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9\6. SEGUNDO SEMESTRE\PUBLICAR SEMII_2019\"/>
    </mc:Choice>
  </mc:AlternateContent>
  <bookViews>
    <workbookView xWindow="120" yWindow="210" windowWidth="15480" windowHeight="909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62913"/>
</workbook>
</file>

<file path=xl/calcChain.xml><?xml version="1.0" encoding="utf-8"?>
<calcChain xmlns="http://schemas.openxmlformats.org/spreadsheetml/2006/main">
  <c r="E376" i="32" l="1"/>
  <c r="F376" i="32"/>
  <c r="G376" i="32"/>
  <c r="H376" i="32" s="1"/>
  <c r="E376" i="31"/>
  <c r="F376" i="31"/>
  <c r="G376" i="31"/>
  <c r="H376" i="31" s="1"/>
  <c r="E376" i="30"/>
  <c r="F376" i="30"/>
  <c r="G376" i="30"/>
  <c r="H376" i="30" s="1"/>
  <c r="E376" i="29"/>
  <c r="F376" i="29"/>
  <c r="G376" i="29"/>
  <c r="H376" i="29" s="1"/>
  <c r="E376" i="28"/>
  <c r="F376" i="28"/>
  <c r="G376" i="28"/>
  <c r="H376" i="28" s="1"/>
  <c r="E376" i="27"/>
  <c r="F376" i="27"/>
  <c r="G376" i="27"/>
  <c r="H376" i="27" s="1"/>
  <c r="E376" i="26"/>
  <c r="F376" i="26"/>
  <c r="G376" i="26"/>
  <c r="H376" i="26" s="1"/>
  <c r="E376" i="25"/>
  <c r="F376" i="25"/>
  <c r="G376" i="25"/>
  <c r="H376" i="25" s="1"/>
  <c r="E376" i="24"/>
  <c r="F376" i="24"/>
  <c r="G376" i="24"/>
  <c r="H376" i="24" s="1"/>
  <c r="E376" i="23"/>
  <c r="F376" i="23"/>
  <c r="G376" i="23"/>
  <c r="H376" i="23" s="1"/>
  <c r="E376" i="22"/>
  <c r="F376" i="22"/>
  <c r="G376" i="22"/>
  <c r="H376" i="22" s="1"/>
  <c r="E376" i="21"/>
  <c r="F376" i="21"/>
  <c r="G376" i="21"/>
  <c r="H376" i="21" s="1"/>
  <c r="E376" i="20"/>
  <c r="F376" i="20"/>
  <c r="G376" i="20"/>
  <c r="H376" i="20" s="1"/>
  <c r="E376" i="19"/>
  <c r="F376" i="19"/>
  <c r="G376" i="19"/>
  <c r="H376" i="19" s="1"/>
  <c r="E376" i="18"/>
  <c r="F376" i="18"/>
  <c r="G376" i="18"/>
  <c r="H376" i="18" s="1"/>
  <c r="E376" i="17"/>
  <c r="F376" i="17"/>
  <c r="G376" i="17"/>
  <c r="H376" i="17" s="1"/>
  <c r="E376" i="16"/>
  <c r="F376" i="16"/>
  <c r="G376" i="16"/>
  <c r="H376" i="16" s="1"/>
  <c r="E376" i="15"/>
  <c r="F376" i="15"/>
  <c r="G376" i="15"/>
  <c r="H376" i="15" s="1"/>
  <c r="E376" i="14"/>
  <c r="F376" i="14"/>
  <c r="G376" i="14"/>
  <c r="H376" i="14" s="1"/>
  <c r="E376" i="13"/>
  <c r="F376" i="13"/>
  <c r="G376" i="13"/>
  <c r="H376" i="13" s="1"/>
  <c r="E376" i="12"/>
  <c r="G376" i="12"/>
  <c r="H376" i="12" s="1"/>
  <c r="E376" i="11"/>
  <c r="F376" i="11"/>
  <c r="G376" i="11"/>
  <c r="H376" i="11" s="1"/>
  <c r="E376" i="10"/>
  <c r="F376" i="10"/>
  <c r="G376" i="10"/>
  <c r="H376" i="10" s="1"/>
  <c r="E376" i="9"/>
  <c r="F376" i="9"/>
  <c r="G376" i="9"/>
  <c r="H376" i="9" s="1"/>
  <c r="E376" i="8"/>
  <c r="F376" i="8"/>
  <c r="G376" i="8"/>
  <c r="H376" i="8" s="1"/>
  <c r="E376" i="7"/>
  <c r="F376" i="7"/>
  <c r="G376" i="7"/>
  <c r="H376" i="7" s="1"/>
  <c r="E376" i="6"/>
  <c r="F376" i="6"/>
  <c r="G376" i="6"/>
  <c r="H376" i="6" s="1"/>
  <c r="E376" i="5"/>
  <c r="F376" i="5"/>
  <c r="G376" i="5"/>
  <c r="H376" i="5" s="1"/>
  <c r="E376" i="4"/>
  <c r="F376" i="4"/>
  <c r="G376" i="4"/>
  <c r="H376" i="4" s="1"/>
  <c r="E376" i="3"/>
  <c r="F376" i="3"/>
  <c r="G376" i="3"/>
  <c r="H376" i="3" s="1"/>
  <c r="E376" i="2"/>
  <c r="F376" i="2"/>
  <c r="G376" i="2"/>
  <c r="H376" i="2" s="1"/>
  <c r="E376" i="1"/>
  <c r="F376" i="1"/>
  <c r="G376" i="1"/>
  <c r="H376" i="1" s="1"/>
  <c r="E376" i="34"/>
  <c r="F376" i="34"/>
  <c r="G376" i="34"/>
  <c r="H376" i="34" s="1"/>
  <c r="E376" i="33"/>
  <c r="G376" i="33"/>
  <c r="H376" i="33" s="1"/>
  <c r="E426" i="32"/>
  <c r="F426" i="32"/>
  <c r="G426" i="32"/>
  <c r="H426" i="32" s="1"/>
  <c r="E427" i="32"/>
  <c r="F427" i="32"/>
  <c r="G427" i="32"/>
  <c r="H427" i="32" s="1"/>
  <c r="E428" i="32"/>
  <c r="F428" i="32"/>
  <c r="G428" i="32"/>
  <c r="H428" i="32" s="1"/>
  <c r="E426" i="31"/>
  <c r="F426" i="31"/>
  <c r="G426" i="31"/>
  <c r="H426" i="31" s="1"/>
  <c r="E427" i="31"/>
  <c r="F427" i="31"/>
  <c r="G427" i="31"/>
  <c r="H427" i="31" s="1"/>
  <c r="E428" i="31"/>
  <c r="F428" i="31"/>
  <c r="G428" i="31"/>
  <c r="H428" i="31" s="1"/>
  <c r="E426" i="30"/>
  <c r="F426" i="30"/>
  <c r="G426" i="30"/>
  <c r="H426" i="30" s="1"/>
  <c r="E427" i="30"/>
  <c r="F427" i="30"/>
  <c r="G427" i="30"/>
  <c r="H427" i="30" s="1"/>
  <c r="E428" i="30"/>
  <c r="F428" i="30"/>
  <c r="G428" i="30"/>
  <c r="H428" i="30" s="1"/>
  <c r="E426" i="29"/>
  <c r="F426" i="29"/>
  <c r="G426" i="29"/>
  <c r="H426" i="29" s="1"/>
  <c r="E427" i="29"/>
  <c r="F427" i="29"/>
  <c r="G427" i="29"/>
  <c r="H427" i="29" s="1"/>
  <c r="E428" i="29"/>
  <c r="F428" i="29"/>
  <c r="G428" i="29"/>
  <c r="H428" i="29" s="1"/>
  <c r="E426" i="28"/>
  <c r="F426" i="28"/>
  <c r="G426" i="28"/>
  <c r="H426" i="28" s="1"/>
  <c r="E427" i="28"/>
  <c r="F427" i="28"/>
  <c r="G427" i="28"/>
  <c r="H427" i="28" s="1"/>
  <c r="E428" i="28"/>
  <c r="F428" i="28"/>
  <c r="G428" i="28"/>
  <c r="H428" i="28" s="1"/>
  <c r="E426" i="27"/>
  <c r="F426" i="27"/>
  <c r="G426" i="27"/>
  <c r="H426" i="27" s="1"/>
  <c r="E427" i="27"/>
  <c r="F427" i="27"/>
  <c r="G427" i="27"/>
  <c r="H427" i="27" s="1"/>
  <c r="E428" i="27"/>
  <c r="F428" i="27"/>
  <c r="G428" i="27"/>
  <c r="H428" i="27" s="1"/>
  <c r="E426" i="26"/>
  <c r="F426" i="26"/>
  <c r="G426" i="26"/>
  <c r="H426" i="26" s="1"/>
  <c r="E427" i="26"/>
  <c r="F427" i="26"/>
  <c r="G427" i="26"/>
  <c r="H427" i="26" s="1"/>
  <c r="E428" i="26"/>
  <c r="F428" i="26"/>
  <c r="G428" i="26"/>
  <c r="H428" i="26" s="1"/>
  <c r="E426" i="25"/>
  <c r="F426" i="25"/>
  <c r="G426" i="25"/>
  <c r="H426" i="25" s="1"/>
  <c r="E427" i="25"/>
  <c r="F427" i="25"/>
  <c r="G427" i="25"/>
  <c r="H427" i="25" s="1"/>
  <c r="E428" i="25"/>
  <c r="F428" i="25"/>
  <c r="G428" i="25"/>
  <c r="H428" i="25" s="1"/>
  <c r="E426" i="24"/>
  <c r="F426" i="24"/>
  <c r="G426" i="24"/>
  <c r="H426" i="24" s="1"/>
  <c r="E427" i="24"/>
  <c r="F427" i="24"/>
  <c r="G427" i="24"/>
  <c r="H427" i="24" s="1"/>
  <c r="E428" i="24"/>
  <c r="F428" i="24"/>
  <c r="G428" i="24"/>
  <c r="H428" i="24" s="1"/>
  <c r="E426" i="23"/>
  <c r="F426" i="23"/>
  <c r="G426" i="23"/>
  <c r="H426" i="23" s="1"/>
  <c r="E427" i="23"/>
  <c r="F427" i="23"/>
  <c r="G427" i="23"/>
  <c r="H427" i="23" s="1"/>
  <c r="E428" i="23"/>
  <c r="G428" i="23"/>
  <c r="H428" i="23" s="1"/>
  <c r="E426" i="22"/>
  <c r="F426" i="22"/>
  <c r="G426" i="22"/>
  <c r="H426" i="22" s="1"/>
  <c r="E427" i="22"/>
  <c r="F427" i="22"/>
  <c r="G427" i="22"/>
  <c r="H427" i="22" s="1"/>
  <c r="E428" i="22"/>
  <c r="F428" i="22"/>
  <c r="G428" i="22"/>
  <c r="H428" i="22" s="1"/>
  <c r="E426" i="21"/>
  <c r="F426" i="21"/>
  <c r="G426" i="21"/>
  <c r="H426" i="21" s="1"/>
  <c r="E427" i="21"/>
  <c r="F427" i="21"/>
  <c r="G427" i="21"/>
  <c r="H427" i="21" s="1"/>
  <c r="E428" i="21"/>
  <c r="F428" i="21"/>
  <c r="G428" i="21"/>
  <c r="H428" i="21" s="1"/>
  <c r="E426" i="20"/>
  <c r="F426" i="20"/>
  <c r="G426" i="20"/>
  <c r="H426" i="20" s="1"/>
  <c r="E427" i="20"/>
  <c r="F427" i="20"/>
  <c r="G427" i="20"/>
  <c r="H427" i="20" s="1"/>
  <c r="E428" i="20"/>
  <c r="F428" i="20"/>
  <c r="G428" i="20"/>
  <c r="H428" i="20" s="1"/>
  <c r="E426" i="19"/>
  <c r="G426" i="19"/>
  <c r="H426" i="19" s="1"/>
  <c r="E427" i="19"/>
  <c r="G427" i="19"/>
  <c r="H427" i="19" s="1"/>
  <c r="E428" i="19"/>
  <c r="F428" i="19"/>
  <c r="G428" i="19"/>
  <c r="H428" i="19" s="1"/>
  <c r="E426" i="18"/>
  <c r="F426" i="18"/>
  <c r="G426" i="18"/>
  <c r="H426" i="18" s="1"/>
  <c r="E427" i="18"/>
  <c r="F427" i="18"/>
  <c r="G427" i="18"/>
  <c r="H427" i="18" s="1"/>
  <c r="E428" i="18"/>
  <c r="F428" i="18"/>
  <c r="G428" i="18"/>
  <c r="H428" i="18" s="1"/>
  <c r="E426" i="17"/>
  <c r="F426" i="17"/>
  <c r="G426" i="17"/>
  <c r="H426" i="17" s="1"/>
  <c r="E427" i="17"/>
  <c r="F427" i="17"/>
  <c r="G427" i="17"/>
  <c r="H427" i="17" s="1"/>
  <c r="E428" i="17"/>
  <c r="F428" i="17"/>
  <c r="G428" i="17"/>
  <c r="H428" i="17" s="1"/>
  <c r="E426" i="16"/>
  <c r="F426" i="16"/>
  <c r="G426" i="16"/>
  <c r="H426" i="16" s="1"/>
  <c r="E427" i="16"/>
  <c r="F427" i="16"/>
  <c r="G427" i="16"/>
  <c r="H427" i="16" s="1"/>
  <c r="E428" i="16"/>
  <c r="F428" i="16"/>
  <c r="G428" i="16"/>
  <c r="H428" i="16" s="1"/>
  <c r="E426" i="15"/>
  <c r="F426" i="15"/>
  <c r="G426" i="15"/>
  <c r="H426" i="15" s="1"/>
  <c r="E427" i="15"/>
  <c r="F427" i="15"/>
  <c r="G427" i="15"/>
  <c r="H427" i="15" s="1"/>
  <c r="E428" i="15"/>
  <c r="F428" i="15"/>
  <c r="G428" i="15"/>
  <c r="H428" i="15" s="1"/>
  <c r="E426" i="14"/>
  <c r="F426" i="14"/>
  <c r="G426" i="14"/>
  <c r="H426" i="14" s="1"/>
  <c r="E427" i="14"/>
  <c r="F427" i="14"/>
  <c r="G427" i="14"/>
  <c r="H427" i="14" s="1"/>
  <c r="E428" i="14"/>
  <c r="F428" i="14"/>
  <c r="G428" i="14"/>
  <c r="H428" i="14" s="1"/>
  <c r="E426" i="13"/>
  <c r="F426" i="13"/>
  <c r="G426" i="13"/>
  <c r="H426" i="13" s="1"/>
  <c r="E427" i="13"/>
  <c r="F427" i="13"/>
  <c r="G427" i="13"/>
  <c r="H427" i="13" s="1"/>
  <c r="E428" i="13"/>
  <c r="F428" i="13"/>
  <c r="G428" i="13"/>
  <c r="H428" i="13" s="1"/>
  <c r="E426" i="12"/>
  <c r="F426" i="12"/>
  <c r="G426" i="12"/>
  <c r="H426" i="12" s="1"/>
  <c r="E427" i="12"/>
  <c r="F427" i="12"/>
  <c r="G427" i="12"/>
  <c r="H427" i="12" s="1"/>
  <c r="E428" i="12"/>
  <c r="G428" i="12"/>
  <c r="H428" i="12" s="1"/>
  <c r="E426" i="11"/>
  <c r="F426" i="11"/>
  <c r="G426" i="11"/>
  <c r="H426" i="11" s="1"/>
  <c r="E427" i="11"/>
  <c r="F427" i="11"/>
  <c r="G427" i="11"/>
  <c r="H427" i="11" s="1"/>
  <c r="E428" i="11"/>
  <c r="F428" i="11"/>
  <c r="G428" i="11"/>
  <c r="H428" i="11" s="1"/>
  <c r="E426" i="10"/>
  <c r="F426" i="10"/>
  <c r="G426" i="10"/>
  <c r="H426" i="10" s="1"/>
  <c r="E427" i="10"/>
  <c r="F427" i="10"/>
  <c r="G427" i="10"/>
  <c r="H427" i="10" s="1"/>
  <c r="E428" i="10"/>
  <c r="F428" i="10"/>
  <c r="G428" i="10"/>
  <c r="H428" i="10" s="1"/>
  <c r="E426" i="9"/>
  <c r="F426" i="9"/>
  <c r="G426" i="9"/>
  <c r="H426" i="9" s="1"/>
  <c r="E427" i="9"/>
  <c r="F427" i="9"/>
  <c r="G427" i="9"/>
  <c r="H427" i="9" s="1"/>
  <c r="E428" i="9"/>
  <c r="F428" i="9"/>
  <c r="G428" i="9"/>
  <c r="H428" i="9" s="1"/>
  <c r="E426" i="8"/>
  <c r="F426" i="8"/>
  <c r="G426" i="8"/>
  <c r="H426" i="8" s="1"/>
  <c r="E427" i="8"/>
  <c r="F427" i="8"/>
  <c r="G427" i="8"/>
  <c r="H427" i="8" s="1"/>
  <c r="E428" i="8"/>
  <c r="F428" i="8"/>
  <c r="G428" i="8"/>
  <c r="H428" i="8" s="1"/>
  <c r="E426" i="7"/>
  <c r="F426" i="7"/>
  <c r="G426" i="7"/>
  <c r="H426" i="7" s="1"/>
  <c r="E427" i="7"/>
  <c r="F427" i="7"/>
  <c r="G427" i="7"/>
  <c r="H427" i="7" s="1"/>
  <c r="E428" i="7"/>
  <c r="F428" i="7"/>
  <c r="G428" i="7"/>
  <c r="H428" i="7" s="1"/>
  <c r="E426" i="6"/>
  <c r="F426" i="6"/>
  <c r="G426" i="6"/>
  <c r="H426" i="6" s="1"/>
  <c r="E427" i="6"/>
  <c r="F427" i="6"/>
  <c r="G427" i="6"/>
  <c r="H427" i="6" s="1"/>
  <c r="E428" i="6"/>
  <c r="F428" i="6"/>
  <c r="G428" i="6"/>
  <c r="H428" i="6" s="1"/>
  <c r="E426" i="5"/>
  <c r="F426" i="5"/>
  <c r="G426" i="5"/>
  <c r="H426" i="5" s="1"/>
  <c r="E427" i="5"/>
  <c r="F427" i="5"/>
  <c r="G427" i="5"/>
  <c r="H427" i="5" s="1"/>
  <c r="E428" i="5"/>
  <c r="F428" i="5"/>
  <c r="G428" i="5"/>
  <c r="H428" i="5" s="1"/>
  <c r="E426" i="4"/>
  <c r="G426" i="4"/>
  <c r="H426" i="4" s="1"/>
  <c r="E427" i="4"/>
  <c r="G427" i="4"/>
  <c r="H427" i="4" s="1"/>
  <c r="E428" i="4"/>
  <c r="F428" i="4"/>
  <c r="G428" i="4"/>
  <c r="H428" i="4" s="1"/>
  <c r="E426" i="3"/>
  <c r="F426" i="3"/>
  <c r="G426" i="3"/>
  <c r="H426" i="3" s="1"/>
  <c r="E427" i="3"/>
  <c r="F427" i="3"/>
  <c r="G427" i="3"/>
  <c r="H427" i="3" s="1"/>
  <c r="E428" i="3"/>
  <c r="F428" i="3"/>
  <c r="G428" i="3"/>
  <c r="H428" i="3" s="1"/>
  <c r="E426" i="2"/>
  <c r="F426" i="2"/>
  <c r="G426" i="2"/>
  <c r="H426" i="2" s="1"/>
  <c r="E427" i="2"/>
  <c r="F427" i="2"/>
  <c r="G427" i="2"/>
  <c r="H427" i="2" s="1"/>
  <c r="E428" i="2"/>
  <c r="F428" i="2"/>
  <c r="G428" i="2"/>
  <c r="H428" i="2" s="1"/>
  <c r="E426" i="1"/>
  <c r="F426" i="1"/>
  <c r="G426" i="1"/>
  <c r="H426" i="1" s="1"/>
  <c r="E427" i="1"/>
  <c r="F427" i="1"/>
  <c r="G427" i="1"/>
  <c r="H427" i="1" s="1"/>
  <c r="E428" i="1"/>
  <c r="F428" i="1"/>
  <c r="G428" i="1"/>
  <c r="H428" i="1" s="1"/>
  <c r="E426" i="34"/>
  <c r="F426" i="34"/>
  <c r="G426" i="34"/>
  <c r="H426" i="34" s="1"/>
  <c r="E427" i="34"/>
  <c r="F427" i="34"/>
  <c r="G427" i="34"/>
  <c r="H427" i="34" s="1"/>
  <c r="E428" i="34"/>
  <c r="F428" i="34"/>
  <c r="G428" i="34"/>
  <c r="H428" i="34" s="1"/>
  <c r="E426" i="33"/>
  <c r="G426" i="33"/>
  <c r="H426" i="33" s="1"/>
  <c r="E427" i="33"/>
  <c r="G427" i="33"/>
  <c r="H427" i="33" s="1"/>
  <c r="E428" i="33"/>
  <c r="G428" i="33"/>
  <c r="H428" i="33" s="1"/>
  <c r="E153" i="32"/>
  <c r="F153" i="32"/>
  <c r="G153" i="32"/>
  <c r="H153" i="32" s="1"/>
  <c r="E153" i="31"/>
  <c r="F153" i="31"/>
  <c r="G153" i="31"/>
  <c r="H153" i="31" s="1"/>
  <c r="E153" i="30"/>
  <c r="F153" i="30"/>
  <c r="G153" i="30"/>
  <c r="H153" i="30" s="1"/>
  <c r="E153" i="29"/>
  <c r="F153" i="29"/>
  <c r="G153" i="29"/>
  <c r="H153" i="29" s="1"/>
  <c r="E153" i="28"/>
  <c r="F153" i="28"/>
  <c r="G153" i="28"/>
  <c r="H153" i="28" s="1"/>
  <c r="E153" i="27"/>
  <c r="G153" i="27"/>
  <c r="H153" i="27" s="1"/>
  <c r="E153" i="26"/>
  <c r="F153" i="26"/>
  <c r="G153" i="26"/>
  <c r="H153" i="26" s="1"/>
  <c r="E153" i="25"/>
  <c r="F153" i="25"/>
  <c r="G153" i="25"/>
  <c r="H153" i="25" s="1"/>
  <c r="E153" i="24"/>
  <c r="F153" i="24"/>
  <c r="G153" i="24"/>
  <c r="H153" i="24" s="1"/>
  <c r="E153" i="23"/>
  <c r="F153" i="23"/>
  <c r="G153" i="23"/>
  <c r="H153" i="23" s="1"/>
  <c r="E153" i="22"/>
  <c r="F153" i="22"/>
  <c r="G153" i="22"/>
  <c r="H153" i="22" s="1"/>
  <c r="E153" i="21"/>
  <c r="F153" i="21"/>
  <c r="G153" i="21"/>
  <c r="H153" i="21" s="1"/>
  <c r="E153" i="20"/>
  <c r="F153" i="20"/>
  <c r="G153" i="20"/>
  <c r="H153" i="20" s="1"/>
  <c r="E153" i="19"/>
  <c r="F153" i="19"/>
  <c r="G153" i="19"/>
  <c r="H153" i="19" s="1"/>
  <c r="E153" i="18"/>
  <c r="F153" i="18"/>
  <c r="G153" i="18"/>
  <c r="H153" i="18" s="1"/>
  <c r="E153" i="17"/>
  <c r="F153" i="17"/>
  <c r="G153" i="17"/>
  <c r="H153" i="17" s="1"/>
  <c r="E153" i="16"/>
  <c r="F153" i="16"/>
  <c r="G153" i="16"/>
  <c r="H153" i="16" s="1"/>
  <c r="E153" i="15"/>
  <c r="F153" i="15"/>
  <c r="G153" i="15"/>
  <c r="H153" i="15" s="1"/>
  <c r="E153" i="14"/>
  <c r="F153" i="14"/>
  <c r="G153" i="14"/>
  <c r="H153" i="14" s="1"/>
  <c r="E153" i="13"/>
  <c r="F153" i="13"/>
  <c r="G153" i="13"/>
  <c r="H153" i="13" s="1"/>
  <c r="E153" i="12"/>
  <c r="F153" i="12"/>
  <c r="G153" i="12"/>
  <c r="H153" i="12" s="1"/>
  <c r="E153" i="11"/>
  <c r="F153" i="11"/>
  <c r="G153" i="11"/>
  <c r="H153" i="11" s="1"/>
  <c r="E153" i="10"/>
  <c r="F153" i="10"/>
  <c r="G153" i="10"/>
  <c r="H153" i="10" s="1"/>
  <c r="E153" i="9"/>
  <c r="F153" i="9"/>
  <c r="G153" i="9"/>
  <c r="H153" i="9" s="1"/>
  <c r="E153" i="8"/>
  <c r="F153" i="8"/>
  <c r="G153" i="8"/>
  <c r="H153" i="8" s="1"/>
  <c r="E153" i="7"/>
  <c r="F153" i="7"/>
  <c r="G153" i="7"/>
  <c r="H153" i="7" s="1"/>
  <c r="E153" i="6"/>
  <c r="F153" i="6"/>
  <c r="G153" i="6"/>
  <c r="H153" i="6" s="1"/>
  <c r="E153" i="5"/>
  <c r="F153" i="5"/>
  <c r="G153" i="5"/>
  <c r="H153" i="5" s="1"/>
  <c r="E153" i="4"/>
  <c r="F153" i="4"/>
  <c r="G153" i="4"/>
  <c r="H153" i="4" s="1"/>
  <c r="E153" i="3"/>
  <c r="F153" i="3"/>
  <c r="G153" i="3"/>
  <c r="H153" i="3" s="1"/>
  <c r="E153" i="2"/>
  <c r="F153" i="2"/>
  <c r="G153" i="2"/>
  <c r="H153" i="2" s="1"/>
  <c r="E153" i="1"/>
  <c r="F153" i="1"/>
  <c r="G153" i="1"/>
  <c r="H153" i="1" s="1"/>
  <c r="E153" i="34"/>
  <c r="F153" i="34"/>
  <c r="G153" i="34"/>
  <c r="H153" i="34" s="1"/>
  <c r="E153" i="33"/>
  <c r="G153" i="33"/>
  <c r="H153" i="33"/>
  <c r="E229" i="32"/>
  <c r="F229" i="32"/>
  <c r="G229" i="32"/>
  <c r="H229" i="32" s="1"/>
  <c r="E229" i="31"/>
  <c r="G229" i="31"/>
  <c r="H229" i="31" s="1"/>
  <c r="E229" i="30"/>
  <c r="F229" i="30"/>
  <c r="G229" i="30"/>
  <c r="H229" i="30" s="1"/>
  <c r="E229" i="29"/>
  <c r="F229" i="29"/>
  <c r="G229" i="29"/>
  <c r="H229" i="29" s="1"/>
  <c r="E229" i="28"/>
  <c r="G229" i="28"/>
  <c r="H229" i="28" s="1"/>
  <c r="E229" i="27"/>
  <c r="F229" i="27"/>
  <c r="G229" i="27"/>
  <c r="H229" i="27" s="1"/>
  <c r="E229" i="26"/>
  <c r="F229" i="26"/>
  <c r="G229" i="26"/>
  <c r="H229" i="26" s="1"/>
  <c r="E229" i="25"/>
  <c r="F229" i="25"/>
  <c r="G229" i="25"/>
  <c r="H229" i="25" s="1"/>
  <c r="E229" i="24"/>
  <c r="F229" i="24"/>
  <c r="G229" i="24"/>
  <c r="H229" i="24" s="1"/>
  <c r="E229" i="23"/>
  <c r="F229" i="23"/>
  <c r="G229" i="23"/>
  <c r="H229" i="23" s="1"/>
  <c r="E229" i="22"/>
  <c r="F229" i="22"/>
  <c r="G229" i="22"/>
  <c r="H229" i="22" s="1"/>
  <c r="E229" i="21"/>
  <c r="F229" i="21"/>
  <c r="G229" i="21"/>
  <c r="H229" i="21" s="1"/>
  <c r="E229" i="20"/>
  <c r="F229" i="20"/>
  <c r="G229" i="20"/>
  <c r="H229" i="20" s="1"/>
  <c r="E229" i="19"/>
  <c r="F229" i="19"/>
  <c r="G229" i="19"/>
  <c r="H229" i="19" s="1"/>
  <c r="E229" i="18"/>
  <c r="G229" i="18"/>
  <c r="H229" i="18" s="1"/>
  <c r="E229" i="17"/>
  <c r="F229" i="17"/>
  <c r="G229" i="17"/>
  <c r="H229" i="17" s="1"/>
  <c r="E229" i="16"/>
  <c r="F229" i="16"/>
  <c r="G229" i="16"/>
  <c r="H229" i="16" s="1"/>
  <c r="E229" i="15"/>
  <c r="F229" i="15"/>
  <c r="G229" i="15"/>
  <c r="H229" i="15" s="1"/>
  <c r="E229" i="14"/>
  <c r="F229" i="14"/>
  <c r="G229" i="14"/>
  <c r="H229" i="14" s="1"/>
  <c r="E229" i="13"/>
  <c r="F229" i="13"/>
  <c r="G229" i="13"/>
  <c r="H229" i="13" s="1"/>
  <c r="E229" i="12"/>
  <c r="F229" i="12"/>
  <c r="G229" i="12"/>
  <c r="H229" i="12" s="1"/>
  <c r="E229" i="11"/>
  <c r="F229" i="11"/>
  <c r="G229" i="11"/>
  <c r="H229" i="11" s="1"/>
  <c r="E229" i="10"/>
  <c r="F229" i="10"/>
  <c r="G229" i="10"/>
  <c r="H229" i="10" s="1"/>
  <c r="E229" i="9"/>
  <c r="F229" i="9"/>
  <c r="G229" i="9"/>
  <c r="H229" i="9" s="1"/>
  <c r="E229" i="8"/>
  <c r="F229" i="8"/>
  <c r="G229" i="8"/>
  <c r="H229" i="8" s="1"/>
  <c r="E229" i="7"/>
  <c r="F229" i="7"/>
  <c r="G229" i="7"/>
  <c r="H229" i="7" s="1"/>
  <c r="E229" i="6"/>
  <c r="F229" i="6"/>
  <c r="G229" i="6"/>
  <c r="H229" i="6" s="1"/>
  <c r="E229" i="5"/>
  <c r="F229" i="5"/>
  <c r="G229" i="5"/>
  <c r="H229" i="5" s="1"/>
  <c r="E229" i="4"/>
  <c r="F229" i="4"/>
  <c r="G229" i="4"/>
  <c r="H229" i="4" s="1"/>
  <c r="E229" i="3"/>
  <c r="F229" i="3"/>
  <c r="G229" i="3"/>
  <c r="H229" i="3" s="1"/>
  <c r="E229" i="2"/>
  <c r="F229" i="2"/>
  <c r="G229" i="2"/>
  <c r="H229" i="2" s="1"/>
  <c r="E229" i="1"/>
  <c r="F229" i="1"/>
  <c r="G229" i="1"/>
  <c r="H229" i="1" s="1"/>
  <c r="E229" i="34"/>
  <c r="F229" i="34"/>
  <c r="G229" i="34"/>
  <c r="H229" i="34" s="1"/>
  <c r="E229" i="33"/>
  <c r="G229" i="33"/>
  <c r="H229" i="33" s="1"/>
  <c r="E159" i="32"/>
  <c r="F159" i="32"/>
  <c r="G159" i="32"/>
  <c r="H159" i="32" s="1"/>
  <c r="E159" i="31"/>
  <c r="F159" i="31"/>
  <c r="G159" i="31"/>
  <c r="H159" i="31" s="1"/>
  <c r="E159" i="30"/>
  <c r="F159" i="30"/>
  <c r="G159" i="30"/>
  <c r="H159" i="30" s="1"/>
  <c r="E159" i="29"/>
  <c r="F159" i="29"/>
  <c r="G159" i="29"/>
  <c r="H159" i="29" s="1"/>
  <c r="E159" i="28"/>
  <c r="F159" i="28"/>
  <c r="G159" i="28"/>
  <c r="H159" i="28" s="1"/>
  <c r="E159" i="27"/>
  <c r="F159" i="27"/>
  <c r="G159" i="27"/>
  <c r="H159" i="27" s="1"/>
  <c r="E159" i="26"/>
  <c r="F159" i="26"/>
  <c r="G159" i="26"/>
  <c r="H159" i="26" s="1"/>
  <c r="E159" i="25"/>
  <c r="F159" i="25"/>
  <c r="G159" i="25"/>
  <c r="H159" i="25" s="1"/>
  <c r="E159" i="24"/>
  <c r="F159" i="24"/>
  <c r="G159" i="24"/>
  <c r="H159" i="24" s="1"/>
  <c r="E159" i="23"/>
  <c r="F159" i="23"/>
  <c r="G159" i="23"/>
  <c r="H159" i="23" s="1"/>
  <c r="E159" i="22"/>
  <c r="F159" i="22"/>
  <c r="G159" i="22"/>
  <c r="H159" i="22" s="1"/>
  <c r="E159" i="21"/>
  <c r="F159" i="21"/>
  <c r="G159" i="21"/>
  <c r="H159" i="21" s="1"/>
  <c r="E159" i="20"/>
  <c r="F159" i="20"/>
  <c r="G159" i="20"/>
  <c r="H159" i="20" s="1"/>
  <c r="E159" i="19"/>
  <c r="F159" i="19"/>
  <c r="G159" i="19"/>
  <c r="H159" i="19" s="1"/>
  <c r="E159" i="18"/>
  <c r="F159" i="18"/>
  <c r="G159" i="18"/>
  <c r="H159" i="18" s="1"/>
  <c r="E159" i="17"/>
  <c r="F159" i="17"/>
  <c r="G159" i="17"/>
  <c r="H159" i="17" s="1"/>
  <c r="E159" i="16"/>
  <c r="F159" i="16"/>
  <c r="G159" i="16"/>
  <c r="H159" i="16" s="1"/>
  <c r="E159" i="15"/>
  <c r="F159" i="15"/>
  <c r="G159" i="15"/>
  <c r="H159" i="15" s="1"/>
  <c r="E159" i="14"/>
  <c r="F159" i="14"/>
  <c r="G159" i="14"/>
  <c r="H159" i="14" s="1"/>
  <c r="E159" i="13"/>
  <c r="F159" i="13"/>
  <c r="G159" i="13"/>
  <c r="H159" i="13" s="1"/>
  <c r="E159" i="12"/>
  <c r="F159" i="12"/>
  <c r="G159" i="12"/>
  <c r="H159" i="12" s="1"/>
  <c r="E159" i="11"/>
  <c r="F159" i="11"/>
  <c r="G159" i="11"/>
  <c r="H159" i="11" s="1"/>
  <c r="E159" i="10"/>
  <c r="F159" i="10"/>
  <c r="G159" i="10"/>
  <c r="H159" i="10" s="1"/>
  <c r="E159" i="9"/>
  <c r="F159" i="9"/>
  <c r="G159" i="9"/>
  <c r="H159" i="9" s="1"/>
  <c r="E159" i="8"/>
  <c r="F159" i="8"/>
  <c r="G159" i="8"/>
  <c r="H159" i="8" s="1"/>
  <c r="E159" i="7"/>
  <c r="F159" i="7"/>
  <c r="G159" i="7"/>
  <c r="H159" i="7" s="1"/>
  <c r="E159" i="6"/>
  <c r="F159" i="6"/>
  <c r="G159" i="6"/>
  <c r="H159" i="6" s="1"/>
  <c r="E159" i="5"/>
  <c r="F159" i="5"/>
  <c r="G159" i="5"/>
  <c r="H159" i="5" s="1"/>
  <c r="E159" i="4"/>
  <c r="F159" i="4"/>
  <c r="G159" i="4"/>
  <c r="H159" i="4" s="1"/>
  <c r="E159" i="3"/>
  <c r="F159" i="3"/>
  <c r="G159" i="3"/>
  <c r="H159" i="3" s="1"/>
  <c r="E159" i="2"/>
  <c r="F159" i="2"/>
  <c r="G159" i="2"/>
  <c r="H159" i="2" s="1"/>
  <c r="E159" i="1"/>
  <c r="F159" i="1"/>
  <c r="G159" i="1"/>
  <c r="H159" i="1" s="1"/>
  <c r="E159" i="34"/>
  <c r="F159" i="34"/>
  <c r="G159" i="34"/>
  <c r="H159" i="34" s="1"/>
  <c r="E159" i="33"/>
  <c r="F159" i="33"/>
  <c r="G159" i="33"/>
  <c r="H159" i="33"/>
  <c r="E190" i="32"/>
  <c r="F190" i="32"/>
  <c r="G190" i="32"/>
  <c r="H190" i="32" s="1"/>
  <c r="E190" i="31"/>
  <c r="G190" i="31"/>
  <c r="H190" i="31" s="1"/>
  <c r="E190" i="30"/>
  <c r="F190" i="30"/>
  <c r="G190" i="30"/>
  <c r="H190" i="30" s="1"/>
  <c r="E190" i="29"/>
  <c r="F190" i="29"/>
  <c r="G190" i="29"/>
  <c r="H190" i="29" s="1"/>
  <c r="E190" i="28"/>
  <c r="F190" i="28"/>
  <c r="G190" i="28"/>
  <c r="H190" i="28" s="1"/>
  <c r="E190" i="27"/>
  <c r="F190" i="27"/>
  <c r="G190" i="27"/>
  <c r="H190" i="27" s="1"/>
  <c r="E190" i="26"/>
  <c r="F190" i="26"/>
  <c r="G190" i="26"/>
  <c r="H190" i="26" s="1"/>
  <c r="E190" i="25"/>
  <c r="F190" i="25"/>
  <c r="G190" i="25"/>
  <c r="H190" i="25" s="1"/>
  <c r="E190" i="24"/>
  <c r="F190" i="24"/>
  <c r="G190" i="24"/>
  <c r="H190" i="24" s="1"/>
  <c r="E190" i="23"/>
  <c r="F190" i="23"/>
  <c r="G190" i="23"/>
  <c r="H190" i="23" s="1"/>
  <c r="E190" i="22"/>
  <c r="F190" i="22"/>
  <c r="G190" i="22"/>
  <c r="H190" i="22" s="1"/>
  <c r="E190" i="21"/>
  <c r="F190" i="21"/>
  <c r="G190" i="21"/>
  <c r="H190" i="21" s="1"/>
  <c r="E190" i="20"/>
  <c r="F190" i="20"/>
  <c r="G190" i="20"/>
  <c r="H190" i="20" s="1"/>
  <c r="E190" i="19"/>
  <c r="F190" i="19"/>
  <c r="G190" i="19"/>
  <c r="H190" i="19" s="1"/>
  <c r="E190" i="18"/>
  <c r="F190" i="18"/>
  <c r="G190" i="18"/>
  <c r="H190" i="18" s="1"/>
  <c r="E190" i="17"/>
  <c r="F190" i="17"/>
  <c r="G190" i="17"/>
  <c r="H190" i="17" s="1"/>
  <c r="E190" i="16"/>
  <c r="F190" i="16"/>
  <c r="G190" i="16"/>
  <c r="H190" i="16" s="1"/>
  <c r="E190" i="15"/>
  <c r="F190" i="15"/>
  <c r="G190" i="15"/>
  <c r="H190" i="15" s="1"/>
  <c r="E190" i="14"/>
  <c r="F190" i="14"/>
  <c r="G190" i="14"/>
  <c r="H190" i="14" s="1"/>
  <c r="E190" i="13"/>
  <c r="F190" i="13"/>
  <c r="G190" i="13"/>
  <c r="H190" i="13" s="1"/>
  <c r="E190" i="12"/>
  <c r="F190" i="12"/>
  <c r="G190" i="12"/>
  <c r="H190" i="12" s="1"/>
  <c r="E190" i="11"/>
  <c r="F190" i="11"/>
  <c r="G190" i="11"/>
  <c r="H190" i="11" s="1"/>
  <c r="E190" i="10"/>
  <c r="F190" i="10"/>
  <c r="G190" i="10"/>
  <c r="H190" i="10" s="1"/>
  <c r="E190" i="9"/>
  <c r="F190" i="9"/>
  <c r="G190" i="9"/>
  <c r="H190" i="9" s="1"/>
  <c r="E190" i="8"/>
  <c r="F190" i="8"/>
  <c r="G190" i="8"/>
  <c r="H190" i="8" s="1"/>
  <c r="E190" i="7"/>
  <c r="F190" i="7"/>
  <c r="G190" i="7"/>
  <c r="H190" i="7" s="1"/>
  <c r="E190" i="6"/>
  <c r="F190" i="6"/>
  <c r="G190" i="6"/>
  <c r="H190" i="6" s="1"/>
  <c r="E190" i="5"/>
  <c r="F190" i="5"/>
  <c r="G190" i="5"/>
  <c r="H190" i="5" s="1"/>
  <c r="E190" i="4"/>
  <c r="F190" i="4"/>
  <c r="G190" i="4"/>
  <c r="H190" i="4" s="1"/>
  <c r="E190" i="3"/>
  <c r="F190" i="3"/>
  <c r="G190" i="3"/>
  <c r="H190" i="3" s="1"/>
  <c r="E190" i="2"/>
  <c r="F190" i="2"/>
  <c r="G190" i="2"/>
  <c r="H190" i="2" s="1"/>
  <c r="E190" i="1"/>
  <c r="F190" i="1"/>
  <c r="G190" i="1"/>
  <c r="H190" i="1" s="1"/>
  <c r="E190" i="34"/>
  <c r="F190" i="34"/>
  <c r="G190" i="34"/>
  <c r="H190" i="34" s="1"/>
  <c r="E190" i="33"/>
  <c r="G190" i="33"/>
  <c r="H190" i="33" s="1"/>
  <c r="E215" i="32"/>
  <c r="F215" i="32"/>
  <c r="G215" i="32"/>
  <c r="H215" i="32" s="1"/>
  <c r="E215" i="31"/>
  <c r="F215" i="31"/>
  <c r="G215" i="31"/>
  <c r="H215" i="31" s="1"/>
  <c r="E215" i="30"/>
  <c r="F215" i="30"/>
  <c r="G215" i="30"/>
  <c r="H215" i="30" s="1"/>
  <c r="E215" i="29"/>
  <c r="F215" i="29"/>
  <c r="G215" i="29"/>
  <c r="H215" i="29" s="1"/>
  <c r="E215" i="28"/>
  <c r="G215" i="28"/>
  <c r="H215" i="28" s="1"/>
  <c r="E215" i="27"/>
  <c r="F215" i="27"/>
  <c r="G215" i="27"/>
  <c r="H215" i="27" s="1"/>
  <c r="E215" i="26"/>
  <c r="F215" i="26"/>
  <c r="G215" i="26"/>
  <c r="H215" i="26" s="1"/>
  <c r="E215" i="25"/>
  <c r="F215" i="25"/>
  <c r="G215" i="25"/>
  <c r="H215" i="25" s="1"/>
  <c r="E215" i="24"/>
  <c r="F215" i="24"/>
  <c r="G215" i="24"/>
  <c r="H215" i="24" s="1"/>
  <c r="E215" i="23"/>
  <c r="F215" i="23"/>
  <c r="G215" i="23"/>
  <c r="H215" i="23" s="1"/>
  <c r="E215" i="22"/>
  <c r="F215" i="22"/>
  <c r="G215" i="22"/>
  <c r="H215" i="22" s="1"/>
  <c r="E215" i="21"/>
  <c r="F215" i="21"/>
  <c r="G215" i="21"/>
  <c r="H215" i="21" s="1"/>
  <c r="E215" i="20"/>
  <c r="F215" i="20"/>
  <c r="G215" i="20"/>
  <c r="H215" i="20" s="1"/>
  <c r="E215" i="19"/>
  <c r="F215" i="19"/>
  <c r="G215" i="19"/>
  <c r="H215" i="19" s="1"/>
  <c r="E215" i="18"/>
  <c r="F215" i="18"/>
  <c r="G215" i="18"/>
  <c r="H215" i="18" s="1"/>
  <c r="E215" i="17"/>
  <c r="F215" i="17"/>
  <c r="G215" i="17"/>
  <c r="H215" i="17" s="1"/>
  <c r="E215" i="16"/>
  <c r="F215" i="16"/>
  <c r="G215" i="16"/>
  <c r="H215" i="16" s="1"/>
  <c r="E215" i="15"/>
  <c r="F215" i="15"/>
  <c r="G215" i="15"/>
  <c r="H215" i="15" s="1"/>
  <c r="E215" i="14"/>
  <c r="F215" i="14"/>
  <c r="G215" i="14"/>
  <c r="H215" i="14" s="1"/>
  <c r="E215" i="13"/>
  <c r="F215" i="13"/>
  <c r="G215" i="13"/>
  <c r="H215" i="13" s="1"/>
  <c r="E215" i="12"/>
  <c r="G215" i="12"/>
  <c r="H215" i="12" s="1"/>
  <c r="E215" i="11"/>
  <c r="F215" i="11"/>
  <c r="G215" i="11"/>
  <c r="H215" i="11" s="1"/>
  <c r="E215" i="10"/>
  <c r="G215" i="10"/>
  <c r="H215" i="10" s="1"/>
  <c r="E215" i="9"/>
  <c r="F215" i="9"/>
  <c r="G215" i="9"/>
  <c r="H215" i="9" s="1"/>
  <c r="E215" i="8"/>
  <c r="F215" i="8"/>
  <c r="G215" i="8"/>
  <c r="H215" i="8" s="1"/>
  <c r="E215" i="7"/>
  <c r="F215" i="7"/>
  <c r="G215" i="7"/>
  <c r="H215" i="7" s="1"/>
  <c r="E215" i="6"/>
  <c r="F215" i="6"/>
  <c r="G215" i="6"/>
  <c r="H215" i="6" s="1"/>
  <c r="E215" i="5"/>
  <c r="F215" i="5"/>
  <c r="G215" i="5"/>
  <c r="H215" i="5" s="1"/>
  <c r="E215" i="4"/>
  <c r="F215" i="4"/>
  <c r="G215" i="4"/>
  <c r="H215" i="4" s="1"/>
  <c r="E215" i="3"/>
  <c r="F215" i="3"/>
  <c r="G215" i="3"/>
  <c r="H215" i="3" s="1"/>
  <c r="E215" i="2"/>
  <c r="G215" i="2"/>
  <c r="H215" i="2" s="1"/>
  <c r="E215" i="1"/>
  <c r="F215" i="1"/>
  <c r="G215" i="1"/>
  <c r="H215" i="1" s="1"/>
  <c r="E215" i="34"/>
  <c r="F215" i="34"/>
  <c r="G215" i="34"/>
  <c r="H215" i="34" s="1"/>
  <c r="E215" i="33"/>
  <c r="G215" i="33"/>
  <c r="H215" i="33" s="1"/>
  <c r="E378" i="32" l="1"/>
  <c r="F378" i="32"/>
  <c r="G378" i="32"/>
  <c r="H378" i="32" s="1"/>
  <c r="G379" i="32"/>
  <c r="E380" i="32"/>
  <c r="F380" i="32"/>
  <c r="G380" i="32"/>
  <c r="H380" i="32" s="1"/>
  <c r="E381" i="32"/>
  <c r="F381" i="32"/>
  <c r="G381" i="32"/>
  <c r="H381" i="32" s="1"/>
  <c r="E378" i="31"/>
  <c r="G378" i="31"/>
  <c r="H378" i="31" s="1"/>
  <c r="G379" i="31"/>
  <c r="G380" i="31"/>
  <c r="G381" i="31"/>
  <c r="E378" i="30"/>
  <c r="G378" i="30"/>
  <c r="H378" i="30" s="1"/>
  <c r="G379" i="30"/>
  <c r="F380" i="30"/>
  <c r="G380" i="30"/>
  <c r="F381" i="30"/>
  <c r="G381" i="30"/>
  <c r="E378" i="29"/>
  <c r="G378" i="29"/>
  <c r="H378" i="29" s="1"/>
  <c r="G379" i="29"/>
  <c r="E380" i="29"/>
  <c r="G380" i="29"/>
  <c r="H380" i="29" s="1"/>
  <c r="G381" i="29"/>
  <c r="E378" i="28"/>
  <c r="G378" i="28"/>
  <c r="H378" i="28" s="1"/>
  <c r="G379" i="28"/>
  <c r="G380" i="28"/>
  <c r="G381" i="28"/>
  <c r="E378" i="27"/>
  <c r="G378" i="27"/>
  <c r="H378" i="27" s="1"/>
  <c r="G379" i="27"/>
  <c r="E380" i="27"/>
  <c r="G380" i="27"/>
  <c r="H380" i="27" s="1"/>
  <c r="E381" i="27"/>
  <c r="G381" i="27"/>
  <c r="H381" i="27" s="1"/>
  <c r="E378" i="26"/>
  <c r="G378" i="26"/>
  <c r="H378" i="26" s="1"/>
  <c r="G379" i="26"/>
  <c r="G380" i="26"/>
  <c r="F381" i="26"/>
  <c r="G381" i="26"/>
  <c r="E378" i="25"/>
  <c r="G378" i="25"/>
  <c r="H378" i="25" s="1"/>
  <c r="G379" i="25"/>
  <c r="G380" i="25"/>
  <c r="E381" i="25"/>
  <c r="G381" i="25"/>
  <c r="H381" i="25" s="1"/>
  <c r="E378" i="24"/>
  <c r="G378" i="24"/>
  <c r="H378" i="24" s="1"/>
  <c r="G379" i="24"/>
  <c r="E380" i="24"/>
  <c r="F380" i="24"/>
  <c r="G380" i="24"/>
  <c r="H380" i="24" s="1"/>
  <c r="E381" i="24"/>
  <c r="G381" i="24"/>
  <c r="H381" i="24" s="1"/>
  <c r="E378" i="23"/>
  <c r="G378" i="23"/>
  <c r="H378" i="23" s="1"/>
  <c r="G379" i="23"/>
  <c r="F380" i="23"/>
  <c r="G380" i="23"/>
  <c r="E381" i="23"/>
  <c r="F381" i="23"/>
  <c r="G381" i="23"/>
  <c r="H381" i="23" s="1"/>
  <c r="E378" i="22"/>
  <c r="G378" i="22"/>
  <c r="H378" i="22" s="1"/>
  <c r="G379" i="22"/>
  <c r="F380" i="22"/>
  <c r="G380" i="22"/>
  <c r="E381" i="22"/>
  <c r="F381" i="22"/>
  <c r="G381" i="22"/>
  <c r="H381" i="22" s="1"/>
  <c r="E378" i="21"/>
  <c r="G378" i="21"/>
  <c r="H378" i="21" s="1"/>
  <c r="G379" i="21"/>
  <c r="E380" i="21"/>
  <c r="F380" i="21"/>
  <c r="G380" i="21"/>
  <c r="H380" i="21" s="1"/>
  <c r="F381" i="21"/>
  <c r="G381" i="21"/>
  <c r="E378" i="20"/>
  <c r="G378" i="20"/>
  <c r="H378" i="20" s="1"/>
  <c r="G379" i="20"/>
  <c r="G380" i="20"/>
  <c r="E381" i="20"/>
  <c r="F381" i="20"/>
  <c r="G381" i="20"/>
  <c r="H381" i="20" s="1"/>
  <c r="E378" i="19"/>
  <c r="G378" i="19"/>
  <c r="H378" i="19" s="1"/>
  <c r="G379" i="19"/>
  <c r="G380" i="19"/>
  <c r="E381" i="19"/>
  <c r="G381" i="19"/>
  <c r="H381" i="19" s="1"/>
  <c r="E378" i="18"/>
  <c r="G378" i="18"/>
  <c r="H378" i="18" s="1"/>
  <c r="G379" i="18"/>
  <c r="G380" i="18"/>
  <c r="G381" i="18"/>
  <c r="E378" i="17"/>
  <c r="F378" i="17"/>
  <c r="G378" i="17"/>
  <c r="H378" i="17" s="1"/>
  <c r="G379" i="17"/>
  <c r="F380" i="17"/>
  <c r="G380" i="17"/>
  <c r="G381" i="17"/>
  <c r="E378" i="16"/>
  <c r="G378" i="16"/>
  <c r="H378" i="16" s="1"/>
  <c r="G379" i="16"/>
  <c r="G380" i="16"/>
  <c r="E381" i="16"/>
  <c r="G381" i="16"/>
  <c r="H381" i="16" s="1"/>
  <c r="E378" i="15"/>
  <c r="F378" i="15"/>
  <c r="G378" i="15"/>
  <c r="H378" i="15" s="1"/>
  <c r="G379" i="15"/>
  <c r="E380" i="15"/>
  <c r="F380" i="15"/>
  <c r="G380" i="15"/>
  <c r="H380" i="15" s="1"/>
  <c r="G381" i="15"/>
  <c r="E378" i="14"/>
  <c r="G378" i="14"/>
  <c r="H378" i="14" s="1"/>
  <c r="G379" i="14"/>
  <c r="G380" i="14"/>
  <c r="E381" i="14"/>
  <c r="F381" i="14"/>
  <c r="G381" i="14"/>
  <c r="H381" i="14" s="1"/>
  <c r="E378" i="13"/>
  <c r="G378" i="13"/>
  <c r="H378" i="13" s="1"/>
  <c r="G379" i="13"/>
  <c r="E380" i="13"/>
  <c r="G380" i="13"/>
  <c r="H380" i="13" s="1"/>
  <c r="E381" i="13"/>
  <c r="F381" i="13"/>
  <c r="G381" i="13"/>
  <c r="H381" i="13" s="1"/>
  <c r="E378" i="12"/>
  <c r="G378" i="12"/>
  <c r="H378" i="12" s="1"/>
  <c r="G379" i="12"/>
  <c r="E380" i="12"/>
  <c r="G380" i="12"/>
  <c r="H380" i="12" s="1"/>
  <c r="E381" i="12"/>
  <c r="G381" i="12"/>
  <c r="H381" i="12" s="1"/>
  <c r="E378" i="11"/>
  <c r="G378" i="11"/>
  <c r="H378" i="11" s="1"/>
  <c r="G379" i="11"/>
  <c r="G380" i="11"/>
  <c r="F381" i="11"/>
  <c r="G381" i="11"/>
  <c r="E378" i="10"/>
  <c r="G378" i="10"/>
  <c r="H378" i="10" s="1"/>
  <c r="G379" i="10"/>
  <c r="G380" i="10"/>
  <c r="G381" i="10"/>
  <c r="E378" i="9"/>
  <c r="G378" i="9"/>
  <c r="H378" i="9" s="1"/>
  <c r="G379" i="9"/>
  <c r="E380" i="9"/>
  <c r="F380" i="9"/>
  <c r="G380" i="9"/>
  <c r="H380" i="9" s="1"/>
  <c r="F381" i="9"/>
  <c r="G381" i="9"/>
  <c r="E378" i="8"/>
  <c r="G378" i="8"/>
  <c r="H378" i="8" s="1"/>
  <c r="G379" i="8"/>
  <c r="F380" i="8"/>
  <c r="G380" i="8"/>
  <c r="E381" i="8"/>
  <c r="F381" i="8"/>
  <c r="G381" i="8"/>
  <c r="H381" i="8" s="1"/>
  <c r="E378" i="7"/>
  <c r="G378" i="7"/>
  <c r="H378" i="7" s="1"/>
  <c r="G379" i="7"/>
  <c r="E380" i="7"/>
  <c r="F380" i="7"/>
  <c r="G380" i="7"/>
  <c r="H380" i="7" s="1"/>
  <c r="F381" i="7"/>
  <c r="G381" i="7"/>
  <c r="E378" i="6"/>
  <c r="G378" i="6"/>
  <c r="H378" i="6" s="1"/>
  <c r="G379" i="6"/>
  <c r="E380" i="6"/>
  <c r="F380" i="6"/>
  <c r="G380" i="6"/>
  <c r="H380" i="6" s="1"/>
  <c r="F381" i="6"/>
  <c r="G381" i="6"/>
  <c r="E378" i="5"/>
  <c r="G378" i="5"/>
  <c r="H378" i="5" s="1"/>
  <c r="G379" i="5"/>
  <c r="G380" i="5"/>
  <c r="G381" i="5"/>
  <c r="E378" i="4"/>
  <c r="G378" i="4"/>
  <c r="H378" i="4" s="1"/>
  <c r="G379" i="4"/>
  <c r="E380" i="4"/>
  <c r="F380" i="4"/>
  <c r="G380" i="4"/>
  <c r="H380" i="4" s="1"/>
  <c r="E381" i="4"/>
  <c r="F381" i="4"/>
  <c r="G381" i="4"/>
  <c r="H381" i="4" s="1"/>
  <c r="E378" i="3"/>
  <c r="G378" i="3"/>
  <c r="H378" i="3" s="1"/>
  <c r="G379" i="3"/>
  <c r="G380" i="3"/>
  <c r="E381" i="3"/>
  <c r="F381" i="3"/>
  <c r="G381" i="3"/>
  <c r="H381" i="3" s="1"/>
  <c r="E378" i="2"/>
  <c r="G378" i="2"/>
  <c r="H378" i="2" s="1"/>
  <c r="G379" i="2"/>
  <c r="G380" i="2"/>
  <c r="G381" i="2"/>
  <c r="E378" i="1"/>
  <c r="F378" i="1"/>
  <c r="G378" i="1"/>
  <c r="H378" i="1" s="1"/>
  <c r="G379" i="1"/>
  <c r="E380" i="1"/>
  <c r="F380" i="1"/>
  <c r="G380" i="1"/>
  <c r="H380" i="1"/>
  <c r="E381" i="1"/>
  <c r="G381" i="1"/>
  <c r="H381" i="1" s="1"/>
  <c r="E378" i="34"/>
  <c r="G378" i="34"/>
  <c r="H378" i="34" s="1"/>
  <c r="F379" i="34"/>
  <c r="G379" i="34"/>
  <c r="E380" i="34"/>
  <c r="F380" i="34"/>
  <c r="G380" i="34"/>
  <c r="H380" i="34" s="1"/>
  <c r="E381" i="34"/>
  <c r="F381" i="34"/>
  <c r="G381" i="34"/>
  <c r="H381" i="34" s="1"/>
  <c r="E378" i="33"/>
  <c r="G378" i="33"/>
  <c r="H378" i="33"/>
  <c r="G379" i="33"/>
  <c r="G380" i="33"/>
  <c r="G381" i="33"/>
  <c r="E283" i="32"/>
  <c r="F283" i="32"/>
  <c r="G283" i="32"/>
  <c r="H283" i="32" s="1"/>
  <c r="E284" i="32"/>
  <c r="F284" i="32"/>
  <c r="G284" i="32"/>
  <c r="H284" i="32" s="1"/>
  <c r="E285" i="32"/>
  <c r="F285" i="32"/>
  <c r="G285" i="32"/>
  <c r="H285" i="32" s="1"/>
  <c r="E286" i="32"/>
  <c r="F286" i="32"/>
  <c r="G286" i="32"/>
  <c r="H286" i="32" s="1"/>
  <c r="E287" i="32"/>
  <c r="G287" i="32"/>
  <c r="H287" i="32" s="1"/>
  <c r="E283" i="31"/>
  <c r="F283" i="31"/>
  <c r="G283" i="31"/>
  <c r="H283" i="31" s="1"/>
  <c r="E284" i="31"/>
  <c r="F284" i="31"/>
  <c r="G284" i="31"/>
  <c r="H284" i="31" s="1"/>
  <c r="G285" i="31"/>
  <c r="G286" i="31"/>
  <c r="G287" i="31"/>
  <c r="E283" i="30"/>
  <c r="F283" i="30"/>
  <c r="G283" i="30"/>
  <c r="H283" i="30" s="1"/>
  <c r="E284" i="30"/>
  <c r="F284" i="30"/>
  <c r="G284" i="30"/>
  <c r="H284" i="30" s="1"/>
  <c r="E285" i="30"/>
  <c r="F285" i="30"/>
  <c r="G285" i="30"/>
  <c r="H285" i="30" s="1"/>
  <c r="E286" i="30"/>
  <c r="F286" i="30"/>
  <c r="G286" i="30"/>
  <c r="H286" i="30" s="1"/>
  <c r="E287" i="30"/>
  <c r="G287" i="30"/>
  <c r="H287" i="30" s="1"/>
  <c r="E283" i="29"/>
  <c r="F283" i="29"/>
  <c r="G283" i="29"/>
  <c r="H283" i="29" s="1"/>
  <c r="E284" i="29"/>
  <c r="F284" i="29"/>
  <c r="G284" i="29"/>
  <c r="H284" i="29" s="1"/>
  <c r="E285" i="29"/>
  <c r="F285" i="29"/>
  <c r="G285" i="29"/>
  <c r="H285" i="29" s="1"/>
  <c r="E286" i="29"/>
  <c r="G286" i="29"/>
  <c r="H286" i="29" s="1"/>
  <c r="G287" i="29"/>
  <c r="E283" i="28"/>
  <c r="F283" i="28"/>
  <c r="G283" i="28"/>
  <c r="H283" i="28" s="1"/>
  <c r="E284" i="28"/>
  <c r="F284" i="28"/>
  <c r="G284" i="28"/>
  <c r="H284" i="28" s="1"/>
  <c r="G285" i="28"/>
  <c r="G286" i="28"/>
  <c r="G287" i="28"/>
  <c r="E283" i="27"/>
  <c r="F283" i="27"/>
  <c r="G283" i="27"/>
  <c r="H283" i="27" s="1"/>
  <c r="E284" i="27"/>
  <c r="F284" i="27"/>
  <c r="G284" i="27"/>
  <c r="H284" i="27" s="1"/>
  <c r="E285" i="27"/>
  <c r="F285" i="27"/>
  <c r="G285" i="27"/>
  <c r="H285" i="27" s="1"/>
  <c r="E286" i="27"/>
  <c r="G286" i="27"/>
  <c r="H286" i="27" s="1"/>
  <c r="G287" i="27"/>
  <c r="E283" i="26"/>
  <c r="F283" i="26"/>
  <c r="G283" i="26"/>
  <c r="H283" i="26" s="1"/>
  <c r="E284" i="26"/>
  <c r="F284" i="26"/>
  <c r="G284" i="26"/>
  <c r="H284" i="26" s="1"/>
  <c r="E285" i="26"/>
  <c r="G285" i="26"/>
  <c r="H285" i="26" s="1"/>
  <c r="G286" i="26"/>
  <c r="G287" i="26"/>
  <c r="E283" i="25"/>
  <c r="F283" i="25"/>
  <c r="G283" i="25"/>
  <c r="H283" i="25" s="1"/>
  <c r="E284" i="25"/>
  <c r="F284" i="25"/>
  <c r="G284" i="25"/>
  <c r="H284" i="25" s="1"/>
  <c r="E285" i="25"/>
  <c r="G285" i="25"/>
  <c r="H285" i="25" s="1"/>
  <c r="E286" i="25"/>
  <c r="F286" i="25"/>
  <c r="G286" i="25"/>
  <c r="H286" i="25" s="1"/>
  <c r="G287" i="25"/>
  <c r="E283" i="24"/>
  <c r="F283" i="24"/>
  <c r="G283" i="24"/>
  <c r="H283" i="24" s="1"/>
  <c r="E284" i="24"/>
  <c r="F284" i="24"/>
  <c r="G284" i="24"/>
  <c r="H284" i="24" s="1"/>
  <c r="E285" i="24"/>
  <c r="F285" i="24"/>
  <c r="G285" i="24"/>
  <c r="H285" i="24" s="1"/>
  <c r="E286" i="24"/>
  <c r="F286" i="24"/>
  <c r="G286" i="24"/>
  <c r="H286" i="24" s="1"/>
  <c r="G287" i="24"/>
  <c r="E283" i="23"/>
  <c r="F283" i="23"/>
  <c r="G283" i="23"/>
  <c r="H283" i="23" s="1"/>
  <c r="E284" i="23"/>
  <c r="F284" i="23"/>
  <c r="G284" i="23"/>
  <c r="H284" i="23" s="1"/>
  <c r="E285" i="23"/>
  <c r="G285" i="23"/>
  <c r="H285" i="23" s="1"/>
  <c r="E286" i="23"/>
  <c r="F286" i="23"/>
  <c r="G286" i="23"/>
  <c r="H286" i="23" s="1"/>
  <c r="E287" i="23"/>
  <c r="F287" i="23"/>
  <c r="G287" i="23"/>
  <c r="H287" i="23" s="1"/>
  <c r="E283" i="22"/>
  <c r="F283" i="22"/>
  <c r="G283" i="22"/>
  <c r="H283" i="22" s="1"/>
  <c r="E284" i="22"/>
  <c r="F284" i="22"/>
  <c r="G284" i="22"/>
  <c r="H284" i="22" s="1"/>
  <c r="G285" i="22"/>
  <c r="E286" i="22"/>
  <c r="F286" i="22"/>
  <c r="G286" i="22"/>
  <c r="H286" i="22" s="1"/>
  <c r="G287" i="22"/>
  <c r="E283" i="21"/>
  <c r="F283" i="21"/>
  <c r="G283" i="21"/>
  <c r="E284" i="21"/>
  <c r="F284" i="21"/>
  <c r="G284" i="21"/>
  <c r="E285" i="21"/>
  <c r="F285" i="21"/>
  <c r="G285" i="21"/>
  <c r="E286" i="21"/>
  <c r="F286" i="21"/>
  <c r="G286" i="21"/>
  <c r="G287" i="21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G287" i="19"/>
  <c r="E283" i="18"/>
  <c r="F283" i="18"/>
  <c r="G283" i="18"/>
  <c r="E284" i="18"/>
  <c r="F284" i="18"/>
  <c r="G284" i="18"/>
  <c r="F285" i="18"/>
  <c r="G285" i="18"/>
  <c r="E286" i="18"/>
  <c r="G286" i="18"/>
  <c r="G287" i="18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3" i="14"/>
  <c r="F283" i="14"/>
  <c r="G283" i="14"/>
  <c r="E284" i="14"/>
  <c r="F284" i="14"/>
  <c r="G284" i="14"/>
  <c r="E285" i="14"/>
  <c r="G285" i="14"/>
  <c r="G286" i="14"/>
  <c r="G287" i="14"/>
  <c r="E283" i="13"/>
  <c r="F283" i="13"/>
  <c r="G283" i="13"/>
  <c r="E284" i="13"/>
  <c r="F284" i="13"/>
  <c r="G284" i="13"/>
  <c r="E285" i="13"/>
  <c r="F285" i="13"/>
  <c r="G285" i="13"/>
  <c r="F286" i="13"/>
  <c r="G286" i="13"/>
  <c r="E287" i="13"/>
  <c r="G287" i="13"/>
  <c r="E283" i="12"/>
  <c r="F283" i="12"/>
  <c r="G283" i="12"/>
  <c r="E284" i="12"/>
  <c r="F284" i="12"/>
  <c r="G284" i="12"/>
  <c r="E285" i="12"/>
  <c r="F285" i="12"/>
  <c r="G285" i="12"/>
  <c r="G286" i="12"/>
  <c r="G287" i="12"/>
  <c r="E283" i="11"/>
  <c r="F283" i="11"/>
  <c r="G283" i="11"/>
  <c r="E284" i="11"/>
  <c r="F284" i="11"/>
  <c r="G284" i="11"/>
  <c r="F285" i="11"/>
  <c r="G285" i="11"/>
  <c r="F286" i="11"/>
  <c r="G286" i="11"/>
  <c r="G287" i="11"/>
  <c r="E283" i="10"/>
  <c r="F283" i="10"/>
  <c r="G283" i="10"/>
  <c r="E284" i="10"/>
  <c r="F284" i="10"/>
  <c r="G284" i="10"/>
  <c r="E285" i="10"/>
  <c r="F285" i="10"/>
  <c r="G285" i="10"/>
  <c r="G286" i="10"/>
  <c r="G287" i="10"/>
  <c r="E283" i="9"/>
  <c r="F283" i="9"/>
  <c r="G283" i="9"/>
  <c r="E284" i="9"/>
  <c r="F284" i="9"/>
  <c r="G284" i="9"/>
  <c r="E285" i="9"/>
  <c r="F285" i="9"/>
  <c r="G285" i="9"/>
  <c r="F286" i="9"/>
  <c r="G286" i="9"/>
  <c r="E287" i="9"/>
  <c r="F287" i="9"/>
  <c r="G287" i="9"/>
  <c r="H287" i="9" s="1"/>
  <c r="E283" i="8"/>
  <c r="F283" i="8"/>
  <c r="G283" i="8"/>
  <c r="H283" i="8" s="1"/>
  <c r="E284" i="8"/>
  <c r="F284" i="8"/>
  <c r="G284" i="8"/>
  <c r="H284" i="8" s="1"/>
  <c r="G285" i="8"/>
  <c r="G286" i="8"/>
  <c r="G287" i="8"/>
  <c r="E283" i="7"/>
  <c r="F283" i="7"/>
  <c r="G283" i="7"/>
  <c r="H283" i="7" s="1"/>
  <c r="E284" i="7"/>
  <c r="F284" i="7"/>
  <c r="G284" i="7"/>
  <c r="H284" i="7" s="1"/>
  <c r="F285" i="7"/>
  <c r="G285" i="7"/>
  <c r="G286" i="7"/>
  <c r="G287" i="7"/>
  <c r="E283" i="6"/>
  <c r="F283" i="6"/>
  <c r="G283" i="6"/>
  <c r="H283" i="6" s="1"/>
  <c r="E284" i="6"/>
  <c r="F284" i="6"/>
  <c r="G284" i="6"/>
  <c r="H284" i="6" s="1"/>
  <c r="E285" i="6"/>
  <c r="G285" i="6"/>
  <c r="H285" i="6" s="1"/>
  <c r="E286" i="6"/>
  <c r="F286" i="6"/>
  <c r="G286" i="6"/>
  <c r="H286" i="6" s="1"/>
  <c r="E287" i="6"/>
  <c r="G287" i="6"/>
  <c r="H287" i="6" s="1"/>
  <c r="E283" i="5"/>
  <c r="G283" i="5"/>
  <c r="H283" i="5" s="1"/>
  <c r="E284" i="5"/>
  <c r="F284" i="5"/>
  <c r="G284" i="5"/>
  <c r="H284" i="5" s="1"/>
  <c r="G285" i="5"/>
  <c r="G286" i="5"/>
  <c r="G287" i="5"/>
  <c r="E283" i="4"/>
  <c r="F283" i="4"/>
  <c r="G283" i="4"/>
  <c r="H283" i="4" s="1"/>
  <c r="E284" i="4"/>
  <c r="F284" i="4"/>
  <c r="G284" i="4"/>
  <c r="H284" i="4" s="1"/>
  <c r="E285" i="4"/>
  <c r="F285" i="4"/>
  <c r="G285" i="4"/>
  <c r="H285" i="4" s="1"/>
  <c r="G286" i="4"/>
  <c r="E287" i="4"/>
  <c r="G287" i="4"/>
  <c r="H287" i="4" s="1"/>
  <c r="E283" i="3"/>
  <c r="F283" i="3"/>
  <c r="G283" i="3"/>
  <c r="H283" i="3" s="1"/>
  <c r="E284" i="3"/>
  <c r="F284" i="3"/>
  <c r="G284" i="3"/>
  <c r="H284" i="3" s="1"/>
  <c r="E285" i="3"/>
  <c r="F285" i="3"/>
  <c r="G285" i="3"/>
  <c r="H285" i="3" s="1"/>
  <c r="E286" i="3"/>
  <c r="F286" i="3"/>
  <c r="G286" i="3"/>
  <c r="H286" i="3" s="1"/>
  <c r="G287" i="3"/>
  <c r="E283" i="2"/>
  <c r="F283" i="2"/>
  <c r="G283" i="2"/>
  <c r="H283" i="2" s="1"/>
  <c r="E284" i="2"/>
  <c r="F284" i="2"/>
  <c r="G284" i="2"/>
  <c r="H284" i="2" s="1"/>
  <c r="G285" i="2"/>
  <c r="G286" i="2"/>
  <c r="G287" i="2"/>
  <c r="E283" i="1"/>
  <c r="F283" i="1"/>
  <c r="G283" i="1"/>
  <c r="H283" i="1" s="1"/>
  <c r="E284" i="1"/>
  <c r="F284" i="1"/>
  <c r="G284" i="1"/>
  <c r="H284" i="1" s="1"/>
  <c r="E285" i="1"/>
  <c r="F285" i="1"/>
  <c r="G285" i="1"/>
  <c r="H285" i="1" s="1"/>
  <c r="E286" i="1"/>
  <c r="F286" i="1"/>
  <c r="G286" i="1"/>
  <c r="H286" i="1" s="1"/>
  <c r="E287" i="1"/>
  <c r="F287" i="1"/>
  <c r="G287" i="1"/>
  <c r="H287" i="1" s="1"/>
  <c r="E283" i="34"/>
  <c r="F283" i="34"/>
  <c r="G283" i="34"/>
  <c r="H283" i="34" s="1"/>
  <c r="E284" i="34"/>
  <c r="F284" i="34"/>
  <c r="G284" i="34"/>
  <c r="H284" i="34" s="1"/>
  <c r="E285" i="34"/>
  <c r="F285" i="34"/>
  <c r="G285" i="34"/>
  <c r="H285" i="34" s="1"/>
  <c r="E286" i="34"/>
  <c r="F286" i="34"/>
  <c r="G286" i="34"/>
  <c r="H286" i="34" s="1"/>
  <c r="E287" i="34"/>
  <c r="F287" i="34"/>
  <c r="G287" i="34"/>
  <c r="H287" i="34" s="1"/>
  <c r="E283" i="33"/>
  <c r="G283" i="33"/>
  <c r="H283" i="33" s="1"/>
  <c r="E284" i="33"/>
  <c r="F284" i="33"/>
  <c r="G284" i="33"/>
  <c r="H284" i="33" s="1"/>
  <c r="G285" i="33"/>
  <c r="G286" i="33"/>
  <c r="G287" i="33"/>
  <c r="E271" i="32"/>
  <c r="F271" i="32"/>
  <c r="G271" i="32"/>
  <c r="H271" i="32" s="1"/>
  <c r="E272" i="32"/>
  <c r="F272" i="32"/>
  <c r="G272" i="32"/>
  <c r="H272" i="32" s="1"/>
  <c r="E273" i="32"/>
  <c r="F273" i="32"/>
  <c r="G273" i="32"/>
  <c r="H273" i="32" s="1"/>
  <c r="E274" i="32"/>
  <c r="F274" i="32"/>
  <c r="G274" i="32"/>
  <c r="H274" i="32" s="1"/>
  <c r="E275" i="32"/>
  <c r="F275" i="32"/>
  <c r="G275" i="32"/>
  <c r="H275" i="32" s="1"/>
  <c r="F276" i="32"/>
  <c r="G276" i="32"/>
  <c r="E271" i="31"/>
  <c r="G271" i="31"/>
  <c r="H271" i="31" s="1"/>
  <c r="E272" i="31"/>
  <c r="G272" i="31"/>
  <c r="H272" i="31" s="1"/>
  <c r="E273" i="31"/>
  <c r="F273" i="31"/>
  <c r="G273" i="31"/>
  <c r="H273" i="31" s="1"/>
  <c r="G274" i="31"/>
  <c r="G275" i="31"/>
  <c r="G276" i="31"/>
  <c r="E271" i="30"/>
  <c r="F271" i="30"/>
  <c r="G271" i="30"/>
  <c r="H271" i="30" s="1"/>
  <c r="E272" i="30"/>
  <c r="F272" i="30"/>
  <c r="G272" i="30"/>
  <c r="H272" i="30" s="1"/>
  <c r="E273" i="30"/>
  <c r="F273" i="30"/>
  <c r="G273" i="30"/>
  <c r="H273" i="30" s="1"/>
  <c r="E274" i="30"/>
  <c r="G274" i="30"/>
  <c r="H274" i="30" s="1"/>
  <c r="G275" i="30"/>
  <c r="E276" i="30"/>
  <c r="G276" i="30"/>
  <c r="H276" i="30" s="1"/>
  <c r="E271" i="29"/>
  <c r="F271" i="29"/>
  <c r="G271" i="29"/>
  <c r="H271" i="29" s="1"/>
  <c r="E272" i="29"/>
  <c r="F272" i="29"/>
  <c r="G272" i="29"/>
  <c r="H272" i="29" s="1"/>
  <c r="E273" i="29"/>
  <c r="F273" i="29"/>
  <c r="G273" i="29"/>
  <c r="H273" i="29" s="1"/>
  <c r="G274" i="29"/>
  <c r="G275" i="29"/>
  <c r="G276" i="29"/>
  <c r="E271" i="28"/>
  <c r="F271" i="28"/>
  <c r="G271" i="28"/>
  <c r="H271" i="28" s="1"/>
  <c r="E272" i="28"/>
  <c r="F272" i="28"/>
  <c r="G272" i="28"/>
  <c r="H272" i="28" s="1"/>
  <c r="E273" i="28"/>
  <c r="F273" i="28"/>
  <c r="G273" i="28"/>
  <c r="H273" i="28" s="1"/>
  <c r="G274" i="28"/>
  <c r="G275" i="28"/>
  <c r="G276" i="28"/>
  <c r="E271" i="27"/>
  <c r="F271" i="27"/>
  <c r="G271" i="27"/>
  <c r="H271" i="27" s="1"/>
  <c r="E272" i="27"/>
  <c r="F272" i="27"/>
  <c r="G272" i="27"/>
  <c r="H272" i="27" s="1"/>
  <c r="E273" i="27"/>
  <c r="F273" i="27"/>
  <c r="G273" i="27"/>
  <c r="H273" i="27" s="1"/>
  <c r="G274" i="27"/>
  <c r="G275" i="27"/>
  <c r="G276" i="27"/>
  <c r="E271" i="26"/>
  <c r="F271" i="26"/>
  <c r="G271" i="26"/>
  <c r="H271" i="26" s="1"/>
  <c r="E272" i="26"/>
  <c r="F272" i="26"/>
  <c r="G272" i="26"/>
  <c r="H272" i="26" s="1"/>
  <c r="E273" i="26"/>
  <c r="F273" i="26"/>
  <c r="G273" i="26"/>
  <c r="H273" i="26" s="1"/>
  <c r="G274" i="26"/>
  <c r="G275" i="26"/>
  <c r="G276" i="26"/>
  <c r="E271" i="25"/>
  <c r="F271" i="25"/>
  <c r="G271" i="25"/>
  <c r="H271" i="25" s="1"/>
  <c r="E272" i="25"/>
  <c r="F272" i="25"/>
  <c r="G272" i="25"/>
  <c r="H272" i="25" s="1"/>
  <c r="E273" i="25"/>
  <c r="F273" i="25"/>
  <c r="G273" i="25"/>
  <c r="H273" i="25" s="1"/>
  <c r="G274" i="25"/>
  <c r="G275" i="25"/>
  <c r="F276" i="25"/>
  <c r="G276" i="25"/>
  <c r="E271" i="24"/>
  <c r="F271" i="24"/>
  <c r="G271" i="24"/>
  <c r="H271" i="24" s="1"/>
  <c r="E272" i="24"/>
  <c r="F272" i="24"/>
  <c r="G272" i="24"/>
  <c r="H272" i="24" s="1"/>
  <c r="E273" i="24"/>
  <c r="F273" i="24"/>
  <c r="G273" i="24"/>
  <c r="H273" i="24" s="1"/>
  <c r="E274" i="24"/>
  <c r="G274" i="24"/>
  <c r="H274" i="24" s="1"/>
  <c r="G275" i="24"/>
  <c r="E276" i="24"/>
  <c r="G276" i="24"/>
  <c r="H276" i="24" s="1"/>
  <c r="E271" i="23"/>
  <c r="F271" i="23"/>
  <c r="G271" i="23"/>
  <c r="H271" i="23" s="1"/>
  <c r="E272" i="23"/>
  <c r="F272" i="23"/>
  <c r="G272" i="23"/>
  <c r="H272" i="23" s="1"/>
  <c r="E273" i="23"/>
  <c r="F273" i="23"/>
  <c r="G273" i="23"/>
  <c r="H273" i="23" s="1"/>
  <c r="G274" i="23"/>
  <c r="E275" i="23"/>
  <c r="G275" i="23"/>
  <c r="H275" i="23" s="1"/>
  <c r="G276" i="23"/>
  <c r="E271" i="22"/>
  <c r="F271" i="22"/>
  <c r="G271" i="22"/>
  <c r="H271" i="22" s="1"/>
  <c r="E272" i="22"/>
  <c r="F272" i="22"/>
  <c r="G272" i="22"/>
  <c r="H272" i="22" s="1"/>
  <c r="E273" i="22"/>
  <c r="F273" i="22"/>
  <c r="G273" i="22"/>
  <c r="H273" i="22" s="1"/>
  <c r="G274" i="22"/>
  <c r="G275" i="22"/>
  <c r="E276" i="22"/>
  <c r="F276" i="22"/>
  <c r="G276" i="22"/>
  <c r="H276" i="22" s="1"/>
  <c r="E271" i="21"/>
  <c r="F271" i="21"/>
  <c r="G271" i="21"/>
  <c r="H271" i="21" s="1"/>
  <c r="E272" i="21"/>
  <c r="F272" i="21"/>
  <c r="G272" i="21"/>
  <c r="H272" i="21" s="1"/>
  <c r="E273" i="21"/>
  <c r="F273" i="21"/>
  <c r="G273" i="21"/>
  <c r="H273" i="21" s="1"/>
  <c r="G274" i="21"/>
  <c r="G275" i="21"/>
  <c r="F276" i="21"/>
  <c r="G276" i="21"/>
  <c r="E271" i="20"/>
  <c r="F271" i="20"/>
  <c r="G271" i="20"/>
  <c r="H271" i="20" s="1"/>
  <c r="E272" i="20"/>
  <c r="F272" i="20"/>
  <c r="G272" i="20"/>
  <c r="H272" i="20" s="1"/>
  <c r="E273" i="20"/>
  <c r="F273" i="20"/>
  <c r="G273" i="20"/>
  <c r="H273" i="20" s="1"/>
  <c r="E274" i="20"/>
  <c r="F274" i="20"/>
  <c r="G274" i="20"/>
  <c r="H274" i="20" s="1"/>
  <c r="G275" i="20"/>
  <c r="E276" i="20"/>
  <c r="F276" i="20"/>
  <c r="G276" i="20"/>
  <c r="H276" i="20" s="1"/>
  <c r="E271" i="19"/>
  <c r="F271" i="19"/>
  <c r="G271" i="19"/>
  <c r="H271" i="19" s="1"/>
  <c r="E272" i="19"/>
  <c r="F272" i="19"/>
  <c r="G272" i="19"/>
  <c r="H272" i="19" s="1"/>
  <c r="E273" i="19"/>
  <c r="F273" i="19"/>
  <c r="G273" i="19"/>
  <c r="H273" i="19" s="1"/>
  <c r="G274" i="19"/>
  <c r="G275" i="19"/>
  <c r="G276" i="19"/>
  <c r="E271" i="18"/>
  <c r="F271" i="18"/>
  <c r="G271" i="18"/>
  <c r="H271" i="18" s="1"/>
  <c r="E272" i="18"/>
  <c r="G272" i="18"/>
  <c r="H272" i="18" s="1"/>
  <c r="E273" i="18"/>
  <c r="F273" i="18"/>
  <c r="G273" i="18"/>
  <c r="H273" i="18" s="1"/>
  <c r="G274" i="18"/>
  <c r="G275" i="18"/>
  <c r="G276" i="18"/>
  <c r="E271" i="17"/>
  <c r="F271" i="17"/>
  <c r="G271" i="17"/>
  <c r="H271" i="17" s="1"/>
  <c r="E272" i="17"/>
  <c r="F272" i="17"/>
  <c r="G272" i="17"/>
  <c r="H272" i="17" s="1"/>
  <c r="E273" i="17"/>
  <c r="F273" i="17"/>
  <c r="G273" i="17"/>
  <c r="H273" i="17" s="1"/>
  <c r="E274" i="17"/>
  <c r="F274" i="17"/>
  <c r="G274" i="17"/>
  <c r="H274" i="17" s="1"/>
  <c r="E275" i="17"/>
  <c r="F275" i="17"/>
  <c r="G275" i="17"/>
  <c r="H275" i="17" s="1"/>
  <c r="E276" i="17"/>
  <c r="F276" i="17"/>
  <c r="G276" i="17"/>
  <c r="H276" i="17" s="1"/>
  <c r="E271" i="16"/>
  <c r="F271" i="16"/>
  <c r="G271" i="16"/>
  <c r="H271" i="16" s="1"/>
  <c r="E272" i="16"/>
  <c r="F272" i="16"/>
  <c r="G272" i="16"/>
  <c r="H272" i="16" s="1"/>
  <c r="E273" i="16"/>
  <c r="F273" i="16"/>
  <c r="G273" i="16"/>
  <c r="H273" i="16" s="1"/>
  <c r="G274" i="16"/>
  <c r="G275" i="16"/>
  <c r="F276" i="16"/>
  <c r="G276" i="16"/>
  <c r="E271" i="15"/>
  <c r="F271" i="15"/>
  <c r="G271" i="15"/>
  <c r="H271" i="15" s="1"/>
  <c r="E272" i="15"/>
  <c r="F272" i="15"/>
  <c r="G272" i="15"/>
  <c r="H272" i="15" s="1"/>
  <c r="E273" i="15"/>
  <c r="F273" i="15"/>
  <c r="G273" i="15"/>
  <c r="H273" i="15" s="1"/>
  <c r="G274" i="15"/>
  <c r="F275" i="15"/>
  <c r="G275" i="15"/>
  <c r="G276" i="15"/>
  <c r="E271" i="14"/>
  <c r="F271" i="14"/>
  <c r="G271" i="14"/>
  <c r="H271" i="14" s="1"/>
  <c r="E272" i="14"/>
  <c r="F272" i="14"/>
  <c r="G272" i="14"/>
  <c r="H272" i="14" s="1"/>
  <c r="E273" i="14"/>
  <c r="F273" i="14"/>
  <c r="G273" i="14"/>
  <c r="H273" i="14" s="1"/>
  <c r="G274" i="14"/>
  <c r="G275" i="14"/>
  <c r="G276" i="14"/>
  <c r="E271" i="13"/>
  <c r="F271" i="13"/>
  <c r="G271" i="13"/>
  <c r="H271" i="13" s="1"/>
  <c r="E272" i="13"/>
  <c r="F272" i="13"/>
  <c r="G272" i="13"/>
  <c r="H272" i="13" s="1"/>
  <c r="E273" i="13"/>
  <c r="F273" i="13"/>
  <c r="G273" i="13"/>
  <c r="H273" i="13" s="1"/>
  <c r="G274" i="13"/>
  <c r="G275" i="13"/>
  <c r="G276" i="13"/>
  <c r="E271" i="12"/>
  <c r="F271" i="12"/>
  <c r="G271" i="12"/>
  <c r="H271" i="12" s="1"/>
  <c r="E272" i="12"/>
  <c r="F272" i="12"/>
  <c r="G272" i="12"/>
  <c r="H272" i="12" s="1"/>
  <c r="E273" i="12"/>
  <c r="F273" i="12"/>
  <c r="G273" i="12"/>
  <c r="H273" i="12" s="1"/>
  <c r="G274" i="12"/>
  <c r="G275" i="12"/>
  <c r="G276" i="12"/>
  <c r="E271" i="11"/>
  <c r="F271" i="11"/>
  <c r="G271" i="11"/>
  <c r="H271" i="11" s="1"/>
  <c r="E272" i="11"/>
  <c r="F272" i="11"/>
  <c r="G272" i="11"/>
  <c r="H272" i="11" s="1"/>
  <c r="E273" i="11"/>
  <c r="F273" i="11"/>
  <c r="G273" i="11"/>
  <c r="H273" i="11" s="1"/>
  <c r="G274" i="11"/>
  <c r="G275" i="11"/>
  <c r="G276" i="11"/>
  <c r="E271" i="10"/>
  <c r="F271" i="10"/>
  <c r="G271" i="10"/>
  <c r="H271" i="10" s="1"/>
  <c r="E272" i="10"/>
  <c r="F272" i="10"/>
  <c r="G272" i="10"/>
  <c r="H272" i="10" s="1"/>
  <c r="E273" i="10"/>
  <c r="F273" i="10"/>
  <c r="G273" i="10"/>
  <c r="H273" i="10" s="1"/>
  <c r="G274" i="10"/>
  <c r="G275" i="10"/>
  <c r="G276" i="10"/>
  <c r="E271" i="9"/>
  <c r="F271" i="9"/>
  <c r="G271" i="9"/>
  <c r="H271" i="9" s="1"/>
  <c r="E272" i="9"/>
  <c r="F272" i="9"/>
  <c r="G272" i="9"/>
  <c r="H272" i="9" s="1"/>
  <c r="E273" i="9"/>
  <c r="F273" i="9"/>
  <c r="G273" i="9"/>
  <c r="H273" i="9" s="1"/>
  <c r="G274" i="9"/>
  <c r="G275" i="9"/>
  <c r="E276" i="9"/>
  <c r="G276" i="9"/>
  <c r="H276" i="9" s="1"/>
  <c r="E271" i="8"/>
  <c r="F271" i="8"/>
  <c r="G271" i="8"/>
  <c r="H271" i="8" s="1"/>
  <c r="E272" i="8"/>
  <c r="F272" i="8"/>
  <c r="G272" i="8"/>
  <c r="H272" i="8" s="1"/>
  <c r="E273" i="8"/>
  <c r="F273" i="8"/>
  <c r="G273" i="8"/>
  <c r="H273" i="8" s="1"/>
  <c r="G274" i="8"/>
  <c r="G275" i="8"/>
  <c r="G276" i="8"/>
  <c r="E271" i="7"/>
  <c r="F271" i="7"/>
  <c r="G271" i="7"/>
  <c r="H271" i="7" s="1"/>
  <c r="E272" i="7"/>
  <c r="F272" i="7"/>
  <c r="G272" i="7"/>
  <c r="H272" i="7" s="1"/>
  <c r="E273" i="7"/>
  <c r="F273" i="7"/>
  <c r="G273" i="7"/>
  <c r="H273" i="7" s="1"/>
  <c r="G274" i="7"/>
  <c r="G275" i="7"/>
  <c r="G276" i="7"/>
  <c r="E271" i="6"/>
  <c r="F271" i="6"/>
  <c r="G271" i="6"/>
  <c r="H271" i="6" s="1"/>
  <c r="E272" i="6"/>
  <c r="F272" i="6"/>
  <c r="G272" i="6"/>
  <c r="H272" i="6" s="1"/>
  <c r="E273" i="6"/>
  <c r="F273" i="6"/>
  <c r="G273" i="6"/>
  <c r="H273" i="6" s="1"/>
  <c r="G274" i="6"/>
  <c r="G275" i="6"/>
  <c r="G276" i="6"/>
  <c r="E271" i="5"/>
  <c r="F271" i="5"/>
  <c r="G271" i="5"/>
  <c r="H271" i="5" s="1"/>
  <c r="E272" i="5"/>
  <c r="F272" i="5"/>
  <c r="G272" i="5"/>
  <c r="H272" i="5" s="1"/>
  <c r="E273" i="5"/>
  <c r="F273" i="5"/>
  <c r="G273" i="5"/>
  <c r="H273" i="5" s="1"/>
  <c r="G274" i="5"/>
  <c r="G275" i="5"/>
  <c r="G276" i="5"/>
  <c r="E271" i="4"/>
  <c r="F271" i="4"/>
  <c r="G271" i="4"/>
  <c r="H271" i="4" s="1"/>
  <c r="E272" i="4"/>
  <c r="F272" i="4"/>
  <c r="G272" i="4"/>
  <c r="H272" i="4" s="1"/>
  <c r="E273" i="4"/>
  <c r="F273" i="4"/>
  <c r="G273" i="4"/>
  <c r="H273" i="4" s="1"/>
  <c r="G274" i="4"/>
  <c r="E275" i="4"/>
  <c r="G275" i="4"/>
  <c r="H275" i="4" s="1"/>
  <c r="G276" i="4"/>
  <c r="E271" i="3"/>
  <c r="F271" i="3"/>
  <c r="G271" i="3"/>
  <c r="H271" i="3"/>
  <c r="E272" i="3"/>
  <c r="F272" i="3"/>
  <c r="G272" i="3"/>
  <c r="H272" i="3"/>
  <c r="E273" i="3"/>
  <c r="F273" i="3"/>
  <c r="G273" i="3"/>
  <c r="H273" i="3"/>
  <c r="G274" i="3"/>
  <c r="G275" i="3"/>
  <c r="G276" i="3"/>
  <c r="E271" i="2"/>
  <c r="F271" i="2"/>
  <c r="G271" i="2"/>
  <c r="H271" i="2" s="1"/>
  <c r="E272" i="2"/>
  <c r="F272" i="2"/>
  <c r="G272" i="2"/>
  <c r="H272" i="2" s="1"/>
  <c r="E273" i="2"/>
  <c r="F273" i="2"/>
  <c r="G273" i="2"/>
  <c r="H273" i="2" s="1"/>
  <c r="G274" i="2"/>
  <c r="G275" i="2"/>
  <c r="G276" i="2"/>
  <c r="E271" i="1"/>
  <c r="F271" i="1"/>
  <c r="G271" i="1"/>
  <c r="H271" i="1" s="1"/>
  <c r="E272" i="1"/>
  <c r="F272" i="1"/>
  <c r="G272" i="1"/>
  <c r="H272" i="1" s="1"/>
  <c r="E273" i="1"/>
  <c r="F273" i="1"/>
  <c r="G273" i="1"/>
  <c r="H273" i="1" s="1"/>
  <c r="E274" i="1"/>
  <c r="F274" i="1"/>
  <c r="G274" i="1"/>
  <c r="H274" i="1" s="1"/>
  <c r="E275" i="1"/>
  <c r="F275" i="1"/>
  <c r="G275" i="1"/>
  <c r="H275" i="1" s="1"/>
  <c r="E276" i="1"/>
  <c r="F276" i="1"/>
  <c r="G276" i="1"/>
  <c r="H276" i="1" s="1"/>
  <c r="E271" i="34"/>
  <c r="F271" i="34"/>
  <c r="G271" i="34"/>
  <c r="H271" i="34" s="1"/>
  <c r="E272" i="34"/>
  <c r="F272" i="34"/>
  <c r="G272" i="34"/>
  <c r="H272" i="34" s="1"/>
  <c r="E273" i="34"/>
  <c r="F273" i="34"/>
  <c r="G273" i="34"/>
  <c r="H273" i="34" s="1"/>
  <c r="E274" i="34"/>
  <c r="F274" i="34"/>
  <c r="G274" i="34"/>
  <c r="H274" i="34" s="1"/>
  <c r="E275" i="34"/>
  <c r="F275" i="34"/>
  <c r="G275" i="34"/>
  <c r="H275" i="34" s="1"/>
  <c r="E276" i="34"/>
  <c r="F276" i="34"/>
  <c r="G276" i="34"/>
  <c r="H276" i="34" s="1"/>
  <c r="E271" i="33"/>
  <c r="G271" i="33"/>
  <c r="H271" i="33" s="1"/>
  <c r="E272" i="33"/>
  <c r="G272" i="33"/>
  <c r="H272" i="33" s="1"/>
  <c r="E273" i="33"/>
  <c r="F273" i="33"/>
  <c r="G273" i="33"/>
  <c r="H273" i="33" s="1"/>
  <c r="G274" i="33"/>
  <c r="G275" i="33"/>
  <c r="G276" i="33"/>
  <c r="E97" i="32"/>
  <c r="F97" i="32"/>
  <c r="G97" i="32"/>
  <c r="H97" i="32" s="1"/>
  <c r="E98" i="32"/>
  <c r="F98" i="32"/>
  <c r="G98" i="32"/>
  <c r="H98" i="32" s="1"/>
  <c r="E99" i="32"/>
  <c r="F99" i="32"/>
  <c r="G99" i="32"/>
  <c r="H99" i="32" s="1"/>
  <c r="E100" i="32"/>
  <c r="F100" i="32"/>
  <c r="G100" i="32"/>
  <c r="H100" i="32" s="1"/>
  <c r="E97" i="31"/>
  <c r="F97" i="31"/>
  <c r="G97" i="31"/>
  <c r="H97" i="31" s="1"/>
  <c r="G98" i="31"/>
  <c r="G99" i="31"/>
  <c r="G100" i="31"/>
  <c r="E97" i="30"/>
  <c r="F97" i="30"/>
  <c r="G97" i="30"/>
  <c r="H97" i="30" s="1"/>
  <c r="G98" i="30"/>
  <c r="E99" i="30"/>
  <c r="G99" i="30"/>
  <c r="H99" i="30" s="1"/>
  <c r="E100" i="30"/>
  <c r="F100" i="30"/>
  <c r="G100" i="30"/>
  <c r="H100" i="30" s="1"/>
  <c r="E97" i="29"/>
  <c r="F97" i="29"/>
  <c r="G97" i="29"/>
  <c r="H97" i="29" s="1"/>
  <c r="G98" i="29"/>
  <c r="E99" i="29"/>
  <c r="G99" i="29"/>
  <c r="H99" i="29" s="1"/>
  <c r="E100" i="29"/>
  <c r="F100" i="29"/>
  <c r="G100" i="29"/>
  <c r="H100" i="29" s="1"/>
  <c r="E97" i="28"/>
  <c r="F97" i="28"/>
  <c r="G97" i="28"/>
  <c r="H97" i="28" s="1"/>
  <c r="G98" i="28"/>
  <c r="E99" i="28"/>
  <c r="G99" i="28"/>
  <c r="H99" i="28" s="1"/>
  <c r="E100" i="28"/>
  <c r="G100" i="28"/>
  <c r="H100" i="28" s="1"/>
  <c r="E97" i="27"/>
  <c r="F97" i="27"/>
  <c r="G97" i="27"/>
  <c r="H97" i="27" s="1"/>
  <c r="G98" i="27"/>
  <c r="F99" i="27"/>
  <c r="G99" i="27"/>
  <c r="E100" i="27"/>
  <c r="F100" i="27"/>
  <c r="G100" i="27"/>
  <c r="H100" i="27" s="1"/>
  <c r="E97" i="26"/>
  <c r="F97" i="26"/>
  <c r="G97" i="26"/>
  <c r="H97" i="26" s="1"/>
  <c r="G98" i="26"/>
  <c r="E99" i="26"/>
  <c r="F99" i="26"/>
  <c r="G99" i="26"/>
  <c r="H99" i="26" s="1"/>
  <c r="G100" i="26"/>
  <c r="E97" i="25"/>
  <c r="F97" i="25"/>
  <c r="G97" i="25"/>
  <c r="H97" i="25" s="1"/>
  <c r="G98" i="25"/>
  <c r="E99" i="25"/>
  <c r="F99" i="25"/>
  <c r="G99" i="25"/>
  <c r="H99" i="25" s="1"/>
  <c r="E100" i="25"/>
  <c r="F100" i="25"/>
  <c r="G100" i="25"/>
  <c r="H100" i="25" s="1"/>
  <c r="E97" i="24"/>
  <c r="F97" i="24"/>
  <c r="G97" i="24"/>
  <c r="H97" i="24" s="1"/>
  <c r="F98" i="24"/>
  <c r="G98" i="24"/>
  <c r="E99" i="24"/>
  <c r="F99" i="24"/>
  <c r="G99" i="24"/>
  <c r="H99" i="24" s="1"/>
  <c r="E100" i="24"/>
  <c r="F100" i="24"/>
  <c r="G100" i="24"/>
  <c r="H100" i="24" s="1"/>
  <c r="E97" i="23"/>
  <c r="F97" i="23"/>
  <c r="G97" i="23"/>
  <c r="H97" i="23" s="1"/>
  <c r="G98" i="23"/>
  <c r="F99" i="23"/>
  <c r="G99" i="23"/>
  <c r="E100" i="23"/>
  <c r="F100" i="23"/>
  <c r="G100" i="23"/>
  <c r="H100" i="23" s="1"/>
  <c r="E97" i="22"/>
  <c r="F97" i="22"/>
  <c r="G97" i="22"/>
  <c r="H97" i="22" s="1"/>
  <c r="G98" i="22"/>
  <c r="E99" i="22"/>
  <c r="F99" i="22"/>
  <c r="G99" i="22"/>
  <c r="H99" i="22" s="1"/>
  <c r="E100" i="22"/>
  <c r="G100" i="22"/>
  <c r="H100" i="22" s="1"/>
  <c r="E97" i="21"/>
  <c r="F97" i="21"/>
  <c r="G97" i="21"/>
  <c r="H97" i="21" s="1"/>
  <c r="G98" i="21"/>
  <c r="E99" i="21"/>
  <c r="F99" i="21"/>
  <c r="G99" i="21"/>
  <c r="H99" i="21" s="1"/>
  <c r="E100" i="21"/>
  <c r="F100" i="21"/>
  <c r="G100" i="21"/>
  <c r="H100" i="21" s="1"/>
  <c r="E97" i="20"/>
  <c r="F97" i="20"/>
  <c r="G97" i="20"/>
  <c r="H97" i="20" s="1"/>
  <c r="F98" i="20"/>
  <c r="G98" i="20"/>
  <c r="E99" i="20"/>
  <c r="F99" i="20"/>
  <c r="G99" i="20"/>
  <c r="H99" i="20" s="1"/>
  <c r="E100" i="20"/>
  <c r="F100" i="20"/>
  <c r="G100" i="20"/>
  <c r="H100" i="20"/>
  <c r="E97" i="19"/>
  <c r="F97" i="19"/>
  <c r="G97" i="19"/>
  <c r="H97" i="19"/>
  <c r="G98" i="19"/>
  <c r="E99" i="19"/>
  <c r="F99" i="19"/>
  <c r="G99" i="19"/>
  <c r="H99" i="19" s="1"/>
  <c r="E100" i="19"/>
  <c r="F100" i="19"/>
  <c r="G100" i="19"/>
  <c r="H100" i="19" s="1"/>
  <c r="E97" i="18"/>
  <c r="F97" i="18"/>
  <c r="G97" i="18"/>
  <c r="H97" i="18" s="1"/>
  <c r="G98" i="18"/>
  <c r="G99" i="18"/>
  <c r="E100" i="18"/>
  <c r="G100" i="18"/>
  <c r="H100" i="18" s="1"/>
  <c r="E97" i="17"/>
  <c r="F97" i="17"/>
  <c r="G97" i="17"/>
  <c r="H97" i="17" s="1"/>
  <c r="E98" i="17"/>
  <c r="F98" i="17"/>
  <c r="G98" i="17"/>
  <c r="H98" i="17" s="1"/>
  <c r="E99" i="17"/>
  <c r="F99" i="17"/>
  <c r="G99" i="17"/>
  <c r="H99" i="17" s="1"/>
  <c r="E100" i="17"/>
  <c r="F100" i="17"/>
  <c r="G100" i="17"/>
  <c r="H100" i="17" s="1"/>
  <c r="E97" i="16"/>
  <c r="F97" i="16"/>
  <c r="G97" i="16"/>
  <c r="H97" i="16" s="1"/>
  <c r="G98" i="16"/>
  <c r="F99" i="16"/>
  <c r="G99" i="16"/>
  <c r="E100" i="16"/>
  <c r="F100" i="16"/>
  <c r="G100" i="16"/>
  <c r="H100" i="16" s="1"/>
  <c r="E97" i="15"/>
  <c r="F97" i="15"/>
  <c r="G97" i="15"/>
  <c r="H97" i="15" s="1"/>
  <c r="E98" i="15"/>
  <c r="F98" i="15"/>
  <c r="G98" i="15"/>
  <c r="H98" i="15" s="1"/>
  <c r="E99" i="15"/>
  <c r="F99" i="15"/>
  <c r="G99" i="15"/>
  <c r="H99" i="15" s="1"/>
  <c r="E100" i="15"/>
  <c r="F100" i="15"/>
  <c r="G100" i="15"/>
  <c r="H100" i="15" s="1"/>
  <c r="E97" i="14"/>
  <c r="F97" i="14"/>
  <c r="G97" i="14"/>
  <c r="H97" i="14" s="1"/>
  <c r="G98" i="14"/>
  <c r="E99" i="14"/>
  <c r="F99" i="14"/>
  <c r="G99" i="14"/>
  <c r="H99" i="14" s="1"/>
  <c r="E100" i="14"/>
  <c r="F100" i="14"/>
  <c r="G100" i="14"/>
  <c r="H100" i="14" s="1"/>
  <c r="E97" i="13"/>
  <c r="F97" i="13"/>
  <c r="G97" i="13"/>
  <c r="H97" i="13" s="1"/>
  <c r="G98" i="13"/>
  <c r="E99" i="13"/>
  <c r="F99" i="13"/>
  <c r="G99" i="13"/>
  <c r="H99" i="13" s="1"/>
  <c r="E100" i="13"/>
  <c r="F100" i="13"/>
  <c r="G100" i="13"/>
  <c r="H100" i="13"/>
  <c r="E97" i="12"/>
  <c r="F97" i="12"/>
  <c r="G97" i="12"/>
  <c r="H97" i="12" s="1"/>
  <c r="G98" i="12"/>
  <c r="G99" i="12"/>
  <c r="E100" i="12"/>
  <c r="F100" i="12"/>
  <c r="G100" i="12"/>
  <c r="H100" i="12" s="1"/>
  <c r="E97" i="11"/>
  <c r="F97" i="11"/>
  <c r="G97" i="11"/>
  <c r="H97" i="11" s="1"/>
  <c r="G98" i="11"/>
  <c r="E99" i="11"/>
  <c r="F99" i="11"/>
  <c r="G99" i="11"/>
  <c r="H99" i="11" s="1"/>
  <c r="E100" i="11"/>
  <c r="F100" i="11"/>
  <c r="G100" i="11"/>
  <c r="H100" i="11" s="1"/>
  <c r="E97" i="10"/>
  <c r="F97" i="10"/>
  <c r="G97" i="10"/>
  <c r="H97" i="10" s="1"/>
  <c r="G98" i="10"/>
  <c r="E99" i="10"/>
  <c r="F99" i="10"/>
  <c r="G99" i="10"/>
  <c r="H99" i="10" s="1"/>
  <c r="G100" i="10"/>
  <c r="E97" i="9"/>
  <c r="F97" i="9"/>
  <c r="G97" i="9"/>
  <c r="H97" i="9" s="1"/>
  <c r="E98" i="9"/>
  <c r="G98" i="9"/>
  <c r="H98" i="9" s="1"/>
  <c r="F99" i="9"/>
  <c r="G99" i="9"/>
  <c r="E100" i="9"/>
  <c r="F100" i="9"/>
  <c r="G100" i="9"/>
  <c r="H100" i="9" s="1"/>
  <c r="E97" i="8"/>
  <c r="F97" i="8"/>
  <c r="G97" i="8"/>
  <c r="H97" i="8" s="1"/>
  <c r="G98" i="8"/>
  <c r="E99" i="8"/>
  <c r="F99" i="8"/>
  <c r="G99" i="8"/>
  <c r="H99" i="8" s="1"/>
  <c r="E100" i="8"/>
  <c r="F100" i="8"/>
  <c r="G100" i="8"/>
  <c r="H100" i="8" s="1"/>
  <c r="E97" i="7"/>
  <c r="F97" i="7"/>
  <c r="G97" i="7"/>
  <c r="H97" i="7" s="1"/>
  <c r="G98" i="7"/>
  <c r="E99" i="7"/>
  <c r="F99" i="7"/>
  <c r="G99" i="7"/>
  <c r="H99" i="7" s="1"/>
  <c r="E100" i="7"/>
  <c r="F100" i="7"/>
  <c r="G100" i="7"/>
  <c r="H100" i="7" s="1"/>
  <c r="E97" i="6"/>
  <c r="F97" i="6"/>
  <c r="G97" i="6"/>
  <c r="H97" i="6" s="1"/>
  <c r="G98" i="6"/>
  <c r="E99" i="6"/>
  <c r="F99" i="6"/>
  <c r="G99" i="6"/>
  <c r="H99" i="6" s="1"/>
  <c r="E100" i="6"/>
  <c r="F100" i="6"/>
  <c r="G100" i="6"/>
  <c r="H100" i="6" s="1"/>
  <c r="E97" i="5"/>
  <c r="F97" i="5"/>
  <c r="G97" i="5"/>
  <c r="H97" i="5" s="1"/>
  <c r="G98" i="5"/>
  <c r="E99" i="5"/>
  <c r="G99" i="5"/>
  <c r="H99" i="5" s="1"/>
  <c r="G100" i="5"/>
  <c r="E97" i="4"/>
  <c r="F97" i="4"/>
  <c r="G97" i="4"/>
  <c r="H97" i="4" s="1"/>
  <c r="E98" i="4"/>
  <c r="G98" i="4"/>
  <c r="H98" i="4" s="1"/>
  <c r="E99" i="4"/>
  <c r="F99" i="4"/>
  <c r="G99" i="4"/>
  <c r="H99" i="4" s="1"/>
  <c r="E100" i="4"/>
  <c r="F100" i="4"/>
  <c r="G100" i="4"/>
  <c r="H100" i="4" s="1"/>
  <c r="E97" i="3"/>
  <c r="F97" i="3"/>
  <c r="G97" i="3"/>
  <c r="H97" i="3" s="1"/>
  <c r="G98" i="3"/>
  <c r="E99" i="3"/>
  <c r="F99" i="3"/>
  <c r="G99" i="3"/>
  <c r="H99" i="3" s="1"/>
  <c r="E100" i="3"/>
  <c r="G100" i="3"/>
  <c r="H100" i="3" s="1"/>
  <c r="E97" i="2"/>
  <c r="F97" i="2"/>
  <c r="G97" i="2"/>
  <c r="H97" i="2" s="1"/>
  <c r="G98" i="2"/>
  <c r="F99" i="2"/>
  <c r="G99" i="2"/>
  <c r="E100" i="2"/>
  <c r="F100" i="2"/>
  <c r="G100" i="2"/>
  <c r="H100" i="2" s="1"/>
  <c r="E97" i="1"/>
  <c r="F97" i="1"/>
  <c r="G97" i="1"/>
  <c r="H97" i="1" s="1"/>
  <c r="E98" i="1"/>
  <c r="F98" i="1"/>
  <c r="G98" i="1"/>
  <c r="H98" i="1" s="1"/>
  <c r="E99" i="1"/>
  <c r="F99" i="1"/>
  <c r="G99" i="1"/>
  <c r="H99" i="1" s="1"/>
  <c r="E100" i="1"/>
  <c r="F100" i="1"/>
  <c r="G100" i="1"/>
  <c r="H100" i="1" s="1"/>
  <c r="E97" i="34"/>
  <c r="F97" i="34"/>
  <c r="G97" i="34"/>
  <c r="H97" i="34" s="1"/>
  <c r="E98" i="34"/>
  <c r="F98" i="34"/>
  <c r="G98" i="34"/>
  <c r="H98" i="34" s="1"/>
  <c r="E99" i="34"/>
  <c r="F99" i="34"/>
  <c r="G99" i="34"/>
  <c r="H99" i="34" s="1"/>
  <c r="E100" i="34"/>
  <c r="F100" i="34"/>
  <c r="G100" i="34"/>
  <c r="H100" i="34" s="1"/>
  <c r="E97" i="33"/>
  <c r="F97" i="33"/>
  <c r="G97" i="33"/>
  <c r="H97" i="33" s="1"/>
  <c r="G98" i="33"/>
  <c r="G99" i="33"/>
  <c r="G100" i="33"/>
  <c r="E57" i="32"/>
  <c r="F57" i="32"/>
  <c r="G57" i="32"/>
  <c r="H57" i="32" s="1"/>
  <c r="E58" i="32"/>
  <c r="F58" i="32"/>
  <c r="G58" i="32"/>
  <c r="H58" i="32" s="1"/>
  <c r="E59" i="32"/>
  <c r="F59" i="32"/>
  <c r="G59" i="32"/>
  <c r="H59" i="32" s="1"/>
  <c r="E60" i="32"/>
  <c r="F60" i="32"/>
  <c r="G60" i="32"/>
  <c r="H60" i="32" s="1"/>
  <c r="E61" i="32"/>
  <c r="F61" i="32"/>
  <c r="G61" i="32"/>
  <c r="H61" i="32" s="1"/>
  <c r="E62" i="32"/>
  <c r="F62" i="32"/>
  <c r="G62" i="32"/>
  <c r="H62" i="32" s="1"/>
  <c r="E57" i="31"/>
  <c r="F57" i="31"/>
  <c r="G57" i="31"/>
  <c r="H57" i="31" s="1"/>
  <c r="E58" i="31"/>
  <c r="G58" i="31"/>
  <c r="H58" i="31" s="1"/>
  <c r="F59" i="31"/>
  <c r="G59" i="31"/>
  <c r="G60" i="31"/>
  <c r="G61" i="31"/>
  <c r="E62" i="31"/>
  <c r="G62" i="31"/>
  <c r="H62" i="31" s="1"/>
  <c r="E57" i="30"/>
  <c r="F57" i="30"/>
  <c r="G57" i="30"/>
  <c r="H57" i="30" s="1"/>
  <c r="E58" i="30"/>
  <c r="F58" i="30"/>
  <c r="G58" i="30"/>
  <c r="H58" i="30" s="1"/>
  <c r="E59" i="30"/>
  <c r="F59" i="30"/>
  <c r="G59" i="30"/>
  <c r="H59" i="30" s="1"/>
  <c r="E60" i="30"/>
  <c r="F60" i="30"/>
  <c r="G60" i="30"/>
  <c r="H60" i="30" s="1"/>
  <c r="E61" i="30"/>
  <c r="F61" i="30"/>
  <c r="G61" i="30"/>
  <c r="H61" i="30" s="1"/>
  <c r="E62" i="30"/>
  <c r="F62" i="30"/>
  <c r="G62" i="30"/>
  <c r="H62" i="30" s="1"/>
  <c r="E57" i="29"/>
  <c r="F57" i="29"/>
  <c r="G57" i="29"/>
  <c r="H57" i="29" s="1"/>
  <c r="E58" i="29"/>
  <c r="F58" i="29"/>
  <c r="G58" i="29"/>
  <c r="H58" i="29" s="1"/>
  <c r="E59" i="29"/>
  <c r="F59" i="29"/>
  <c r="G59" i="29"/>
  <c r="H59" i="29" s="1"/>
  <c r="E60" i="29"/>
  <c r="F60" i="29"/>
  <c r="G60" i="29"/>
  <c r="H60" i="29" s="1"/>
  <c r="E61" i="29"/>
  <c r="G61" i="29"/>
  <c r="H61" i="29" s="1"/>
  <c r="E62" i="29"/>
  <c r="F62" i="29"/>
  <c r="G62" i="29"/>
  <c r="H62" i="29" s="1"/>
  <c r="E57" i="28"/>
  <c r="F57" i="28"/>
  <c r="G57" i="28"/>
  <c r="H57" i="28" s="1"/>
  <c r="F58" i="28"/>
  <c r="G58" i="28"/>
  <c r="G59" i="28"/>
  <c r="E60" i="28"/>
  <c r="G60" i="28"/>
  <c r="H60" i="28" s="1"/>
  <c r="G61" i="28"/>
  <c r="E62" i="28"/>
  <c r="G62" i="28"/>
  <c r="H62" i="28" s="1"/>
  <c r="E57" i="27"/>
  <c r="F57" i="27"/>
  <c r="G57" i="27"/>
  <c r="H57" i="27" s="1"/>
  <c r="E58" i="27"/>
  <c r="F58" i="27"/>
  <c r="G58" i="27"/>
  <c r="H58" i="27" s="1"/>
  <c r="E59" i="27"/>
  <c r="G59" i="27"/>
  <c r="H59" i="27" s="1"/>
  <c r="E60" i="27"/>
  <c r="F60" i="27"/>
  <c r="G60" i="27"/>
  <c r="H60" i="27" s="1"/>
  <c r="F61" i="27"/>
  <c r="G61" i="27"/>
  <c r="F62" i="27"/>
  <c r="G62" i="27"/>
  <c r="E57" i="26"/>
  <c r="F57" i="26"/>
  <c r="G57" i="26"/>
  <c r="H57" i="26" s="1"/>
  <c r="E58" i="26"/>
  <c r="F58" i="26"/>
  <c r="G58" i="26"/>
  <c r="H58" i="26" s="1"/>
  <c r="E59" i="26"/>
  <c r="F59" i="26"/>
  <c r="G59" i="26"/>
  <c r="H59" i="26" s="1"/>
  <c r="E60" i="26"/>
  <c r="F60" i="26"/>
  <c r="G60" i="26"/>
  <c r="H60" i="26" s="1"/>
  <c r="E61" i="26"/>
  <c r="F61" i="26"/>
  <c r="G61" i="26"/>
  <c r="H61" i="26" s="1"/>
  <c r="E62" i="26"/>
  <c r="F62" i="26"/>
  <c r="G62" i="26"/>
  <c r="H62" i="26" s="1"/>
  <c r="E57" i="25"/>
  <c r="F57" i="25"/>
  <c r="G57" i="25"/>
  <c r="H57" i="25" s="1"/>
  <c r="G58" i="25"/>
  <c r="E59" i="25"/>
  <c r="F59" i="25"/>
  <c r="G59" i="25"/>
  <c r="H59" i="25" s="1"/>
  <c r="F60" i="25"/>
  <c r="G60" i="25"/>
  <c r="E61" i="25"/>
  <c r="G61" i="25"/>
  <c r="H61" i="25" s="1"/>
  <c r="E62" i="25"/>
  <c r="F62" i="25"/>
  <c r="G62" i="25"/>
  <c r="H62" i="25" s="1"/>
  <c r="E57" i="24"/>
  <c r="F57" i="24"/>
  <c r="G57" i="24"/>
  <c r="H57" i="24" s="1"/>
  <c r="E58" i="24"/>
  <c r="G58" i="24"/>
  <c r="H58" i="24" s="1"/>
  <c r="E59" i="24"/>
  <c r="F59" i="24"/>
  <c r="G59" i="24"/>
  <c r="H59" i="24" s="1"/>
  <c r="E60" i="24"/>
  <c r="G60" i="24"/>
  <c r="H60" i="24" s="1"/>
  <c r="F61" i="24"/>
  <c r="G61" i="24"/>
  <c r="E62" i="24"/>
  <c r="F62" i="24"/>
  <c r="G62" i="24"/>
  <c r="H62" i="24" s="1"/>
  <c r="E57" i="23"/>
  <c r="F57" i="23"/>
  <c r="G57" i="23"/>
  <c r="H57" i="23" s="1"/>
  <c r="E58" i="23"/>
  <c r="F58" i="23"/>
  <c r="G58" i="23"/>
  <c r="H58" i="23" s="1"/>
  <c r="F59" i="23"/>
  <c r="G59" i="23"/>
  <c r="G60" i="23"/>
  <c r="E61" i="23"/>
  <c r="F61" i="23"/>
  <c r="G61" i="23"/>
  <c r="H61" i="23" s="1"/>
  <c r="E62" i="23"/>
  <c r="F62" i="23"/>
  <c r="G62" i="23"/>
  <c r="H62" i="23" s="1"/>
  <c r="E57" i="22"/>
  <c r="F57" i="22"/>
  <c r="G57" i="22"/>
  <c r="H57" i="22" s="1"/>
  <c r="E58" i="22"/>
  <c r="F58" i="22"/>
  <c r="G58" i="22"/>
  <c r="H58" i="22" s="1"/>
  <c r="E59" i="22"/>
  <c r="F59" i="22"/>
  <c r="G59" i="22"/>
  <c r="H59" i="22" s="1"/>
  <c r="E60" i="22"/>
  <c r="F60" i="22"/>
  <c r="G60" i="22"/>
  <c r="H60" i="22" s="1"/>
  <c r="E61" i="22"/>
  <c r="F61" i="22"/>
  <c r="G61" i="22"/>
  <c r="H61" i="22" s="1"/>
  <c r="E62" i="22"/>
  <c r="F62" i="22"/>
  <c r="G62" i="22"/>
  <c r="H62" i="22" s="1"/>
  <c r="E57" i="21"/>
  <c r="F57" i="21"/>
  <c r="G57" i="21"/>
  <c r="H57" i="21" s="1"/>
  <c r="F58" i="21"/>
  <c r="G58" i="21"/>
  <c r="E59" i="21"/>
  <c r="F59" i="21"/>
  <c r="G59" i="21"/>
  <c r="H59" i="21" s="1"/>
  <c r="E60" i="21"/>
  <c r="G60" i="21"/>
  <c r="H60" i="21" s="1"/>
  <c r="F61" i="21"/>
  <c r="G61" i="21"/>
  <c r="E62" i="21"/>
  <c r="F62" i="21"/>
  <c r="G62" i="21"/>
  <c r="H62" i="21" s="1"/>
  <c r="E57" i="20"/>
  <c r="F57" i="20"/>
  <c r="G57" i="20"/>
  <c r="H57" i="20" s="1"/>
  <c r="E58" i="20"/>
  <c r="F58" i="20"/>
  <c r="G58" i="20"/>
  <c r="H58" i="20" s="1"/>
  <c r="E59" i="20"/>
  <c r="F59" i="20"/>
  <c r="G59" i="20"/>
  <c r="H59" i="20" s="1"/>
  <c r="E60" i="20"/>
  <c r="F60" i="20"/>
  <c r="G60" i="20"/>
  <c r="H60" i="20" s="1"/>
  <c r="F61" i="20"/>
  <c r="G61" i="20"/>
  <c r="E62" i="20"/>
  <c r="F62" i="20"/>
  <c r="G62" i="20"/>
  <c r="H62" i="20" s="1"/>
  <c r="E57" i="19"/>
  <c r="F57" i="19"/>
  <c r="G57" i="19"/>
  <c r="H57" i="19" s="1"/>
  <c r="E58" i="19"/>
  <c r="F58" i="19"/>
  <c r="G58" i="19"/>
  <c r="H58" i="19" s="1"/>
  <c r="E59" i="19"/>
  <c r="F59" i="19"/>
  <c r="G59" i="19"/>
  <c r="H59" i="19" s="1"/>
  <c r="E60" i="19"/>
  <c r="F60" i="19"/>
  <c r="G60" i="19"/>
  <c r="H60" i="19" s="1"/>
  <c r="F61" i="19"/>
  <c r="G61" i="19"/>
  <c r="E62" i="19"/>
  <c r="F62" i="19"/>
  <c r="G62" i="19"/>
  <c r="H62" i="19" s="1"/>
  <c r="E57" i="18"/>
  <c r="G57" i="18"/>
  <c r="H57" i="18" s="1"/>
  <c r="E58" i="18"/>
  <c r="F58" i="18"/>
  <c r="G58" i="18"/>
  <c r="H58" i="18" s="1"/>
  <c r="E59" i="18"/>
  <c r="G59" i="18"/>
  <c r="H59" i="18" s="1"/>
  <c r="F60" i="18"/>
  <c r="G60" i="18"/>
  <c r="G61" i="18"/>
  <c r="E62" i="18"/>
  <c r="G62" i="18"/>
  <c r="H62" i="18" s="1"/>
  <c r="E57" i="17"/>
  <c r="F57" i="17"/>
  <c r="G57" i="17"/>
  <c r="H57" i="17" s="1"/>
  <c r="E58" i="17"/>
  <c r="F58" i="17"/>
  <c r="G58" i="17"/>
  <c r="H58" i="17" s="1"/>
  <c r="E59" i="17"/>
  <c r="F59" i="17"/>
  <c r="G59" i="17"/>
  <c r="H59" i="17" s="1"/>
  <c r="E60" i="17"/>
  <c r="F60" i="17"/>
  <c r="G60" i="17"/>
  <c r="H60" i="17" s="1"/>
  <c r="E61" i="17"/>
  <c r="F61" i="17"/>
  <c r="G61" i="17"/>
  <c r="H61" i="17" s="1"/>
  <c r="E62" i="17"/>
  <c r="F62" i="17"/>
  <c r="G62" i="17"/>
  <c r="H62" i="17" s="1"/>
  <c r="E57" i="16"/>
  <c r="F57" i="16"/>
  <c r="G57" i="16"/>
  <c r="H57" i="16" s="1"/>
  <c r="E58" i="16"/>
  <c r="F58" i="16"/>
  <c r="G58" i="16"/>
  <c r="H58" i="16" s="1"/>
  <c r="E59" i="16"/>
  <c r="F59" i="16"/>
  <c r="G59" i="16"/>
  <c r="H59" i="16" s="1"/>
  <c r="F60" i="16"/>
  <c r="G60" i="16"/>
  <c r="E61" i="16"/>
  <c r="F61" i="16"/>
  <c r="G61" i="16"/>
  <c r="E62" i="16"/>
  <c r="F62" i="16"/>
  <c r="G62" i="16"/>
  <c r="E57" i="15"/>
  <c r="F57" i="15"/>
  <c r="G57" i="15"/>
  <c r="E58" i="15"/>
  <c r="F58" i="15"/>
  <c r="G58" i="15"/>
  <c r="E59" i="15"/>
  <c r="F59" i="15"/>
  <c r="G59" i="15"/>
  <c r="E60" i="15"/>
  <c r="F60" i="15"/>
  <c r="G60" i="15"/>
  <c r="E61" i="15"/>
  <c r="F61" i="15"/>
  <c r="G61" i="15"/>
  <c r="E62" i="15"/>
  <c r="F62" i="15"/>
  <c r="G62" i="15"/>
  <c r="E57" i="14"/>
  <c r="F57" i="14"/>
  <c r="G57" i="14"/>
  <c r="F58" i="14"/>
  <c r="G58" i="14"/>
  <c r="E59" i="14"/>
  <c r="G59" i="14"/>
  <c r="G60" i="14"/>
  <c r="G61" i="14"/>
  <c r="G62" i="14"/>
  <c r="E57" i="13"/>
  <c r="F57" i="13"/>
  <c r="G57" i="13"/>
  <c r="E58" i="13"/>
  <c r="F58" i="13"/>
  <c r="G58" i="13"/>
  <c r="E59" i="13"/>
  <c r="F59" i="13"/>
  <c r="G59" i="13"/>
  <c r="E60" i="13"/>
  <c r="G60" i="13"/>
  <c r="E61" i="13"/>
  <c r="F61" i="13"/>
  <c r="G61" i="13"/>
  <c r="E62" i="13"/>
  <c r="F62" i="13"/>
  <c r="G62" i="13"/>
  <c r="E57" i="12"/>
  <c r="F57" i="12"/>
  <c r="G57" i="12"/>
  <c r="E58" i="12"/>
  <c r="G58" i="12"/>
  <c r="F59" i="12"/>
  <c r="G59" i="12"/>
  <c r="G60" i="12"/>
  <c r="E61" i="12"/>
  <c r="F61" i="12"/>
  <c r="G61" i="12"/>
  <c r="G62" i="12"/>
  <c r="E57" i="11"/>
  <c r="F57" i="11"/>
  <c r="G57" i="11"/>
  <c r="E58" i="11"/>
  <c r="F58" i="11"/>
  <c r="G58" i="11"/>
  <c r="E59" i="11"/>
  <c r="F59" i="11"/>
  <c r="G59" i="11"/>
  <c r="F60" i="11"/>
  <c r="G60" i="11"/>
  <c r="E61" i="11"/>
  <c r="F61" i="11"/>
  <c r="G61" i="11"/>
  <c r="F62" i="11"/>
  <c r="G62" i="11"/>
  <c r="E57" i="10"/>
  <c r="F57" i="10"/>
  <c r="G57" i="10"/>
  <c r="E58" i="10"/>
  <c r="G58" i="10"/>
  <c r="E59" i="10"/>
  <c r="F59" i="10"/>
  <c r="G59" i="10"/>
  <c r="E60" i="10"/>
  <c r="F60" i="10"/>
  <c r="G60" i="10"/>
  <c r="F61" i="10"/>
  <c r="G61" i="10"/>
  <c r="E62" i="10"/>
  <c r="G62" i="10"/>
  <c r="E57" i="9"/>
  <c r="F57" i="9"/>
  <c r="G57" i="9"/>
  <c r="E58" i="9"/>
  <c r="F58" i="9"/>
  <c r="G58" i="9"/>
  <c r="E59" i="9"/>
  <c r="F59" i="9"/>
  <c r="G59" i="9"/>
  <c r="E60" i="9"/>
  <c r="F60" i="9"/>
  <c r="G60" i="9"/>
  <c r="E61" i="9"/>
  <c r="F61" i="9"/>
  <c r="G61" i="9"/>
  <c r="E62" i="9"/>
  <c r="F62" i="9"/>
  <c r="G62" i="9"/>
  <c r="E57" i="8"/>
  <c r="F57" i="8"/>
  <c r="G57" i="8"/>
  <c r="E58" i="8"/>
  <c r="F58" i="8"/>
  <c r="G58" i="8"/>
  <c r="E59" i="8"/>
  <c r="F59" i="8"/>
  <c r="G59" i="8"/>
  <c r="G60" i="8"/>
  <c r="E61" i="8"/>
  <c r="F61" i="8"/>
  <c r="G61" i="8"/>
  <c r="E62" i="8"/>
  <c r="F62" i="8"/>
  <c r="G62" i="8"/>
  <c r="E57" i="7"/>
  <c r="F57" i="7"/>
  <c r="G57" i="7"/>
  <c r="E58" i="7"/>
  <c r="G58" i="7"/>
  <c r="E59" i="7"/>
  <c r="F59" i="7"/>
  <c r="G59" i="7"/>
  <c r="G60" i="7"/>
  <c r="E61" i="7"/>
  <c r="F61" i="7"/>
  <c r="G61" i="7"/>
  <c r="F62" i="7"/>
  <c r="G62" i="7"/>
  <c r="E57" i="6"/>
  <c r="F57" i="6"/>
  <c r="G57" i="6"/>
  <c r="E58" i="6"/>
  <c r="G58" i="6"/>
  <c r="E59" i="6"/>
  <c r="F59" i="6"/>
  <c r="G59" i="6"/>
  <c r="E60" i="6"/>
  <c r="F60" i="6"/>
  <c r="G60" i="6"/>
  <c r="G61" i="6"/>
  <c r="E62" i="6"/>
  <c r="F62" i="6"/>
  <c r="G62" i="6"/>
  <c r="E57" i="5"/>
  <c r="F57" i="5"/>
  <c r="G57" i="5"/>
  <c r="F58" i="5"/>
  <c r="G58" i="5"/>
  <c r="E59" i="5"/>
  <c r="F59" i="5"/>
  <c r="G59" i="5"/>
  <c r="G60" i="5"/>
  <c r="G61" i="5"/>
  <c r="F62" i="5"/>
  <c r="G62" i="5"/>
  <c r="E57" i="4"/>
  <c r="F57" i="4"/>
  <c r="G57" i="4"/>
  <c r="E58" i="4"/>
  <c r="F58" i="4"/>
  <c r="G58" i="4"/>
  <c r="E59" i="4"/>
  <c r="H59" i="4" s="1"/>
  <c r="F59" i="4"/>
  <c r="G59" i="4"/>
  <c r="E60" i="4"/>
  <c r="F60" i="4"/>
  <c r="G60" i="4"/>
  <c r="E61" i="4"/>
  <c r="G61" i="4"/>
  <c r="E62" i="4"/>
  <c r="F62" i="4"/>
  <c r="G62" i="4"/>
  <c r="E57" i="3"/>
  <c r="F57" i="3"/>
  <c r="G57" i="3"/>
  <c r="E58" i="3"/>
  <c r="F58" i="3"/>
  <c r="G58" i="3"/>
  <c r="E59" i="3"/>
  <c r="G59" i="3"/>
  <c r="G60" i="3"/>
  <c r="E61" i="3"/>
  <c r="G61" i="3"/>
  <c r="F62" i="3"/>
  <c r="G62" i="3"/>
  <c r="E57" i="2"/>
  <c r="F57" i="2"/>
  <c r="G57" i="2"/>
  <c r="E58" i="2"/>
  <c r="F58" i="2"/>
  <c r="G58" i="2"/>
  <c r="E59" i="2"/>
  <c r="F59" i="2"/>
  <c r="G59" i="2"/>
  <c r="G60" i="2"/>
  <c r="E61" i="2"/>
  <c r="G61" i="2"/>
  <c r="F62" i="2"/>
  <c r="G62" i="2"/>
  <c r="E57" i="1"/>
  <c r="F57" i="1"/>
  <c r="G57" i="1"/>
  <c r="E58" i="1"/>
  <c r="F58" i="1"/>
  <c r="G58" i="1"/>
  <c r="E59" i="1"/>
  <c r="F59" i="1"/>
  <c r="G59" i="1"/>
  <c r="E60" i="1"/>
  <c r="H60" i="1" s="1"/>
  <c r="F60" i="1"/>
  <c r="G60" i="1"/>
  <c r="E61" i="1"/>
  <c r="F61" i="1"/>
  <c r="G61" i="1"/>
  <c r="E62" i="1"/>
  <c r="F62" i="1"/>
  <c r="G62" i="1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57" i="33"/>
  <c r="G57" i="33"/>
  <c r="G58" i="33"/>
  <c r="G59" i="33"/>
  <c r="G60" i="33"/>
  <c r="G61" i="33"/>
  <c r="G62" i="33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585" i="32"/>
  <c r="G586" i="32"/>
  <c r="G587" i="32"/>
  <c r="G588" i="32"/>
  <c r="G589" i="32"/>
  <c r="G590" i="32"/>
  <c r="G591" i="32"/>
  <c r="G592" i="32"/>
  <c r="G593" i="32"/>
  <c r="G594" i="32"/>
  <c r="G595" i="32"/>
  <c r="G596" i="32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585" i="29"/>
  <c r="G586" i="29"/>
  <c r="G587" i="29"/>
  <c r="G588" i="29"/>
  <c r="G589" i="29"/>
  <c r="G590" i="29"/>
  <c r="G591" i="29"/>
  <c r="G592" i="29"/>
  <c r="G593" i="29"/>
  <c r="G594" i="29"/>
  <c r="G595" i="29"/>
  <c r="G596" i="29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585" i="23"/>
  <c r="G586" i="23"/>
  <c r="G587" i="23"/>
  <c r="G588" i="23"/>
  <c r="G589" i="23"/>
  <c r="G590" i="23"/>
  <c r="G591" i="23"/>
  <c r="G592" i="23"/>
  <c r="G593" i="23"/>
  <c r="G594" i="23"/>
  <c r="G595" i="23"/>
  <c r="G596" i="23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585" i="34"/>
  <c r="G586" i="34"/>
  <c r="G587" i="34"/>
  <c r="G588" i="34"/>
  <c r="G589" i="34"/>
  <c r="G590" i="34"/>
  <c r="G591" i="34"/>
  <c r="G592" i="34"/>
  <c r="G593" i="34"/>
  <c r="G594" i="34"/>
  <c r="G595" i="34"/>
  <c r="G596" i="34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585" i="33"/>
  <c r="G586" i="33"/>
  <c r="G587" i="33"/>
  <c r="G588" i="33"/>
  <c r="G589" i="33"/>
  <c r="G590" i="33"/>
  <c r="G591" i="33"/>
  <c r="G592" i="33"/>
  <c r="G593" i="33"/>
  <c r="G594" i="33"/>
  <c r="G595" i="33"/>
  <c r="G596" i="33"/>
  <c r="G571" i="32"/>
  <c r="G571" i="31"/>
  <c r="G571" i="30"/>
  <c r="G571" i="29"/>
  <c r="G571" i="28"/>
  <c r="G571" i="27"/>
  <c r="G571" i="26"/>
  <c r="G571" i="25"/>
  <c r="G571" i="24"/>
  <c r="G571" i="23"/>
  <c r="G571" i="22"/>
  <c r="G571" i="21"/>
  <c r="G571" i="20"/>
  <c r="G571" i="19"/>
  <c r="G571" i="18"/>
  <c r="G571" i="17"/>
  <c r="G571" i="16"/>
  <c r="G571" i="15"/>
  <c r="G571" i="14"/>
  <c r="G571" i="13"/>
  <c r="G571" i="12"/>
  <c r="G571" i="11"/>
  <c r="G571" i="10"/>
  <c r="G571" i="9"/>
  <c r="G571" i="8"/>
  <c r="G571" i="7"/>
  <c r="G571" i="6"/>
  <c r="G571" i="5"/>
  <c r="G571" i="4"/>
  <c r="G571" i="3"/>
  <c r="G571" i="2"/>
  <c r="G571" i="1"/>
  <c r="G571" i="34"/>
  <c r="G571" i="33"/>
  <c r="G347" i="32"/>
  <c r="G348" i="32"/>
  <c r="G349" i="32"/>
  <c r="G350" i="32"/>
  <c r="G351" i="32"/>
  <c r="G352" i="32"/>
  <c r="G353" i="32"/>
  <c r="G354" i="32"/>
  <c r="G355" i="32"/>
  <c r="G356" i="32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7" i="32"/>
  <c r="G382" i="32"/>
  <c r="G383" i="32"/>
  <c r="G384" i="32"/>
  <c r="G385" i="32"/>
  <c r="G386" i="32"/>
  <c r="G387" i="32"/>
  <c r="G388" i="32"/>
  <c r="G389" i="32"/>
  <c r="G390" i="32"/>
  <c r="G391" i="32"/>
  <c r="G392" i="32"/>
  <c r="G393" i="32"/>
  <c r="G394" i="32"/>
  <c r="G395" i="32"/>
  <c r="G396" i="32"/>
  <c r="G397" i="32"/>
  <c r="G398" i="32"/>
  <c r="G399" i="32"/>
  <c r="G400" i="32"/>
  <c r="G401" i="32"/>
  <c r="G402" i="32"/>
  <c r="G403" i="32"/>
  <c r="G404" i="32"/>
  <c r="G405" i="32"/>
  <c r="G406" i="32"/>
  <c r="G407" i="32"/>
  <c r="G408" i="32"/>
  <c r="G409" i="32"/>
  <c r="G410" i="32"/>
  <c r="G411" i="32"/>
  <c r="G412" i="32"/>
  <c r="G413" i="32"/>
  <c r="G414" i="32"/>
  <c r="G415" i="32"/>
  <c r="G416" i="32"/>
  <c r="G417" i="32"/>
  <c r="G418" i="32"/>
  <c r="G419" i="32"/>
  <c r="G420" i="32"/>
  <c r="G421" i="32"/>
  <c r="G422" i="32"/>
  <c r="G423" i="32"/>
  <c r="G424" i="32"/>
  <c r="G425" i="32"/>
  <c r="G429" i="32"/>
  <c r="G430" i="32"/>
  <c r="G431" i="32"/>
  <c r="G432" i="32"/>
  <c r="G433" i="32"/>
  <c r="G434" i="32"/>
  <c r="G435" i="32"/>
  <c r="G436" i="32"/>
  <c r="G437" i="32"/>
  <c r="G438" i="32"/>
  <c r="G439" i="32"/>
  <c r="G440" i="32"/>
  <c r="G441" i="32"/>
  <c r="G442" i="32"/>
  <c r="G443" i="32"/>
  <c r="G444" i="32"/>
  <c r="G445" i="32"/>
  <c r="G446" i="32"/>
  <c r="G447" i="32"/>
  <c r="G448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59" i="32"/>
  <c r="G560" i="32"/>
  <c r="G561" i="32"/>
  <c r="G562" i="32"/>
  <c r="G563" i="32"/>
  <c r="G564" i="32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7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7" i="30"/>
  <c r="G382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7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59" i="29"/>
  <c r="G560" i="29"/>
  <c r="G561" i="29"/>
  <c r="G562" i="29"/>
  <c r="G563" i="29"/>
  <c r="G564" i="29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7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7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7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7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7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7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5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G446" i="23"/>
  <c r="G447" i="23"/>
  <c r="G448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59" i="23"/>
  <c r="G560" i="23"/>
  <c r="G561" i="23"/>
  <c r="G562" i="23"/>
  <c r="G563" i="23"/>
  <c r="G564" i="23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7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564" i="22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7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7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7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7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564" i="18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7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7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7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7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7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7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7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7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7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7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7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7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7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7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7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7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7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7" i="34"/>
  <c r="G382" i="34"/>
  <c r="G383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5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564" i="34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7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59" i="33"/>
  <c r="G560" i="33"/>
  <c r="G561" i="33"/>
  <c r="G562" i="33"/>
  <c r="G563" i="33"/>
  <c r="G564" i="33"/>
  <c r="G346" i="32"/>
  <c r="G346" i="31"/>
  <c r="G346" i="30"/>
  <c r="G346" i="29"/>
  <c r="G346" i="28"/>
  <c r="G346" i="27"/>
  <c r="G346" i="26"/>
  <c r="G346" i="25"/>
  <c r="G346" i="24"/>
  <c r="G346" i="23"/>
  <c r="G346" i="22"/>
  <c r="G346" i="21"/>
  <c r="G346" i="20"/>
  <c r="G346" i="19"/>
  <c r="G346" i="18"/>
  <c r="G346" i="17"/>
  <c r="G346" i="16"/>
  <c r="G346" i="15"/>
  <c r="G346" i="14"/>
  <c r="G346" i="13"/>
  <c r="G346" i="12"/>
  <c r="G346" i="11"/>
  <c r="G346" i="10"/>
  <c r="G346" i="9"/>
  <c r="G346" i="8"/>
  <c r="G346" i="7"/>
  <c r="G346" i="6"/>
  <c r="G346" i="5"/>
  <c r="G346" i="4"/>
  <c r="G346" i="3"/>
  <c r="G346" i="2"/>
  <c r="G346" i="1"/>
  <c r="G346" i="34"/>
  <c r="G346" i="33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77" i="32"/>
  <c r="G278" i="32"/>
  <c r="G279" i="32"/>
  <c r="G280" i="32"/>
  <c r="G281" i="32"/>
  <c r="G282" i="32"/>
  <c r="G288" i="32"/>
  <c r="G289" i="32"/>
  <c r="G290" i="32"/>
  <c r="G291" i="32"/>
  <c r="G292" i="32"/>
  <c r="G293" i="32"/>
  <c r="G294" i="32"/>
  <c r="G295" i="32"/>
  <c r="G296" i="32"/>
  <c r="G297" i="32"/>
  <c r="G298" i="32"/>
  <c r="G299" i="32"/>
  <c r="G300" i="32"/>
  <c r="G301" i="32"/>
  <c r="G302" i="32"/>
  <c r="G303" i="32"/>
  <c r="G304" i="32"/>
  <c r="G305" i="32"/>
  <c r="G306" i="32"/>
  <c r="G307" i="32"/>
  <c r="G308" i="32"/>
  <c r="G309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7" i="31"/>
  <c r="G278" i="31"/>
  <c r="G279" i="31"/>
  <c r="G280" i="31"/>
  <c r="G281" i="31"/>
  <c r="G282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7" i="30"/>
  <c r="G278" i="30"/>
  <c r="G279" i="30"/>
  <c r="G280" i="30"/>
  <c r="G281" i="30"/>
  <c r="G282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7" i="29"/>
  <c r="G278" i="29"/>
  <c r="G279" i="29"/>
  <c r="G280" i="29"/>
  <c r="G281" i="29"/>
  <c r="G282" i="29"/>
  <c r="G288" i="29"/>
  <c r="G289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7" i="28"/>
  <c r="G278" i="28"/>
  <c r="G279" i="28"/>
  <c r="G280" i="28"/>
  <c r="G281" i="28"/>
  <c r="G282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7" i="27"/>
  <c r="G278" i="27"/>
  <c r="G279" i="27"/>
  <c r="G280" i="27"/>
  <c r="G281" i="27"/>
  <c r="G282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7" i="26"/>
  <c r="G278" i="26"/>
  <c r="G279" i="26"/>
  <c r="G280" i="26"/>
  <c r="G281" i="26"/>
  <c r="G282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7" i="25"/>
  <c r="G278" i="25"/>
  <c r="G279" i="25"/>
  <c r="G280" i="25"/>
  <c r="G281" i="25"/>
  <c r="G282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7" i="24"/>
  <c r="G278" i="24"/>
  <c r="G279" i="24"/>
  <c r="G280" i="24"/>
  <c r="G281" i="24"/>
  <c r="G282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7" i="23"/>
  <c r="G278" i="23"/>
  <c r="G279" i="23"/>
  <c r="G280" i="23"/>
  <c r="G281" i="23"/>
  <c r="G282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7" i="22"/>
  <c r="G278" i="22"/>
  <c r="G279" i="22"/>
  <c r="G280" i="22"/>
  <c r="G281" i="22"/>
  <c r="G282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7" i="21"/>
  <c r="G278" i="21"/>
  <c r="G279" i="21"/>
  <c r="G280" i="21"/>
  <c r="G281" i="21"/>
  <c r="G282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7" i="20"/>
  <c r="G278" i="20"/>
  <c r="G279" i="20"/>
  <c r="G280" i="20"/>
  <c r="G281" i="20"/>
  <c r="G282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7" i="19"/>
  <c r="G278" i="19"/>
  <c r="G279" i="19"/>
  <c r="G280" i="19"/>
  <c r="G281" i="19"/>
  <c r="G282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7" i="18"/>
  <c r="G278" i="18"/>
  <c r="G279" i="18"/>
  <c r="G280" i="18"/>
  <c r="G281" i="18"/>
  <c r="G282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7" i="17"/>
  <c r="G278" i="17"/>
  <c r="G279" i="17"/>
  <c r="G280" i="17"/>
  <c r="G281" i="17"/>
  <c r="G282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7" i="16"/>
  <c r="G278" i="16"/>
  <c r="G279" i="16"/>
  <c r="G280" i="16"/>
  <c r="G281" i="16"/>
  <c r="G282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7" i="15"/>
  <c r="G278" i="15"/>
  <c r="G279" i="15"/>
  <c r="G280" i="15"/>
  <c r="G281" i="15"/>
  <c r="G282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7" i="14"/>
  <c r="G278" i="14"/>
  <c r="G279" i="14"/>
  <c r="G280" i="14"/>
  <c r="G281" i="14"/>
  <c r="G282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7" i="13"/>
  <c r="G278" i="13"/>
  <c r="G279" i="13"/>
  <c r="G280" i="13"/>
  <c r="G281" i="13"/>
  <c r="G282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7" i="12"/>
  <c r="G278" i="12"/>
  <c r="G279" i="12"/>
  <c r="G280" i="12"/>
  <c r="G281" i="12"/>
  <c r="G282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7" i="11"/>
  <c r="G278" i="11"/>
  <c r="G279" i="11"/>
  <c r="G280" i="11"/>
  <c r="G281" i="11"/>
  <c r="G282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7" i="10"/>
  <c r="G278" i="10"/>
  <c r="G279" i="10"/>
  <c r="G280" i="10"/>
  <c r="G281" i="10"/>
  <c r="G282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7" i="9"/>
  <c r="G278" i="9"/>
  <c r="G279" i="9"/>
  <c r="G280" i="9"/>
  <c r="G281" i="9"/>
  <c r="G282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7" i="8"/>
  <c r="G278" i="8"/>
  <c r="G279" i="8"/>
  <c r="G280" i="8"/>
  <c r="G281" i="8"/>
  <c r="G282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7" i="7"/>
  <c r="G278" i="7"/>
  <c r="G279" i="7"/>
  <c r="G280" i="7"/>
  <c r="G281" i="7"/>
  <c r="G282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7" i="6"/>
  <c r="G278" i="6"/>
  <c r="G279" i="6"/>
  <c r="G280" i="6"/>
  <c r="G281" i="6"/>
  <c r="G282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7" i="5"/>
  <c r="G278" i="5"/>
  <c r="G279" i="5"/>
  <c r="G280" i="5"/>
  <c r="G281" i="5"/>
  <c r="G282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7" i="4"/>
  <c r="G278" i="4"/>
  <c r="G279" i="4"/>
  <c r="G280" i="4"/>
  <c r="G281" i="4"/>
  <c r="G282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7" i="3"/>
  <c r="G278" i="3"/>
  <c r="G279" i="3"/>
  <c r="G280" i="3"/>
  <c r="G281" i="3"/>
  <c r="G282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7" i="2"/>
  <c r="G278" i="2"/>
  <c r="G279" i="2"/>
  <c r="G280" i="2"/>
  <c r="G281" i="2"/>
  <c r="G282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7" i="1"/>
  <c r="G278" i="1"/>
  <c r="G279" i="1"/>
  <c r="G280" i="1"/>
  <c r="G281" i="1"/>
  <c r="G282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7" i="34"/>
  <c r="G278" i="34"/>
  <c r="G279" i="34"/>
  <c r="G280" i="34"/>
  <c r="G281" i="34"/>
  <c r="G282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7" i="33"/>
  <c r="G278" i="33"/>
  <c r="G279" i="33"/>
  <c r="G280" i="33"/>
  <c r="G281" i="33"/>
  <c r="G282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170" i="32"/>
  <c r="G170" i="31"/>
  <c r="G170" i="30"/>
  <c r="G170" i="29"/>
  <c r="G170" i="28"/>
  <c r="G170" i="27"/>
  <c r="G170" i="26"/>
  <c r="G170" i="25"/>
  <c r="G170" i="24"/>
  <c r="G170" i="23"/>
  <c r="G170" i="22"/>
  <c r="G170" i="21"/>
  <c r="G170" i="20"/>
  <c r="G170" i="19"/>
  <c r="G170" i="18"/>
  <c r="G170" i="17"/>
  <c r="G170" i="16"/>
  <c r="G170" i="15"/>
  <c r="G170" i="14"/>
  <c r="G170" i="13"/>
  <c r="G170" i="12"/>
  <c r="G170" i="11"/>
  <c r="G170" i="10"/>
  <c r="G170" i="9"/>
  <c r="G170" i="8"/>
  <c r="G170" i="7"/>
  <c r="G170" i="6"/>
  <c r="G170" i="5"/>
  <c r="G170" i="4"/>
  <c r="G170" i="3"/>
  <c r="G170" i="2"/>
  <c r="G170" i="1"/>
  <c r="G170" i="34"/>
  <c r="G170" i="33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4" i="32"/>
  <c r="G155" i="32"/>
  <c r="G156" i="32"/>
  <c r="G157" i="32"/>
  <c r="G158" i="32"/>
  <c r="G160" i="32"/>
  <c r="G161" i="32"/>
  <c r="G162" i="32"/>
  <c r="G163" i="32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4" i="31"/>
  <c r="G155" i="31"/>
  <c r="G156" i="31"/>
  <c r="G157" i="31"/>
  <c r="G158" i="31"/>
  <c r="G160" i="31"/>
  <c r="G161" i="31"/>
  <c r="G162" i="31"/>
  <c r="G163" i="31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4" i="30"/>
  <c r="G155" i="30"/>
  <c r="G156" i="30"/>
  <c r="G157" i="30"/>
  <c r="G158" i="30"/>
  <c r="G160" i="30"/>
  <c r="G161" i="30"/>
  <c r="G162" i="30"/>
  <c r="G163" i="30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49" i="29"/>
  <c r="G150" i="29"/>
  <c r="G151" i="29"/>
  <c r="G152" i="29"/>
  <c r="G154" i="29"/>
  <c r="G155" i="29"/>
  <c r="G156" i="29"/>
  <c r="G157" i="29"/>
  <c r="G158" i="29"/>
  <c r="G160" i="29"/>
  <c r="G161" i="29"/>
  <c r="G162" i="29"/>
  <c r="G163" i="29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4" i="28"/>
  <c r="G155" i="28"/>
  <c r="G156" i="28"/>
  <c r="G157" i="28"/>
  <c r="G158" i="28"/>
  <c r="G160" i="28"/>
  <c r="G161" i="28"/>
  <c r="G162" i="28"/>
  <c r="G163" i="28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4" i="27"/>
  <c r="G155" i="27"/>
  <c r="G156" i="27"/>
  <c r="G157" i="27"/>
  <c r="G158" i="27"/>
  <c r="G160" i="27"/>
  <c r="G161" i="27"/>
  <c r="G162" i="27"/>
  <c r="G163" i="27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4" i="26"/>
  <c r="G155" i="26"/>
  <c r="G156" i="26"/>
  <c r="G157" i="26"/>
  <c r="G158" i="26"/>
  <c r="G160" i="26"/>
  <c r="G161" i="26"/>
  <c r="G162" i="26"/>
  <c r="G163" i="26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4" i="25"/>
  <c r="G155" i="25"/>
  <c r="G156" i="25"/>
  <c r="G157" i="25"/>
  <c r="G158" i="25"/>
  <c r="G160" i="25"/>
  <c r="G161" i="25"/>
  <c r="G162" i="25"/>
  <c r="G163" i="25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4" i="24"/>
  <c r="G155" i="24"/>
  <c r="G156" i="24"/>
  <c r="G157" i="24"/>
  <c r="G158" i="24"/>
  <c r="G160" i="24"/>
  <c r="G161" i="24"/>
  <c r="G162" i="24"/>
  <c r="G163" i="24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4" i="23"/>
  <c r="G155" i="23"/>
  <c r="G156" i="23"/>
  <c r="G157" i="23"/>
  <c r="G158" i="23"/>
  <c r="G160" i="23"/>
  <c r="G161" i="23"/>
  <c r="G162" i="23"/>
  <c r="G163" i="23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4" i="22"/>
  <c r="G155" i="22"/>
  <c r="G156" i="22"/>
  <c r="G157" i="22"/>
  <c r="G158" i="22"/>
  <c r="G160" i="22"/>
  <c r="G161" i="22"/>
  <c r="G162" i="22"/>
  <c r="G163" i="22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4" i="21"/>
  <c r="G155" i="21"/>
  <c r="G156" i="21"/>
  <c r="G157" i="21"/>
  <c r="G158" i="21"/>
  <c r="G160" i="21"/>
  <c r="G161" i="21"/>
  <c r="G162" i="21"/>
  <c r="G163" i="21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4" i="20"/>
  <c r="G155" i="20"/>
  <c r="G156" i="20"/>
  <c r="G157" i="20"/>
  <c r="G158" i="20"/>
  <c r="G160" i="20"/>
  <c r="G161" i="20"/>
  <c r="G162" i="20"/>
  <c r="G163" i="20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4" i="19"/>
  <c r="G155" i="19"/>
  <c r="G156" i="19"/>
  <c r="G157" i="19"/>
  <c r="G158" i="19"/>
  <c r="G160" i="19"/>
  <c r="G161" i="19"/>
  <c r="G162" i="19"/>
  <c r="G163" i="19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4" i="18"/>
  <c r="G155" i="18"/>
  <c r="G156" i="18"/>
  <c r="G157" i="18"/>
  <c r="G158" i="18"/>
  <c r="G160" i="18"/>
  <c r="G161" i="18"/>
  <c r="G162" i="18"/>
  <c r="G163" i="18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4" i="17"/>
  <c r="G155" i="17"/>
  <c r="G156" i="17"/>
  <c r="G157" i="17"/>
  <c r="G158" i="17"/>
  <c r="G160" i="17"/>
  <c r="G161" i="17"/>
  <c r="G162" i="17"/>
  <c r="G163" i="17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4" i="16"/>
  <c r="G155" i="16"/>
  <c r="G156" i="16"/>
  <c r="G157" i="16"/>
  <c r="G158" i="16"/>
  <c r="G160" i="16"/>
  <c r="G161" i="16"/>
  <c r="G162" i="16"/>
  <c r="G163" i="16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4" i="15"/>
  <c r="G155" i="15"/>
  <c r="G156" i="15"/>
  <c r="G157" i="15"/>
  <c r="G158" i="15"/>
  <c r="G160" i="15"/>
  <c r="G161" i="15"/>
  <c r="G162" i="15"/>
  <c r="G163" i="15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4" i="14"/>
  <c r="G155" i="14"/>
  <c r="G156" i="14"/>
  <c r="G157" i="14"/>
  <c r="G158" i="14"/>
  <c r="G160" i="14"/>
  <c r="G161" i="14"/>
  <c r="G162" i="14"/>
  <c r="G163" i="14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4" i="13"/>
  <c r="G155" i="13"/>
  <c r="G156" i="13"/>
  <c r="G157" i="13"/>
  <c r="G158" i="13"/>
  <c r="G160" i="13"/>
  <c r="G161" i="13"/>
  <c r="G162" i="13"/>
  <c r="G163" i="13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4" i="12"/>
  <c r="G155" i="12"/>
  <c r="G156" i="12"/>
  <c r="G157" i="12"/>
  <c r="G158" i="12"/>
  <c r="G160" i="12"/>
  <c r="G161" i="12"/>
  <c r="G162" i="12"/>
  <c r="G163" i="12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4" i="11"/>
  <c r="G155" i="11"/>
  <c r="G156" i="11"/>
  <c r="G157" i="11"/>
  <c r="G158" i="11"/>
  <c r="G160" i="11"/>
  <c r="G161" i="11"/>
  <c r="G162" i="11"/>
  <c r="G163" i="11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4" i="10"/>
  <c r="G155" i="10"/>
  <c r="G156" i="10"/>
  <c r="G157" i="10"/>
  <c r="G158" i="10"/>
  <c r="G160" i="10"/>
  <c r="G161" i="10"/>
  <c r="G162" i="10"/>
  <c r="G163" i="10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4" i="9"/>
  <c r="G155" i="9"/>
  <c r="G156" i="9"/>
  <c r="G157" i="9"/>
  <c r="G158" i="9"/>
  <c r="G160" i="9"/>
  <c r="G161" i="9"/>
  <c r="G162" i="9"/>
  <c r="G163" i="9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4" i="8"/>
  <c r="G155" i="8"/>
  <c r="G156" i="8"/>
  <c r="G157" i="8"/>
  <c r="G158" i="8"/>
  <c r="G160" i="8"/>
  <c r="G161" i="8"/>
  <c r="G162" i="8"/>
  <c r="G163" i="8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4" i="7"/>
  <c r="G155" i="7"/>
  <c r="G156" i="7"/>
  <c r="G157" i="7"/>
  <c r="G158" i="7"/>
  <c r="G160" i="7"/>
  <c r="G161" i="7"/>
  <c r="G162" i="7"/>
  <c r="G163" i="7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4" i="6"/>
  <c r="G155" i="6"/>
  <c r="G156" i="6"/>
  <c r="G157" i="6"/>
  <c r="G158" i="6"/>
  <c r="G160" i="6"/>
  <c r="G161" i="6"/>
  <c r="G162" i="6"/>
  <c r="G163" i="6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4" i="5"/>
  <c r="G155" i="5"/>
  <c r="G156" i="5"/>
  <c r="G157" i="5"/>
  <c r="G158" i="5"/>
  <c r="G160" i="5"/>
  <c r="G161" i="5"/>
  <c r="G162" i="5"/>
  <c r="G163" i="5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4" i="4"/>
  <c r="G155" i="4"/>
  <c r="G156" i="4"/>
  <c r="G157" i="4"/>
  <c r="G158" i="4"/>
  <c r="G160" i="4"/>
  <c r="G161" i="4"/>
  <c r="G162" i="4"/>
  <c r="G163" i="4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4" i="3"/>
  <c r="G155" i="3"/>
  <c r="G156" i="3"/>
  <c r="G157" i="3"/>
  <c r="G158" i="3"/>
  <c r="G160" i="3"/>
  <c r="G161" i="3"/>
  <c r="G162" i="3"/>
  <c r="G163" i="3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4" i="2"/>
  <c r="G155" i="2"/>
  <c r="G156" i="2"/>
  <c r="G157" i="2"/>
  <c r="G158" i="2"/>
  <c r="G160" i="2"/>
  <c r="G161" i="2"/>
  <c r="G162" i="2"/>
  <c r="G163" i="2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4" i="1"/>
  <c r="G155" i="1"/>
  <c r="G156" i="1"/>
  <c r="G157" i="1"/>
  <c r="G158" i="1"/>
  <c r="G160" i="1"/>
  <c r="G161" i="1"/>
  <c r="G162" i="1"/>
  <c r="G163" i="1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4" i="34"/>
  <c r="G155" i="34"/>
  <c r="G156" i="34"/>
  <c r="G157" i="34"/>
  <c r="G158" i="34"/>
  <c r="G160" i="34"/>
  <c r="G161" i="34"/>
  <c r="G162" i="34"/>
  <c r="G163" i="34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4" i="33"/>
  <c r="G155" i="33"/>
  <c r="G156" i="33"/>
  <c r="G157" i="33"/>
  <c r="G158" i="33"/>
  <c r="G160" i="33"/>
  <c r="G161" i="33"/>
  <c r="G162" i="33"/>
  <c r="G163" i="33"/>
  <c r="G75" i="32"/>
  <c r="G75" i="31"/>
  <c r="G75" i="30"/>
  <c r="G75" i="29"/>
  <c r="G75" i="28"/>
  <c r="G75" i="27"/>
  <c r="G75" i="26"/>
  <c r="G75" i="25"/>
  <c r="G75" i="24"/>
  <c r="G75" i="23"/>
  <c r="G75" i="22"/>
  <c r="G75" i="21"/>
  <c r="G75" i="20"/>
  <c r="G75" i="19"/>
  <c r="G75" i="18"/>
  <c r="G75" i="17"/>
  <c r="G75" i="16"/>
  <c r="G75" i="15"/>
  <c r="G75" i="14"/>
  <c r="G75" i="13"/>
  <c r="G75" i="12"/>
  <c r="G75" i="11"/>
  <c r="G75" i="10"/>
  <c r="G75" i="9"/>
  <c r="G75" i="8"/>
  <c r="G75" i="7"/>
  <c r="G75" i="6"/>
  <c r="G75" i="5"/>
  <c r="G75" i="4"/>
  <c r="G75" i="3"/>
  <c r="G75" i="2"/>
  <c r="G75" i="1"/>
  <c r="G75" i="34"/>
  <c r="G75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63" i="32"/>
  <c r="G64" i="32"/>
  <c r="G65" i="32"/>
  <c r="G66" i="32"/>
  <c r="G67" i="32"/>
  <c r="G68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63" i="31"/>
  <c r="G64" i="31"/>
  <c r="G65" i="31"/>
  <c r="G66" i="31"/>
  <c r="G67" i="31"/>
  <c r="G68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63" i="30"/>
  <c r="G64" i="30"/>
  <c r="G65" i="30"/>
  <c r="G66" i="30"/>
  <c r="G67" i="30"/>
  <c r="G68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63" i="29"/>
  <c r="G64" i="29"/>
  <c r="G65" i="29"/>
  <c r="G66" i="29"/>
  <c r="G67" i="29"/>
  <c r="G68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63" i="28"/>
  <c r="G64" i="28"/>
  <c r="G65" i="28"/>
  <c r="G66" i="28"/>
  <c r="G67" i="28"/>
  <c r="G68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63" i="27"/>
  <c r="G64" i="27"/>
  <c r="G65" i="27"/>
  <c r="G66" i="27"/>
  <c r="G67" i="27"/>
  <c r="G68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63" i="26"/>
  <c r="G64" i="26"/>
  <c r="G65" i="26"/>
  <c r="G66" i="26"/>
  <c r="G67" i="26"/>
  <c r="G68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63" i="25"/>
  <c r="G64" i="25"/>
  <c r="G65" i="25"/>
  <c r="G66" i="25"/>
  <c r="G67" i="25"/>
  <c r="G68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63" i="24"/>
  <c r="G64" i="24"/>
  <c r="G65" i="24"/>
  <c r="G66" i="24"/>
  <c r="G67" i="24"/>
  <c r="G68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63" i="23"/>
  <c r="G64" i="23"/>
  <c r="G65" i="23"/>
  <c r="G66" i="23"/>
  <c r="G67" i="23"/>
  <c r="G68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63" i="22"/>
  <c r="G64" i="22"/>
  <c r="G65" i="22"/>
  <c r="G66" i="22"/>
  <c r="G67" i="22"/>
  <c r="G68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63" i="21"/>
  <c r="G64" i="21"/>
  <c r="G65" i="21"/>
  <c r="G66" i="21"/>
  <c r="G67" i="21"/>
  <c r="G68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63" i="20"/>
  <c r="G64" i="20"/>
  <c r="G65" i="20"/>
  <c r="G66" i="20"/>
  <c r="G67" i="20"/>
  <c r="G68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63" i="19"/>
  <c r="G64" i="19"/>
  <c r="G65" i="19"/>
  <c r="G66" i="19"/>
  <c r="G67" i="19"/>
  <c r="G68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63" i="18"/>
  <c r="G64" i="18"/>
  <c r="G65" i="18"/>
  <c r="G66" i="18"/>
  <c r="G67" i="18"/>
  <c r="G68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63" i="17"/>
  <c r="G64" i="17"/>
  <c r="G65" i="17"/>
  <c r="G66" i="17"/>
  <c r="G67" i="17"/>
  <c r="G68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63" i="16"/>
  <c r="G64" i="16"/>
  <c r="G65" i="16"/>
  <c r="G66" i="16"/>
  <c r="G67" i="16"/>
  <c r="G68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63" i="15"/>
  <c r="G64" i="15"/>
  <c r="G65" i="15"/>
  <c r="G66" i="15"/>
  <c r="G67" i="15"/>
  <c r="G68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63" i="14"/>
  <c r="G64" i="14"/>
  <c r="G65" i="14"/>
  <c r="G66" i="14"/>
  <c r="G67" i="14"/>
  <c r="G68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63" i="13"/>
  <c r="G64" i="13"/>
  <c r="G65" i="13"/>
  <c r="G66" i="13"/>
  <c r="G67" i="13"/>
  <c r="G68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63" i="12"/>
  <c r="G64" i="12"/>
  <c r="G65" i="12"/>
  <c r="G66" i="12"/>
  <c r="G67" i="12"/>
  <c r="G68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63" i="11"/>
  <c r="G64" i="11"/>
  <c r="G65" i="11"/>
  <c r="G66" i="11"/>
  <c r="G67" i="11"/>
  <c r="G68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63" i="10"/>
  <c r="G64" i="10"/>
  <c r="G65" i="10"/>
  <c r="G66" i="10"/>
  <c r="G67" i="10"/>
  <c r="G68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63" i="9"/>
  <c r="G64" i="9"/>
  <c r="G65" i="9"/>
  <c r="G66" i="9"/>
  <c r="G67" i="9"/>
  <c r="G68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63" i="8"/>
  <c r="G64" i="8"/>
  <c r="G65" i="8"/>
  <c r="G66" i="8"/>
  <c r="G67" i="8"/>
  <c r="G68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63" i="7"/>
  <c r="G64" i="7"/>
  <c r="G65" i="7"/>
  <c r="G66" i="7"/>
  <c r="G67" i="7"/>
  <c r="G68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63" i="6"/>
  <c r="G64" i="6"/>
  <c r="G65" i="6"/>
  <c r="G66" i="6"/>
  <c r="G67" i="6"/>
  <c r="G68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63" i="5"/>
  <c r="G64" i="5"/>
  <c r="G65" i="5"/>
  <c r="G66" i="5"/>
  <c r="G67" i="5"/>
  <c r="G68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63" i="4"/>
  <c r="G64" i="4"/>
  <c r="G65" i="4"/>
  <c r="G66" i="4"/>
  <c r="G67" i="4"/>
  <c r="G68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63" i="3"/>
  <c r="G64" i="3"/>
  <c r="G65" i="3"/>
  <c r="G66" i="3"/>
  <c r="G67" i="3"/>
  <c r="G68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63" i="2"/>
  <c r="G64" i="2"/>
  <c r="G65" i="2"/>
  <c r="G66" i="2"/>
  <c r="G67" i="2"/>
  <c r="G68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63" i="1"/>
  <c r="G64" i="1"/>
  <c r="G65" i="1"/>
  <c r="G66" i="1"/>
  <c r="G67" i="1"/>
  <c r="G68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63" i="34"/>
  <c r="G64" i="34"/>
  <c r="G65" i="34"/>
  <c r="G66" i="34"/>
  <c r="G67" i="34"/>
  <c r="G68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63" i="33"/>
  <c r="G64" i="33"/>
  <c r="G65" i="33"/>
  <c r="G66" i="33"/>
  <c r="G67" i="33"/>
  <c r="G68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H286" i="20" l="1"/>
  <c r="H60" i="34"/>
  <c r="H61" i="34"/>
  <c r="H57" i="34"/>
  <c r="H62" i="34"/>
  <c r="H58" i="34"/>
  <c r="H59" i="34"/>
  <c r="H61" i="1"/>
  <c r="H57" i="1"/>
  <c r="H62" i="1"/>
  <c r="H58" i="1"/>
  <c r="H59" i="1"/>
  <c r="H57" i="2"/>
  <c r="H57" i="3"/>
  <c r="H60" i="4"/>
  <c r="H61" i="2"/>
  <c r="H58" i="2"/>
  <c r="H59" i="2"/>
  <c r="H61" i="3"/>
  <c r="H58" i="3"/>
  <c r="H59" i="3"/>
  <c r="H59" i="9"/>
  <c r="H59" i="10"/>
  <c r="H62" i="4"/>
  <c r="H58" i="4"/>
  <c r="H61" i="4"/>
  <c r="H57" i="4"/>
  <c r="H60" i="9"/>
  <c r="H59" i="5"/>
  <c r="H57" i="5"/>
  <c r="H60" i="6"/>
  <c r="H57" i="6"/>
  <c r="H58" i="6"/>
  <c r="H62" i="6"/>
  <c r="H59" i="6"/>
  <c r="H57" i="7"/>
  <c r="H61" i="7"/>
  <c r="H58" i="7"/>
  <c r="H59" i="7"/>
  <c r="H285" i="12"/>
  <c r="H61" i="8"/>
  <c r="H58" i="8"/>
  <c r="H62" i="8"/>
  <c r="H59" i="8"/>
  <c r="H57" i="8"/>
  <c r="H283" i="9"/>
  <c r="H61" i="9"/>
  <c r="H57" i="9"/>
  <c r="H62" i="9"/>
  <c r="H58" i="9"/>
  <c r="H62" i="10"/>
  <c r="H60" i="10"/>
  <c r="H283" i="10"/>
  <c r="H284" i="10"/>
  <c r="H57" i="10"/>
  <c r="H58" i="10"/>
  <c r="H57" i="11"/>
  <c r="H61" i="11"/>
  <c r="H58" i="11"/>
  <c r="H284" i="11"/>
  <c r="H59" i="11"/>
  <c r="H61" i="12"/>
  <c r="H57" i="12"/>
  <c r="H58" i="12"/>
  <c r="H58" i="13"/>
  <c r="H62" i="13"/>
  <c r="H283" i="13"/>
  <c r="H287" i="13"/>
  <c r="H59" i="13"/>
  <c r="H60" i="13"/>
  <c r="H61" i="13"/>
  <c r="H57" i="13"/>
  <c r="H283" i="14"/>
  <c r="H284" i="14"/>
  <c r="H59" i="14"/>
  <c r="H57" i="14"/>
  <c r="H60" i="15"/>
  <c r="H286" i="17"/>
  <c r="H285" i="15"/>
  <c r="H284" i="15"/>
  <c r="H61" i="15"/>
  <c r="H57" i="15"/>
  <c r="H62" i="15"/>
  <c r="H58" i="15"/>
  <c r="H59" i="15"/>
  <c r="H286" i="16"/>
  <c r="H61" i="16"/>
  <c r="H285" i="16"/>
  <c r="H62" i="16"/>
  <c r="H287" i="17"/>
  <c r="H283" i="17"/>
  <c r="H284" i="18"/>
  <c r="H283" i="18"/>
  <c r="H285" i="19"/>
  <c r="H283" i="19"/>
  <c r="H284" i="19"/>
  <c r="H284" i="20"/>
  <c r="H285" i="20"/>
  <c r="H287" i="20"/>
  <c r="H283" i="20"/>
  <c r="H283" i="21"/>
  <c r="H284" i="21"/>
  <c r="H285" i="21"/>
  <c r="H286" i="21"/>
  <c r="H57" i="33"/>
  <c r="H284" i="9"/>
  <c r="H285" i="10"/>
  <c r="H283" i="12"/>
  <c r="H284" i="13"/>
  <c r="H285" i="14"/>
  <c r="H286" i="15"/>
  <c r="H287" i="16"/>
  <c r="H283" i="16"/>
  <c r="H284" i="17"/>
  <c r="H286" i="19"/>
  <c r="H285" i="9"/>
  <c r="H283" i="11"/>
  <c r="H284" i="12"/>
  <c r="H285" i="13"/>
  <c r="H287" i="15"/>
  <c r="H283" i="15"/>
  <c r="H284" i="16"/>
  <c r="H285" i="17"/>
  <c r="H286" i="18"/>
  <c r="E134" i="32"/>
  <c r="H134" i="32" s="1"/>
  <c r="F134" i="32"/>
  <c r="E134" i="29"/>
  <c r="F134" i="29"/>
  <c r="E134" i="25"/>
  <c r="F134" i="25"/>
  <c r="F134" i="23"/>
  <c r="E134" i="22"/>
  <c r="E134" i="21"/>
  <c r="H134" i="21" s="1"/>
  <c r="E134" i="20"/>
  <c r="H134" i="20" s="1"/>
  <c r="F134" i="20"/>
  <c r="F134" i="19"/>
  <c r="F134" i="18"/>
  <c r="E134" i="17"/>
  <c r="F134" i="17"/>
  <c r="E134" i="16"/>
  <c r="E134" i="15"/>
  <c r="H134" i="15" s="1"/>
  <c r="F134" i="15"/>
  <c r="E134" i="14"/>
  <c r="H134" i="14" s="1"/>
  <c r="E134" i="13"/>
  <c r="F134" i="11"/>
  <c r="F134" i="10"/>
  <c r="E134" i="9"/>
  <c r="H134" i="9" s="1"/>
  <c r="F134" i="8"/>
  <c r="E134" i="7"/>
  <c r="H134" i="7" s="1"/>
  <c r="F134" i="7"/>
  <c r="E134" i="6"/>
  <c r="H134" i="6" s="1"/>
  <c r="E134" i="4"/>
  <c r="H134" i="4" s="1"/>
  <c r="E134" i="3"/>
  <c r="H134" i="3" s="1"/>
  <c r="F134" i="3"/>
  <c r="E134" i="1"/>
  <c r="H134" i="1" s="1"/>
  <c r="F134" i="1"/>
  <c r="E134" i="34"/>
  <c r="H134" i="34" s="1"/>
  <c r="E107" i="32"/>
  <c r="H107" i="32" s="1"/>
  <c r="F107" i="32"/>
  <c r="E107" i="30"/>
  <c r="F107" i="30"/>
  <c r="E107" i="27"/>
  <c r="H107" i="27" s="1"/>
  <c r="E107" i="24"/>
  <c r="H107" i="24" s="1"/>
  <c r="F107" i="24"/>
  <c r="E107" i="23"/>
  <c r="F107" i="23"/>
  <c r="E107" i="22"/>
  <c r="F107" i="22"/>
  <c r="E107" i="21"/>
  <c r="H107" i="21" s="1"/>
  <c r="F107" i="21"/>
  <c r="E107" i="20"/>
  <c r="H107" i="20" s="1"/>
  <c r="F107" i="20"/>
  <c r="F107" i="19"/>
  <c r="E107" i="17"/>
  <c r="F107" i="17"/>
  <c r="E107" i="16"/>
  <c r="F107" i="16"/>
  <c r="E107" i="15"/>
  <c r="H107" i="15" s="1"/>
  <c r="F107" i="15"/>
  <c r="E107" i="13"/>
  <c r="F107" i="13"/>
  <c r="E107" i="12"/>
  <c r="H107" i="12" s="1"/>
  <c r="F107" i="11"/>
  <c r="F107" i="10"/>
  <c r="E107" i="9"/>
  <c r="H107" i="9" s="1"/>
  <c r="F107" i="9"/>
  <c r="E107" i="6"/>
  <c r="E107" i="4"/>
  <c r="H107" i="4" s="1"/>
  <c r="F107" i="4"/>
  <c r="E107" i="3"/>
  <c r="F107" i="3"/>
  <c r="E107" i="1"/>
  <c r="H107" i="1" s="1"/>
  <c r="F107" i="1"/>
  <c r="E107" i="34"/>
  <c r="F107" i="34"/>
  <c r="E95" i="32"/>
  <c r="H95" i="32" s="1"/>
  <c r="F95" i="32"/>
  <c r="E96" i="32"/>
  <c r="F96" i="32"/>
  <c r="F95" i="30"/>
  <c r="E96" i="30"/>
  <c r="H96" i="30" s="1"/>
  <c r="F96" i="30"/>
  <c r="F95" i="29"/>
  <c r="E95" i="27"/>
  <c r="E96" i="27"/>
  <c r="E95" i="26"/>
  <c r="H95" i="26" s="1"/>
  <c r="F95" i="26"/>
  <c r="E95" i="25"/>
  <c r="E96" i="25"/>
  <c r="H96" i="25" s="1"/>
  <c r="E95" i="24"/>
  <c r="H95" i="24" s="1"/>
  <c r="F95" i="24"/>
  <c r="E96" i="24"/>
  <c r="H96" i="24" s="1"/>
  <c r="F96" i="24"/>
  <c r="E96" i="23"/>
  <c r="H96" i="23" s="1"/>
  <c r="E95" i="22"/>
  <c r="H95" i="22" s="1"/>
  <c r="F95" i="22"/>
  <c r="F96" i="22"/>
  <c r="E95" i="21"/>
  <c r="H95" i="21" s="1"/>
  <c r="F95" i="21"/>
  <c r="E95" i="20"/>
  <c r="H95" i="20" s="1"/>
  <c r="F95" i="20"/>
  <c r="E96" i="20"/>
  <c r="H96" i="20" s="1"/>
  <c r="F96" i="20"/>
  <c r="F95" i="19"/>
  <c r="E96" i="19"/>
  <c r="H96" i="19" s="1"/>
  <c r="E95" i="17"/>
  <c r="H95" i="17" s="1"/>
  <c r="F95" i="17"/>
  <c r="E96" i="17"/>
  <c r="H96" i="17" s="1"/>
  <c r="F96" i="17"/>
  <c r="E95" i="16"/>
  <c r="H95" i="16" s="1"/>
  <c r="E96" i="16"/>
  <c r="H96" i="16" s="1"/>
  <c r="F96" i="16"/>
  <c r="E95" i="15"/>
  <c r="H95" i="15" s="1"/>
  <c r="F95" i="15"/>
  <c r="E96" i="15"/>
  <c r="H96" i="15" s="1"/>
  <c r="F96" i="15"/>
  <c r="F96" i="14"/>
  <c r="E95" i="13"/>
  <c r="H95" i="13" s="1"/>
  <c r="F95" i="13"/>
  <c r="E96" i="13"/>
  <c r="H96" i="13" s="1"/>
  <c r="E96" i="12"/>
  <c r="H96" i="12" s="1"/>
  <c r="F96" i="12"/>
  <c r="F95" i="11"/>
  <c r="F96" i="11"/>
  <c r="E95" i="9"/>
  <c r="H95" i="9" s="1"/>
  <c r="F95" i="9"/>
  <c r="E96" i="9"/>
  <c r="H96" i="9" s="1"/>
  <c r="F96" i="9"/>
  <c r="F95" i="8"/>
  <c r="E96" i="8"/>
  <c r="H96" i="8" s="1"/>
  <c r="F96" i="8"/>
  <c r="E96" i="7"/>
  <c r="H96" i="7" s="1"/>
  <c r="E95" i="6"/>
  <c r="H95" i="6" s="1"/>
  <c r="F96" i="6"/>
  <c r="E96" i="5"/>
  <c r="H96" i="5" s="1"/>
  <c r="E95" i="4"/>
  <c r="H95" i="4" s="1"/>
  <c r="E96" i="4"/>
  <c r="H96" i="4" s="1"/>
  <c r="F96" i="4"/>
  <c r="E95" i="3"/>
  <c r="H95" i="3" s="1"/>
  <c r="F95" i="3"/>
  <c r="E96" i="3"/>
  <c r="H96" i="3" s="1"/>
  <c r="F96" i="3"/>
  <c r="E95" i="1"/>
  <c r="H95" i="1" s="1"/>
  <c r="F95" i="1"/>
  <c r="E96" i="1"/>
  <c r="H96" i="1" s="1"/>
  <c r="F96" i="1"/>
  <c r="E95" i="34"/>
  <c r="H95" i="34" s="1"/>
  <c r="F95" i="34"/>
  <c r="E96" i="34"/>
  <c r="H96" i="34" s="1"/>
  <c r="F96" i="34"/>
  <c r="E89" i="32"/>
  <c r="H89" i="32" s="1"/>
  <c r="F89" i="32"/>
  <c r="E89" i="30"/>
  <c r="H89" i="30" s="1"/>
  <c r="E89" i="20"/>
  <c r="H89" i="20" s="1"/>
  <c r="F89" i="20"/>
  <c r="E89" i="10"/>
  <c r="H89" i="10" s="1"/>
  <c r="E89" i="9"/>
  <c r="H89" i="9" s="1"/>
  <c r="F89" i="9"/>
  <c r="E89" i="6"/>
  <c r="H89" i="6" s="1"/>
  <c r="F89" i="4"/>
  <c r="F89" i="1"/>
  <c r="E89" i="34"/>
  <c r="H89" i="34" s="1"/>
  <c r="F89" i="34"/>
  <c r="E81" i="32"/>
  <c r="F81" i="32"/>
  <c r="E81" i="30"/>
  <c r="F81" i="30"/>
  <c r="F81" i="29"/>
  <c r="E81" i="26"/>
  <c r="H81" i="26" s="1"/>
  <c r="E81" i="23"/>
  <c r="F81" i="23"/>
  <c r="E81" i="21"/>
  <c r="H81" i="21" s="1"/>
  <c r="E81" i="20"/>
  <c r="F81" i="20"/>
  <c r="F81" i="19"/>
  <c r="E81" i="17"/>
  <c r="F81" i="17"/>
  <c r="E81" i="15"/>
  <c r="F81" i="15"/>
  <c r="E81" i="14"/>
  <c r="F81" i="14"/>
  <c r="E81" i="13"/>
  <c r="H81" i="13" s="1"/>
  <c r="F81" i="13"/>
  <c r="E81" i="11"/>
  <c r="E81" i="9"/>
  <c r="F81" i="9"/>
  <c r="F81" i="6"/>
  <c r="E81" i="4"/>
  <c r="F81" i="4"/>
  <c r="F81" i="3"/>
  <c r="E81" i="1"/>
  <c r="H81" i="1" s="1"/>
  <c r="F81" i="1"/>
  <c r="E81" i="34"/>
  <c r="H81" i="34" s="1"/>
  <c r="F81" i="34"/>
  <c r="E77" i="32"/>
  <c r="H77" i="32" s="1"/>
  <c r="F77" i="32"/>
  <c r="E77" i="30"/>
  <c r="F77" i="30"/>
  <c r="E77" i="29"/>
  <c r="H77" i="29" s="1"/>
  <c r="E77" i="25"/>
  <c r="E77" i="24"/>
  <c r="H77" i="24" s="1"/>
  <c r="F77" i="24"/>
  <c r="F77" i="23"/>
  <c r="F77" i="21"/>
  <c r="E77" i="20"/>
  <c r="F77" i="20"/>
  <c r="E77" i="19"/>
  <c r="H77" i="19" s="1"/>
  <c r="E77" i="17"/>
  <c r="F77" i="17"/>
  <c r="E77" i="16"/>
  <c r="H77" i="16" s="1"/>
  <c r="E77" i="15"/>
  <c r="H77" i="15" s="1"/>
  <c r="F77" i="15"/>
  <c r="E77" i="13"/>
  <c r="E77" i="9"/>
  <c r="F77" i="9"/>
  <c r="E77" i="6"/>
  <c r="E77" i="4"/>
  <c r="H77" i="4" s="1"/>
  <c r="F77" i="4"/>
  <c r="F77" i="3"/>
  <c r="E77" i="1"/>
  <c r="F77" i="1"/>
  <c r="E77" i="34"/>
  <c r="H77" i="34" s="1"/>
  <c r="F77" i="34"/>
  <c r="E25" i="32"/>
  <c r="F25" i="32"/>
  <c r="F25" i="31"/>
  <c r="E25" i="30"/>
  <c r="H25" i="30" s="1"/>
  <c r="F25" i="30"/>
  <c r="E25" i="29"/>
  <c r="E25" i="27"/>
  <c r="H25" i="27" s="1"/>
  <c r="F25" i="27"/>
  <c r="E25" i="26"/>
  <c r="H25" i="26" s="1"/>
  <c r="F25" i="26"/>
  <c r="E25" i="25"/>
  <c r="F25" i="25"/>
  <c r="E25" i="24"/>
  <c r="F25" i="24"/>
  <c r="E25" i="23"/>
  <c r="H25" i="23" s="1"/>
  <c r="F25" i="23"/>
  <c r="E25" i="22"/>
  <c r="H25" i="22" s="1"/>
  <c r="E25" i="21"/>
  <c r="F25" i="21"/>
  <c r="E25" i="20"/>
  <c r="F25" i="20"/>
  <c r="E25" i="19"/>
  <c r="H25" i="19" s="1"/>
  <c r="F25" i="19"/>
  <c r="E25" i="17"/>
  <c r="F25" i="17"/>
  <c r="E25" i="16"/>
  <c r="F25" i="16"/>
  <c r="E25" i="15"/>
  <c r="H25" i="15" s="1"/>
  <c r="F25" i="15"/>
  <c r="E25" i="14"/>
  <c r="H25" i="14" s="1"/>
  <c r="F25" i="14"/>
  <c r="E25" i="13"/>
  <c r="F25" i="13"/>
  <c r="F25" i="12"/>
  <c r="F25" i="11"/>
  <c r="E25" i="10"/>
  <c r="H25" i="10" s="1"/>
  <c r="F25" i="9"/>
  <c r="F25" i="7"/>
  <c r="E25" i="6"/>
  <c r="H25" i="6" s="1"/>
  <c r="F25" i="6"/>
  <c r="F25" i="5"/>
  <c r="E25" i="4"/>
  <c r="F25" i="4"/>
  <c r="E25" i="3"/>
  <c r="H25" i="3" s="1"/>
  <c r="F25" i="3"/>
  <c r="E25" i="1"/>
  <c r="F25" i="1"/>
  <c r="E25" i="34"/>
  <c r="F25" i="34"/>
  <c r="H25" i="34" l="1"/>
  <c r="H25" i="4"/>
  <c r="H25" i="16"/>
  <c r="H25" i="20"/>
  <c r="H25" i="24"/>
  <c r="H77" i="1"/>
  <c r="H77" i="9"/>
  <c r="H77" i="13"/>
  <c r="H77" i="17"/>
  <c r="H77" i="20"/>
  <c r="H77" i="25"/>
  <c r="H77" i="30"/>
  <c r="H81" i="4"/>
  <c r="H81" i="11"/>
  <c r="H81" i="14"/>
  <c r="H81" i="17"/>
  <c r="H81" i="32"/>
  <c r="H25" i="1"/>
  <c r="H25" i="13"/>
  <c r="H25" i="17"/>
  <c r="H25" i="21"/>
  <c r="H25" i="25"/>
  <c r="H25" i="29"/>
  <c r="H25" i="32"/>
  <c r="H77" i="6"/>
  <c r="H81" i="9"/>
  <c r="H81" i="15"/>
  <c r="H81" i="20"/>
  <c r="H81" i="23"/>
  <c r="H81" i="30"/>
  <c r="H95" i="25"/>
  <c r="H96" i="27"/>
  <c r="H107" i="13"/>
  <c r="H107" i="16"/>
  <c r="H107" i="22"/>
  <c r="H107" i="30"/>
  <c r="H134" i="16"/>
  <c r="H134" i="22"/>
  <c r="H134" i="29"/>
  <c r="H95" i="27"/>
  <c r="H96" i="32"/>
  <c r="H107" i="34"/>
  <c r="H107" i="3"/>
  <c r="H107" i="6"/>
  <c r="H107" i="17"/>
  <c r="H107" i="23"/>
  <c r="H134" i="13"/>
  <c r="H134" i="17"/>
  <c r="H134" i="25"/>
  <c r="F581" i="32"/>
  <c r="E582" i="32"/>
  <c r="H582" i="32" s="1"/>
  <c r="F582" i="32"/>
  <c r="E582" i="31"/>
  <c r="H582" i="31" s="1"/>
  <c r="F582" i="31"/>
  <c r="F581" i="30"/>
  <c r="E582" i="30"/>
  <c r="H582" i="30" s="1"/>
  <c r="F582" i="30"/>
  <c r="E582" i="29"/>
  <c r="H582" i="29" s="1"/>
  <c r="F582" i="29"/>
  <c r="E582" i="27"/>
  <c r="H582" i="27" s="1"/>
  <c r="F582" i="27"/>
  <c r="E582" i="26"/>
  <c r="H582" i="26" s="1"/>
  <c r="F582" i="26"/>
  <c r="E582" i="25"/>
  <c r="H582" i="25" s="1"/>
  <c r="E581" i="24"/>
  <c r="H581" i="24" s="1"/>
  <c r="E582" i="24"/>
  <c r="H582" i="24" s="1"/>
  <c r="F582" i="24"/>
  <c r="E582" i="23"/>
  <c r="H582" i="23" s="1"/>
  <c r="F582" i="23"/>
  <c r="E582" i="22"/>
  <c r="H582" i="22" s="1"/>
  <c r="F582" i="22"/>
  <c r="E582" i="21"/>
  <c r="H582" i="21" s="1"/>
  <c r="F582" i="21"/>
  <c r="E581" i="20"/>
  <c r="H581" i="20" s="1"/>
  <c r="E582" i="20"/>
  <c r="H582" i="20" s="1"/>
  <c r="F582" i="20"/>
  <c r="F581" i="19"/>
  <c r="E582" i="19"/>
  <c r="H582" i="19" s="1"/>
  <c r="F582" i="19"/>
  <c r="E582" i="18"/>
  <c r="H582" i="18" s="1"/>
  <c r="E581" i="17"/>
  <c r="H581" i="17" s="1"/>
  <c r="F581" i="17"/>
  <c r="E582" i="17"/>
  <c r="H582" i="17" s="1"/>
  <c r="F582" i="17"/>
  <c r="E582" i="16"/>
  <c r="H582" i="16" s="1"/>
  <c r="F582" i="16"/>
  <c r="E581" i="15"/>
  <c r="H581" i="15" s="1"/>
  <c r="F581" i="15"/>
  <c r="E582" i="15"/>
  <c r="H582" i="15" s="1"/>
  <c r="F582" i="15"/>
  <c r="E582" i="14"/>
  <c r="H582" i="14" s="1"/>
  <c r="F582" i="14"/>
  <c r="E582" i="13"/>
  <c r="H582" i="13" s="1"/>
  <c r="E582" i="12"/>
  <c r="H582" i="12" s="1"/>
  <c r="F582" i="12"/>
  <c r="E582" i="11"/>
  <c r="H582" i="11" s="1"/>
  <c r="F582" i="11"/>
  <c r="F582" i="10"/>
  <c r="E581" i="9"/>
  <c r="H581" i="9" s="1"/>
  <c r="E582" i="9"/>
  <c r="H582" i="9" s="1"/>
  <c r="F582" i="9"/>
  <c r="F582" i="8"/>
  <c r="F582" i="7"/>
  <c r="E582" i="6"/>
  <c r="H582" i="6" s="1"/>
  <c r="F582" i="6"/>
  <c r="E582" i="5"/>
  <c r="H582" i="5" s="1"/>
  <c r="F582" i="5"/>
  <c r="E582" i="4"/>
  <c r="H582" i="4" s="1"/>
  <c r="F582" i="4"/>
  <c r="E582" i="3"/>
  <c r="H582" i="3" s="1"/>
  <c r="F582" i="3"/>
  <c r="E582" i="2"/>
  <c r="H582" i="2" s="1"/>
  <c r="F582" i="2"/>
  <c r="E581" i="1"/>
  <c r="H581" i="1" s="1"/>
  <c r="F581" i="1"/>
  <c r="E582" i="1"/>
  <c r="H582" i="1" s="1"/>
  <c r="F582" i="1"/>
  <c r="E581" i="34"/>
  <c r="H581" i="34" s="1"/>
  <c r="F581" i="34"/>
  <c r="E582" i="34"/>
  <c r="H582" i="34" s="1"/>
  <c r="F582" i="34"/>
  <c r="E550" i="32"/>
  <c r="H550" i="32" s="1"/>
  <c r="F550" i="32"/>
  <c r="E550" i="30"/>
  <c r="H550" i="30" s="1"/>
  <c r="F550" i="30"/>
  <c r="E550" i="24"/>
  <c r="H550" i="24" s="1"/>
  <c r="F550" i="24"/>
  <c r="F550" i="23"/>
  <c r="E550" i="22"/>
  <c r="H550" i="22" s="1"/>
  <c r="F550" i="22"/>
  <c r="E550" i="21"/>
  <c r="H550" i="21" s="1"/>
  <c r="F550" i="21"/>
  <c r="E550" i="20"/>
  <c r="H550" i="20" s="1"/>
  <c r="F550" i="20"/>
  <c r="E550" i="17"/>
  <c r="H550" i="17" s="1"/>
  <c r="F550" i="17"/>
  <c r="E550" i="16"/>
  <c r="H550" i="16" s="1"/>
  <c r="F550" i="16"/>
  <c r="E550" i="15"/>
  <c r="H550" i="15" s="1"/>
  <c r="F550" i="15"/>
  <c r="F550" i="9"/>
  <c r="E550" i="8"/>
  <c r="H550" i="8" s="1"/>
  <c r="F550" i="4"/>
  <c r="E550" i="1"/>
  <c r="H550" i="1" s="1"/>
  <c r="F550" i="1"/>
  <c r="E550" i="34"/>
  <c r="H550" i="34" s="1"/>
  <c r="F550" i="34"/>
  <c r="E523" i="32"/>
  <c r="H523" i="32" s="1"/>
  <c r="F523" i="32"/>
  <c r="E523" i="30"/>
  <c r="H523" i="30" s="1"/>
  <c r="F523" i="30"/>
  <c r="E523" i="27"/>
  <c r="H523" i="27" s="1"/>
  <c r="F523" i="27"/>
  <c r="E523" i="24"/>
  <c r="H523" i="24" s="1"/>
  <c r="F523" i="24"/>
  <c r="F523" i="23"/>
  <c r="E523" i="21"/>
  <c r="F523" i="21"/>
  <c r="E523" i="20"/>
  <c r="H523" i="20" s="1"/>
  <c r="F523" i="20"/>
  <c r="E523" i="19"/>
  <c r="H523" i="19" s="1"/>
  <c r="E523" i="17"/>
  <c r="H523" i="17" s="1"/>
  <c r="F523" i="17"/>
  <c r="E523" i="16"/>
  <c r="H523" i="16" s="1"/>
  <c r="E523" i="15"/>
  <c r="F523" i="15"/>
  <c r="E523" i="14"/>
  <c r="F523" i="13"/>
  <c r="F523" i="12"/>
  <c r="E523" i="11"/>
  <c r="H523" i="11" s="1"/>
  <c r="E523" i="9"/>
  <c r="F523" i="8"/>
  <c r="F523" i="6"/>
  <c r="E523" i="5"/>
  <c r="E523" i="4"/>
  <c r="F523" i="4"/>
  <c r="E523" i="3"/>
  <c r="H523" i="3" s="1"/>
  <c r="F523" i="3"/>
  <c r="E523" i="1"/>
  <c r="F523" i="1"/>
  <c r="E523" i="34"/>
  <c r="H523" i="34" s="1"/>
  <c r="F523" i="34"/>
  <c r="E439" i="32"/>
  <c r="F439" i="32"/>
  <c r="E440" i="32"/>
  <c r="H440" i="32" s="1"/>
  <c r="F440" i="32"/>
  <c r="E441" i="32"/>
  <c r="H441" i="32" s="1"/>
  <c r="F441" i="32"/>
  <c r="E440" i="31"/>
  <c r="H440" i="31" s="1"/>
  <c r="F440" i="31"/>
  <c r="E441" i="31"/>
  <c r="H441" i="31" s="1"/>
  <c r="F441" i="31"/>
  <c r="E439" i="30"/>
  <c r="F439" i="30"/>
  <c r="E440" i="30"/>
  <c r="F440" i="30"/>
  <c r="E441" i="30"/>
  <c r="H441" i="30" s="1"/>
  <c r="F441" i="30"/>
  <c r="E439" i="29"/>
  <c r="H439" i="29" s="1"/>
  <c r="F439" i="29"/>
  <c r="E440" i="29"/>
  <c r="F440" i="29"/>
  <c r="E441" i="29"/>
  <c r="F441" i="29"/>
  <c r="E439" i="28"/>
  <c r="H439" i="28" s="1"/>
  <c r="F439" i="28"/>
  <c r="E440" i="28"/>
  <c r="H440" i="28" s="1"/>
  <c r="F440" i="28"/>
  <c r="E441" i="28"/>
  <c r="F441" i="28"/>
  <c r="E439" i="27"/>
  <c r="E440" i="27"/>
  <c r="H440" i="27" s="1"/>
  <c r="F440" i="27"/>
  <c r="E441" i="27"/>
  <c r="H441" i="27" s="1"/>
  <c r="F441" i="27"/>
  <c r="F439" i="26"/>
  <c r="E440" i="26"/>
  <c r="H440" i="26" s="1"/>
  <c r="F440" i="26"/>
  <c r="E441" i="26"/>
  <c r="H441" i="26" s="1"/>
  <c r="F441" i="26"/>
  <c r="E439" i="25"/>
  <c r="F439" i="25"/>
  <c r="E440" i="25"/>
  <c r="F440" i="25"/>
  <c r="E441" i="25"/>
  <c r="H441" i="25" s="1"/>
  <c r="F441" i="25"/>
  <c r="E439" i="24"/>
  <c r="H439" i="24" s="1"/>
  <c r="E440" i="24"/>
  <c r="F440" i="24"/>
  <c r="E441" i="24"/>
  <c r="F441" i="24"/>
  <c r="E439" i="23"/>
  <c r="H439" i="23" s="1"/>
  <c r="F439" i="23"/>
  <c r="E440" i="23"/>
  <c r="H440" i="23" s="1"/>
  <c r="F440" i="23"/>
  <c r="E441" i="23"/>
  <c r="F441" i="23"/>
  <c r="E439" i="22"/>
  <c r="E440" i="22"/>
  <c r="H440" i="22" s="1"/>
  <c r="F440" i="22"/>
  <c r="E441" i="22"/>
  <c r="H441" i="22" s="1"/>
  <c r="F441" i="22"/>
  <c r="E439" i="21"/>
  <c r="F439" i="21"/>
  <c r="E440" i="21"/>
  <c r="H440" i="21" s="1"/>
  <c r="E441" i="21"/>
  <c r="F441" i="21"/>
  <c r="H441" i="21"/>
  <c r="E439" i="20"/>
  <c r="F439" i="20"/>
  <c r="H439" i="20"/>
  <c r="E440" i="20"/>
  <c r="H440" i="20" s="1"/>
  <c r="F440" i="20"/>
  <c r="E441" i="20"/>
  <c r="H441" i="20" s="1"/>
  <c r="F441" i="20"/>
  <c r="F439" i="19"/>
  <c r="E440" i="19"/>
  <c r="H440" i="19" s="1"/>
  <c r="F440" i="19"/>
  <c r="E441" i="19"/>
  <c r="F441" i="19"/>
  <c r="H441" i="19"/>
  <c r="E440" i="18"/>
  <c r="F440" i="18"/>
  <c r="H440" i="18"/>
  <c r="E441" i="18"/>
  <c r="F441" i="18"/>
  <c r="H441" i="18"/>
  <c r="E439" i="17"/>
  <c r="H439" i="17" s="1"/>
  <c r="F439" i="17"/>
  <c r="E440" i="17"/>
  <c r="H440" i="17" s="1"/>
  <c r="F440" i="17"/>
  <c r="E441" i="17"/>
  <c r="F441" i="17"/>
  <c r="H441" i="17"/>
  <c r="E439" i="16"/>
  <c r="H439" i="16"/>
  <c r="E440" i="16"/>
  <c r="H440" i="16" s="1"/>
  <c r="F440" i="16"/>
  <c r="E441" i="16"/>
  <c r="H441" i="16" s="1"/>
  <c r="F441" i="16"/>
  <c r="E439" i="15"/>
  <c r="F439" i="15"/>
  <c r="H439" i="15"/>
  <c r="E440" i="15"/>
  <c r="F440" i="15"/>
  <c r="H440" i="15"/>
  <c r="E441" i="15"/>
  <c r="H441" i="15" s="1"/>
  <c r="F441" i="15"/>
  <c r="E439" i="14"/>
  <c r="H439" i="14" s="1"/>
  <c r="E440" i="14"/>
  <c r="F440" i="14"/>
  <c r="H440" i="14"/>
  <c r="E441" i="14"/>
  <c r="F441" i="14"/>
  <c r="H441" i="14"/>
  <c r="E439" i="13"/>
  <c r="H439" i="13" s="1"/>
  <c r="F439" i="13"/>
  <c r="E440" i="13"/>
  <c r="H440" i="13" s="1"/>
  <c r="F440" i="13"/>
  <c r="E441" i="13"/>
  <c r="F441" i="13"/>
  <c r="H441" i="13"/>
  <c r="E439" i="12"/>
  <c r="F439" i="12"/>
  <c r="H439" i="12"/>
  <c r="E440" i="12"/>
  <c r="H440" i="12" s="1"/>
  <c r="F440" i="12"/>
  <c r="E441" i="12"/>
  <c r="H441" i="12" s="1"/>
  <c r="F441" i="12"/>
  <c r="E439" i="11"/>
  <c r="F439" i="11"/>
  <c r="H439" i="11"/>
  <c r="E440" i="11"/>
  <c r="F440" i="11"/>
  <c r="H440" i="11"/>
  <c r="E441" i="11"/>
  <c r="H441" i="11" s="1"/>
  <c r="F441" i="11"/>
  <c r="E439" i="10"/>
  <c r="H439" i="10" s="1"/>
  <c r="F439" i="10"/>
  <c r="E440" i="10"/>
  <c r="F440" i="10"/>
  <c r="H440" i="10"/>
  <c r="E441" i="10"/>
  <c r="F441" i="10"/>
  <c r="H441" i="10"/>
  <c r="E439" i="9"/>
  <c r="H439" i="9" s="1"/>
  <c r="F439" i="9"/>
  <c r="E440" i="9"/>
  <c r="H440" i="9" s="1"/>
  <c r="F440" i="9"/>
  <c r="E441" i="9"/>
  <c r="H441" i="9" s="1"/>
  <c r="F441" i="9"/>
  <c r="E439" i="8"/>
  <c r="E440" i="8"/>
  <c r="H440" i="8" s="1"/>
  <c r="F440" i="8"/>
  <c r="E441" i="8"/>
  <c r="H441" i="8" s="1"/>
  <c r="F441" i="8"/>
  <c r="E439" i="7"/>
  <c r="F439" i="7"/>
  <c r="E440" i="7"/>
  <c r="F440" i="7"/>
  <c r="E441" i="7"/>
  <c r="H441" i="7" s="1"/>
  <c r="F441" i="7"/>
  <c r="E439" i="6"/>
  <c r="H439" i="6" s="1"/>
  <c r="F439" i="6"/>
  <c r="E440" i="6"/>
  <c r="F440" i="6"/>
  <c r="E441" i="6"/>
  <c r="F441" i="6"/>
  <c r="E440" i="5"/>
  <c r="F440" i="5"/>
  <c r="E441" i="5"/>
  <c r="F441" i="5"/>
  <c r="E439" i="4"/>
  <c r="H439" i="4" s="1"/>
  <c r="F439" i="4"/>
  <c r="E440" i="4"/>
  <c r="H440" i="4" s="1"/>
  <c r="F440" i="4"/>
  <c r="E441" i="4"/>
  <c r="F441" i="4"/>
  <c r="F439" i="3"/>
  <c r="E440" i="3"/>
  <c r="H440" i="3" s="1"/>
  <c r="F440" i="3"/>
  <c r="E441" i="3"/>
  <c r="F441" i="3"/>
  <c r="F439" i="2"/>
  <c r="E440" i="2"/>
  <c r="H440" i="2" s="1"/>
  <c r="F440" i="2"/>
  <c r="E441" i="2"/>
  <c r="F441" i="2"/>
  <c r="E439" i="1"/>
  <c r="F439" i="1"/>
  <c r="E440" i="1"/>
  <c r="H440" i="1" s="1"/>
  <c r="F440" i="1"/>
  <c r="E441" i="1"/>
  <c r="H441" i="1" s="1"/>
  <c r="F441" i="1"/>
  <c r="E439" i="34"/>
  <c r="F439" i="34"/>
  <c r="E440" i="34"/>
  <c r="F440" i="34"/>
  <c r="E441" i="34"/>
  <c r="H441" i="34" s="1"/>
  <c r="F441" i="34"/>
  <c r="E440" i="33"/>
  <c r="E441" i="33"/>
  <c r="H441" i="33" s="1"/>
  <c r="F441" i="33"/>
  <c r="E436" i="32"/>
  <c r="H436" i="32" s="1"/>
  <c r="F436" i="32"/>
  <c r="E437" i="32"/>
  <c r="F437" i="32"/>
  <c r="E436" i="31"/>
  <c r="F436" i="31"/>
  <c r="E437" i="31"/>
  <c r="H437" i="31" s="1"/>
  <c r="E436" i="30"/>
  <c r="H436" i="30" s="1"/>
  <c r="F436" i="30"/>
  <c r="E437" i="30"/>
  <c r="F437" i="30"/>
  <c r="E436" i="29"/>
  <c r="F436" i="29"/>
  <c r="E437" i="29"/>
  <c r="H437" i="29" s="1"/>
  <c r="F437" i="29"/>
  <c r="E436" i="28"/>
  <c r="H436" i="28" s="1"/>
  <c r="F436" i="28"/>
  <c r="E436" i="27"/>
  <c r="F436" i="27"/>
  <c r="E437" i="27"/>
  <c r="H437" i="27" s="1"/>
  <c r="F437" i="27"/>
  <c r="E436" i="26"/>
  <c r="H436" i="26" s="1"/>
  <c r="F436" i="26"/>
  <c r="E437" i="26"/>
  <c r="F437" i="26"/>
  <c r="E436" i="25"/>
  <c r="F436" i="25"/>
  <c r="F437" i="25"/>
  <c r="F436" i="24"/>
  <c r="E437" i="24"/>
  <c r="H437" i="24" s="1"/>
  <c r="F437" i="24"/>
  <c r="E436" i="23"/>
  <c r="H436" i="23" s="1"/>
  <c r="F436" i="23"/>
  <c r="E437" i="23"/>
  <c r="H437" i="23" s="1"/>
  <c r="F437" i="23"/>
  <c r="E436" i="22"/>
  <c r="H436" i="22" s="1"/>
  <c r="F436" i="22"/>
  <c r="E437" i="22"/>
  <c r="H437" i="22" s="1"/>
  <c r="F437" i="22"/>
  <c r="E436" i="21"/>
  <c r="H436" i="21" s="1"/>
  <c r="F436" i="21"/>
  <c r="F437" i="21"/>
  <c r="E436" i="20"/>
  <c r="H436" i="20" s="1"/>
  <c r="F436" i="20"/>
  <c r="E437" i="20"/>
  <c r="H437" i="20" s="1"/>
  <c r="F437" i="20"/>
  <c r="E436" i="19"/>
  <c r="H436" i="19" s="1"/>
  <c r="E437" i="19"/>
  <c r="H437" i="19" s="1"/>
  <c r="F437" i="19"/>
  <c r="E436" i="18"/>
  <c r="H436" i="18" s="1"/>
  <c r="F436" i="18"/>
  <c r="E436" i="17"/>
  <c r="H436" i="17" s="1"/>
  <c r="F436" i="17"/>
  <c r="E437" i="17"/>
  <c r="H437" i="17" s="1"/>
  <c r="F437" i="17"/>
  <c r="E436" i="16"/>
  <c r="H436" i="16" s="1"/>
  <c r="F436" i="16"/>
  <c r="E437" i="16"/>
  <c r="H437" i="16" s="1"/>
  <c r="F437" i="16"/>
  <c r="E436" i="15"/>
  <c r="H436" i="15" s="1"/>
  <c r="F436" i="15"/>
  <c r="E437" i="15"/>
  <c r="H437" i="15" s="1"/>
  <c r="F437" i="15"/>
  <c r="E436" i="14"/>
  <c r="H436" i="14" s="1"/>
  <c r="F436" i="14"/>
  <c r="E437" i="14"/>
  <c r="H437" i="14" s="1"/>
  <c r="E436" i="13"/>
  <c r="H436" i="13" s="1"/>
  <c r="F436" i="13"/>
  <c r="E437" i="13"/>
  <c r="H437" i="13" s="1"/>
  <c r="F437" i="13"/>
  <c r="E436" i="12"/>
  <c r="H436" i="12" s="1"/>
  <c r="F436" i="12"/>
  <c r="E437" i="12"/>
  <c r="H437" i="12" s="1"/>
  <c r="F437" i="12"/>
  <c r="E436" i="11"/>
  <c r="H436" i="11" s="1"/>
  <c r="F436" i="11"/>
  <c r="F437" i="11"/>
  <c r="E436" i="10"/>
  <c r="H436" i="10" s="1"/>
  <c r="F436" i="10"/>
  <c r="E437" i="10"/>
  <c r="H437" i="10" s="1"/>
  <c r="E436" i="9"/>
  <c r="H436" i="9" s="1"/>
  <c r="F436" i="9"/>
  <c r="E437" i="9"/>
  <c r="H437" i="9" s="1"/>
  <c r="F437" i="9"/>
  <c r="E436" i="8"/>
  <c r="H436" i="8" s="1"/>
  <c r="F436" i="8"/>
  <c r="E437" i="8"/>
  <c r="H437" i="8" s="1"/>
  <c r="F437" i="8"/>
  <c r="E436" i="7"/>
  <c r="H436" i="7" s="1"/>
  <c r="F436" i="7"/>
  <c r="E437" i="7"/>
  <c r="H437" i="7" s="1"/>
  <c r="F437" i="7"/>
  <c r="E436" i="6"/>
  <c r="H436" i="6" s="1"/>
  <c r="F436" i="6"/>
  <c r="E437" i="6"/>
  <c r="H437" i="6" s="1"/>
  <c r="F437" i="6"/>
  <c r="F436" i="5"/>
  <c r="E437" i="5"/>
  <c r="H437" i="5" s="1"/>
  <c r="F437" i="5"/>
  <c r="E436" i="4"/>
  <c r="H436" i="4" s="1"/>
  <c r="F436" i="4"/>
  <c r="E437" i="4"/>
  <c r="H437" i="4" s="1"/>
  <c r="F437" i="4"/>
  <c r="E436" i="3"/>
  <c r="H436" i="3" s="1"/>
  <c r="F436" i="3"/>
  <c r="E437" i="3"/>
  <c r="H437" i="3" s="1"/>
  <c r="F437" i="3"/>
  <c r="E436" i="2"/>
  <c r="H436" i="2" s="1"/>
  <c r="F436" i="2"/>
  <c r="E437" i="2"/>
  <c r="H437" i="2" s="1"/>
  <c r="F437" i="2"/>
  <c r="E436" i="1"/>
  <c r="H436" i="1" s="1"/>
  <c r="F436" i="1"/>
  <c r="E437" i="1"/>
  <c r="H437" i="1" s="1"/>
  <c r="F437" i="1"/>
  <c r="E436" i="34"/>
  <c r="H436" i="34" s="1"/>
  <c r="F436" i="34"/>
  <c r="E437" i="34"/>
  <c r="H437" i="34" s="1"/>
  <c r="F437" i="34"/>
  <c r="E425" i="32"/>
  <c r="H425" i="32" s="1"/>
  <c r="F425" i="32"/>
  <c r="E425" i="31"/>
  <c r="H425" i="31" s="1"/>
  <c r="E425" i="30"/>
  <c r="H425" i="30" s="1"/>
  <c r="F425" i="30"/>
  <c r="E425" i="29"/>
  <c r="H425" i="29" s="1"/>
  <c r="F425" i="29"/>
  <c r="F425" i="27"/>
  <c r="E425" i="25"/>
  <c r="H425" i="25" s="1"/>
  <c r="F425" i="25"/>
  <c r="E425" i="24"/>
  <c r="H425" i="24" s="1"/>
  <c r="F425" i="24"/>
  <c r="F425" i="23"/>
  <c r="E425" i="22"/>
  <c r="H425" i="22" s="1"/>
  <c r="F425" i="22"/>
  <c r="E425" i="21"/>
  <c r="H425" i="21" s="1"/>
  <c r="E425" i="20"/>
  <c r="H425" i="20" s="1"/>
  <c r="F425" i="20"/>
  <c r="E425" i="19"/>
  <c r="H425" i="19" s="1"/>
  <c r="F425" i="19"/>
  <c r="E425" i="17"/>
  <c r="H425" i="17" s="1"/>
  <c r="F425" i="17"/>
  <c r="F425" i="16"/>
  <c r="E425" i="15"/>
  <c r="H425" i="15" s="1"/>
  <c r="F425" i="15"/>
  <c r="E425" i="14"/>
  <c r="H425" i="14" s="1"/>
  <c r="F425" i="14"/>
  <c r="F425" i="13"/>
  <c r="E425" i="12"/>
  <c r="H425" i="12" s="1"/>
  <c r="E425" i="11"/>
  <c r="F425" i="11"/>
  <c r="E425" i="9"/>
  <c r="H425" i="9" s="1"/>
  <c r="F425" i="9"/>
  <c r="E425" i="8"/>
  <c r="H425" i="8" s="1"/>
  <c r="F425" i="8"/>
  <c r="E425" i="7"/>
  <c r="F425" i="7"/>
  <c r="E425" i="6"/>
  <c r="F425" i="6"/>
  <c r="E425" i="5"/>
  <c r="H425" i="5" s="1"/>
  <c r="F425" i="5"/>
  <c r="E425" i="4"/>
  <c r="H425" i="4" s="1"/>
  <c r="F425" i="4"/>
  <c r="E425" i="3"/>
  <c r="F425" i="3"/>
  <c r="E425" i="2"/>
  <c r="F425" i="2"/>
  <c r="E425" i="1"/>
  <c r="H425" i="1" s="1"/>
  <c r="F425" i="1"/>
  <c r="E425" i="34"/>
  <c r="H425" i="34" s="1"/>
  <c r="F425" i="34"/>
  <c r="E417" i="32"/>
  <c r="H417" i="32" s="1"/>
  <c r="F417" i="32"/>
  <c r="F418" i="32"/>
  <c r="E419" i="32"/>
  <c r="F419" i="32"/>
  <c r="E419" i="31"/>
  <c r="H419" i="31" s="1"/>
  <c r="F419" i="31"/>
  <c r="E417" i="30"/>
  <c r="H417" i="30" s="1"/>
  <c r="F417" i="30"/>
  <c r="E418" i="30"/>
  <c r="F418" i="30"/>
  <c r="E419" i="30"/>
  <c r="F419" i="30"/>
  <c r="E417" i="29"/>
  <c r="H417" i="29" s="1"/>
  <c r="E418" i="29"/>
  <c r="H418" i="29" s="1"/>
  <c r="E419" i="29"/>
  <c r="F419" i="29"/>
  <c r="E417" i="27"/>
  <c r="H417" i="27" s="1"/>
  <c r="E419" i="27"/>
  <c r="H419" i="27" s="1"/>
  <c r="F419" i="27"/>
  <c r="E419" i="26"/>
  <c r="H419" i="26" s="1"/>
  <c r="F419" i="26"/>
  <c r="E419" i="25"/>
  <c r="F419" i="25"/>
  <c r="E417" i="24"/>
  <c r="E418" i="24"/>
  <c r="H418" i="24" s="1"/>
  <c r="F418" i="24"/>
  <c r="E419" i="24"/>
  <c r="H419" i="24" s="1"/>
  <c r="F419" i="24"/>
  <c r="E417" i="23"/>
  <c r="E418" i="23"/>
  <c r="F418" i="23"/>
  <c r="E419" i="23"/>
  <c r="H419" i="23" s="1"/>
  <c r="F419" i="23"/>
  <c r="E417" i="22"/>
  <c r="H417" i="22" s="1"/>
  <c r="E418" i="22"/>
  <c r="E419" i="22"/>
  <c r="F419" i="22"/>
  <c r="F417" i="21"/>
  <c r="E418" i="21"/>
  <c r="H418" i="21" s="1"/>
  <c r="F418" i="21"/>
  <c r="E419" i="21"/>
  <c r="F419" i="21"/>
  <c r="E418" i="20"/>
  <c r="H418" i="20" s="1"/>
  <c r="F418" i="20"/>
  <c r="E419" i="20"/>
  <c r="H419" i="20" s="1"/>
  <c r="F419" i="20"/>
  <c r="F417" i="19"/>
  <c r="E418" i="19"/>
  <c r="F418" i="19"/>
  <c r="E419" i="19"/>
  <c r="H419" i="19" s="1"/>
  <c r="F419" i="19"/>
  <c r="E419" i="18"/>
  <c r="F419" i="18"/>
  <c r="E419" i="17"/>
  <c r="F419" i="17"/>
  <c r="E417" i="16"/>
  <c r="F417" i="16"/>
  <c r="E419" i="16"/>
  <c r="H419" i="16" s="1"/>
  <c r="F419" i="16"/>
  <c r="F417" i="15"/>
  <c r="F418" i="15"/>
  <c r="E419" i="15"/>
  <c r="H419" i="15" s="1"/>
  <c r="F419" i="15"/>
  <c r="E419" i="14"/>
  <c r="F419" i="14"/>
  <c r="E419" i="13"/>
  <c r="E419" i="12"/>
  <c r="H419" i="12" s="1"/>
  <c r="F419" i="12"/>
  <c r="E418" i="11"/>
  <c r="E419" i="11"/>
  <c r="H419" i="11" s="1"/>
  <c r="E419" i="10"/>
  <c r="E418" i="9"/>
  <c r="H418" i="9" s="1"/>
  <c r="F418" i="9"/>
  <c r="E419" i="9"/>
  <c r="F419" i="9"/>
  <c r="E418" i="8"/>
  <c r="H418" i="8" s="1"/>
  <c r="F418" i="8"/>
  <c r="E419" i="8"/>
  <c r="H419" i="8" s="1"/>
  <c r="F419" i="8"/>
  <c r="E419" i="7"/>
  <c r="H419" i="7" s="1"/>
  <c r="F419" i="7"/>
  <c r="F417" i="6"/>
  <c r="E419" i="6"/>
  <c r="H419" i="6" s="1"/>
  <c r="E419" i="5"/>
  <c r="H419" i="5" s="1"/>
  <c r="E417" i="4"/>
  <c r="H417" i="4" s="1"/>
  <c r="F417" i="4"/>
  <c r="E419" i="4"/>
  <c r="H419" i="4" s="1"/>
  <c r="F419" i="4"/>
  <c r="E419" i="3"/>
  <c r="H419" i="3" s="1"/>
  <c r="F419" i="3"/>
  <c r="E419" i="2"/>
  <c r="H419" i="2" s="1"/>
  <c r="F419" i="2"/>
  <c r="E417" i="1"/>
  <c r="H417" i="1" s="1"/>
  <c r="F417" i="1"/>
  <c r="E418" i="1"/>
  <c r="H418" i="1" s="1"/>
  <c r="F418" i="1"/>
  <c r="E419" i="1"/>
  <c r="H419" i="1" s="1"/>
  <c r="F419" i="1"/>
  <c r="E417" i="34"/>
  <c r="H417" i="34" s="1"/>
  <c r="F417" i="34"/>
  <c r="E418" i="34"/>
  <c r="H418" i="34" s="1"/>
  <c r="F418" i="34"/>
  <c r="E419" i="34"/>
  <c r="H419" i="34" s="1"/>
  <c r="F419" i="34"/>
  <c r="E402" i="32"/>
  <c r="H402" i="32" s="1"/>
  <c r="F402" i="32"/>
  <c r="E403" i="32"/>
  <c r="H403" i="32" s="1"/>
  <c r="F403" i="32"/>
  <c r="E403" i="31"/>
  <c r="H403" i="31" s="1"/>
  <c r="F403" i="31"/>
  <c r="E402" i="30"/>
  <c r="H402" i="30" s="1"/>
  <c r="F402" i="30"/>
  <c r="E403" i="30"/>
  <c r="H403" i="30" s="1"/>
  <c r="F403" i="30"/>
  <c r="E403" i="29"/>
  <c r="H403" i="29" s="1"/>
  <c r="F403" i="29"/>
  <c r="E403" i="28"/>
  <c r="H403" i="28" s="1"/>
  <c r="F403" i="28"/>
  <c r="E403" i="27"/>
  <c r="H403" i="27" s="1"/>
  <c r="F403" i="27"/>
  <c r="E403" i="26"/>
  <c r="H403" i="26" s="1"/>
  <c r="F403" i="26"/>
  <c r="F402" i="25"/>
  <c r="E403" i="25"/>
  <c r="H403" i="25" s="1"/>
  <c r="F403" i="25"/>
  <c r="E402" i="24"/>
  <c r="H402" i="24" s="1"/>
  <c r="E403" i="24"/>
  <c r="H403" i="24" s="1"/>
  <c r="F403" i="24"/>
  <c r="E402" i="23"/>
  <c r="H402" i="23" s="1"/>
  <c r="F402" i="23"/>
  <c r="E403" i="23"/>
  <c r="H403" i="23" s="1"/>
  <c r="F403" i="23"/>
  <c r="E403" i="22"/>
  <c r="H403" i="22" s="1"/>
  <c r="F403" i="22"/>
  <c r="E402" i="21"/>
  <c r="H402" i="21" s="1"/>
  <c r="F402" i="21"/>
  <c r="E403" i="21"/>
  <c r="H403" i="21" s="1"/>
  <c r="F403" i="21"/>
  <c r="E402" i="20"/>
  <c r="H402" i="20" s="1"/>
  <c r="F402" i="20"/>
  <c r="E403" i="20"/>
  <c r="H403" i="20" s="1"/>
  <c r="F403" i="20"/>
  <c r="F402" i="19"/>
  <c r="E403" i="19"/>
  <c r="H403" i="19" s="1"/>
  <c r="F403" i="19"/>
  <c r="E403" i="18"/>
  <c r="H403" i="18" s="1"/>
  <c r="F403" i="18"/>
  <c r="E402" i="17"/>
  <c r="H402" i="17" s="1"/>
  <c r="F402" i="17"/>
  <c r="E403" i="17"/>
  <c r="H403" i="17" s="1"/>
  <c r="F403" i="17"/>
  <c r="E402" i="16"/>
  <c r="H402" i="16" s="1"/>
  <c r="F402" i="16"/>
  <c r="E403" i="16"/>
  <c r="H403" i="16" s="1"/>
  <c r="F403" i="16"/>
  <c r="E402" i="15"/>
  <c r="H402" i="15" s="1"/>
  <c r="F402" i="15"/>
  <c r="E403" i="15"/>
  <c r="H403" i="15" s="1"/>
  <c r="F403" i="15"/>
  <c r="E403" i="14"/>
  <c r="H403" i="14" s="1"/>
  <c r="F403" i="14"/>
  <c r="E402" i="13"/>
  <c r="H402" i="13" s="1"/>
  <c r="E403" i="13"/>
  <c r="H403" i="13" s="1"/>
  <c r="F403" i="13"/>
  <c r="E403" i="12"/>
  <c r="H403" i="12" s="1"/>
  <c r="F403" i="12"/>
  <c r="E403" i="11"/>
  <c r="H403" i="11" s="1"/>
  <c r="F403" i="11"/>
  <c r="E403" i="10"/>
  <c r="H403" i="10" s="1"/>
  <c r="F403" i="10"/>
  <c r="E402" i="9"/>
  <c r="H402" i="9" s="1"/>
  <c r="F402" i="9"/>
  <c r="E403" i="9"/>
  <c r="H403" i="9" s="1"/>
  <c r="F403" i="9"/>
  <c r="E403" i="8"/>
  <c r="H403" i="8" s="1"/>
  <c r="F403" i="8"/>
  <c r="E403" i="7"/>
  <c r="H403" i="7" s="1"/>
  <c r="F403" i="7"/>
  <c r="F402" i="6"/>
  <c r="E403" i="6"/>
  <c r="H403" i="6" s="1"/>
  <c r="F403" i="6"/>
  <c r="E402" i="5"/>
  <c r="H402" i="5" s="1"/>
  <c r="E403" i="5"/>
  <c r="H403" i="5" s="1"/>
  <c r="F403" i="5"/>
  <c r="E402" i="4"/>
  <c r="H402" i="4" s="1"/>
  <c r="F402" i="4"/>
  <c r="E403" i="4"/>
  <c r="H403" i="4" s="1"/>
  <c r="F403" i="4"/>
  <c r="F402" i="3"/>
  <c r="E403" i="3"/>
  <c r="H403" i="3" s="1"/>
  <c r="F403" i="3"/>
  <c r="E403" i="2"/>
  <c r="H403" i="2" s="1"/>
  <c r="F403" i="2"/>
  <c r="E402" i="1"/>
  <c r="H402" i="1" s="1"/>
  <c r="F402" i="1"/>
  <c r="E403" i="1"/>
  <c r="H403" i="1" s="1"/>
  <c r="F403" i="1"/>
  <c r="E402" i="34"/>
  <c r="H402" i="34" s="1"/>
  <c r="F402" i="34"/>
  <c r="E403" i="34"/>
  <c r="H403" i="34" s="1"/>
  <c r="F403" i="34"/>
  <c r="E403" i="33"/>
  <c r="H403" i="33" s="1"/>
  <c r="F403" i="33"/>
  <c r="E337" i="32"/>
  <c r="H337" i="32" s="1"/>
  <c r="F337" i="32"/>
  <c r="E338" i="32"/>
  <c r="H338" i="32" s="1"/>
  <c r="F338" i="32"/>
  <c r="E339" i="32"/>
  <c r="H339" i="32" s="1"/>
  <c r="F339" i="32"/>
  <c r="F338" i="31"/>
  <c r="E337" i="30"/>
  <c r="H337" i="30" s="1"/>
  <c r="F337" i="30"/>
  <c r="E338" i="30"/>
  <c r="H338" i="30" s="1"/>
  <c r="F338" i="30"/>
  <c r="E339" i="30"/>
  <c r="H339" i="30" s="1"/>
  <c r="F339" i="30"/>
  <c r="E338" i="29"/>
  <c r="H338" i="29" s="1"/>
  <c r="F338" i="29"/>
  <c r="E337" i="27"/>
  <c r="H337" i="27" s="1"/>
  <c r="F337" i="27"/>
  <c r="E338" i="27"/>
  <c r="H338" i="27" s="1"/>
  <c r="F338" i="27"/>
  <c r="E339" i="27"/>
  <c r="H339" i="27" s="1"/>
  <c r="F339" i="27"/>
  <c r="F337" i="26"/>
  <c r="E338" i="26"/>
  <c r="H338" i="26" s="1"/>
  <c r="F338" i="26"/>
  <c r="E339" i="26"/>
  <c r="H339" i="26" s="1"/>
  <c r="F337" i="25"/>
  <c r="E338" i="25"/>
  <c r="H338" i="25" s="1"/>
  <c r="F338" i="25"/>
  <c r="E339" i="25"/>
  <c r="H339" i="25" s="1"/>
  <c r="E337" i="24"/>
  <c r="H337" i="24" s="1"/>
  <c r="F337" i="24"/>
  <c r="E338" i="24"/>
  <c r="H338" i="24" s="1"/>
  <c r="F338" i="24"/>
  <c r="E339" i="24"/>
  <c r="H339" i="24" s="1"/>
  <c r="F339" i="24"/>
  <c r="E337" i="23"/>
  <c r="H337" i="23" s="1"/>
  <c r="F337" i="23"/>
  <c r="E338" i="23"/>
  <c r="H338" i="23" s="1"/>
  <c r="F338" i="23"/>
  <c r="E339" i="23"/>
  <c r="H339" i="23" s="1"/>
  <c r="F339" i="23"/>
  <c r="E337" i="22"/>
  <c r="H337" i="22" s="1"/>
  <c r="E338" i="22"/>
  <c r="H338" i="22" s="1"/>
  <c r="F338" i="22"/>
  <c r="E339" i="22"/>
  <c r="H339" i="22" s="1"/>
  <c r="F339" i="22"/>
  <c r="E337" i="21"/>
  <c r="H337" i="21" s="1"/>
  <c r="E338" i="21"/>
  <c r="H338" i="21" s="1"/>
  <c r="F338" i="21"/>
  <c r="E339" i="21"/>
  <c r="H339" i="21" s="1"/>
  <c r="F339" i="21"/>
  <c r="E337" i="20"/>
  <c r="H337" i="20" s="1"/>
  <c r="F337" i="20"/>
  <c r="E338" i="20"/>
  <c r="H338" i="20" s="1"/>
  <c r="F338" i="20"/>
  <c r="E339" i="20"/>
  <c r="H339" i="20" s="1"/>
  <c r="F339" i="20"/>
  <c r="E337" i="19"/>
  <c r="H337" i="19" s="1"/>
  <c r="E338" i="19"/>
  <c r="H338" i="19" s="1"/>
  <c r="F338" i="19"/>
  <c r="E339" i="19"/>
  <c r="H339" i="19" s="1"/>
  <c r="F339" i="19"/>
  <c r="E338" i="18"/>
  <c r="H338" i="18" s="1"/>
  <c r="F338" i="18"/>
  <c r="E337" i="17"/>
  <c r="H337" i="17" s="1"/>
  <c r="F337" i="17"/>
  <c r="E338" i="17"/>
  <c r="H338" i="17" s="1"/>
  <c r="F338" i="17"/>
  <c r="E339" i="17"/>
  <c r="H339" i="17" s="1"/>
  <c r="F339" i="17"/>
  <c r="E337" i="16"/>
  <c r="H337" i="16" s="1"/>
  <c r="E338" i="16"/>
  <c r="H338" i="16" s="1"/>
  <c r="F338" i="16"/>
  <c r="F339" i="16"/>
  <c r="E337" i="15"/>
  <c r="H337" i="15" s="1"/>
  <c r="F337" i="15"/>
  <c r="E338" i="15"/>
  <c r="H338" i="15" s="1"/>
  <c r="F338" i="15"/>
  <c r="E339" i="15"/>
  <c r="H339" i="15" s="1"/>
  <c r="F339" i="15"/>
  <c r="E337" i="14"/>
  <c r="H337" i="14" s="1"/>
  <c r="F337" i="14"/>
  <c r="E338" i="14"/>
  <c r="H338" i="14" s="1"/>
  <c r="F338" i="14"/>
  <c r="E339" i="14"/>
  <c r="H339" i="14" s="1"/>
  <c r="F339" i="14"/>
  <c r="E337" i="13"/>
  <c r="H337" i="13" s="1"/>
  <c r="F337" i="13"/>
  <c r="E338" i="13"/>
  <c r="H338" i="13" s="1"/>
  <c r="F338" i="13"/>
  <c r="E339" i="13"/>
  <c r="H339" i="13" s="1"/>
  <c r="F339" i="13"/>
  <c r="E337" i="12"/>
  <c r="H337" i="12" s="1"/>
  <c r="F337" i="12"/>
  <c r="E338" i="12"/>
  <c r="H338" i="12" s="1"/>
  <c r="F338" i="12"/>
  <c r="E339" i="12"/>
  <c r="H339" i="12" s="1"/>
  <c r="F339" i="12"/>
  <c r="E337" i="11"/>
  <c r="H337" i="11" s="1"/>
  <c r="F337" i="11"/>
  <c r="E338" i="11"/>
  <c r="H338" i="11" s="1"/>
  <c r="F338" i="11"/>
  <c r="E339" i="11"/>
  <c r="H339" i="11" s="1"/>
  <c r="F339" i="11"/>
  <c r="E337" i="10"/>
  <c r="H337" i="10" s="1"/>
  <c r="E338" i="10"/>
  <c r="H338" i="10" s="1"/>
  <c r="F338" i="10"/>
  <c r="F339" i="10"/>
  <c r="E337" i="9"/>
  <c r="F337" i="9"/>
  <c r="E338" i="9"/>
  <c r="F338" i="9"/>
  <c r="E339" i="9"/>
  <c r="H339" i="9" s="1"/>
  <c r="F339" i="9"/>
  <c r="E337" i="8"/>
  <c r="E338" i="8"/>
  <c r="F338" i="8"/>
  <c r="E339" i="8"/>
  <c r="F339" i="8"/>
  <c r="F337" i="7"/>
  <c r="E338" i="7"/>
  <c r="F338" i="7"/>
  <c r="F339" i="7"/>
  <c r="F337" i="6"/>
  <c r="E338" i="6"/>
  <c r="F338" i="6"/>
  <c r="E339" i="6"/>
  <c r="H339" i="6" s="1"/>
  <c r="F339" i="6"/>
  <c r="E337" i="5"/>
  <c r="F337" i="5"/>
  <c r="E338" i="5"/>
  <c r="F338" i="5"/>
  <c r="F339" i="5"/>
  <c r="E337" i="4"/>
  <c r="F337" i="4"/>
  <c r="E338" i="4"/>
  <c r="F338" i="4"/>
  <c r="E339" i="4"/>
  <c r="H339" i="4" s="1"/>
  <c r="F339" i="4"/>
  <c r="E337" i="3"/>
  <c r="H337" i="3" s="1"/>
  <c r="F337" i="3"/>
  <c r="E338" i="3"/>
  <c r="F338" i="3"/>
  <c r="E339" i="3"/>
  <c r="F339" i="3"/>
  <c r="E338" i="2"/>
  <c r="E337" i="1"/>
  <c r="H337" i="1" s="1"/>
  <c r="F337" i="1"/>
  <c r="E338" i="1"/>
  <c r="F338" i="1"/>
  <c r="E339" i="1"/>
  <c r="F339" i="1"/>
  <c r="E337" i="34"/>
  <c r="H337" i="34" s="1"/>
  <c r="F337" i="34"/>
  <c r="E338" i="34"/>
  <c r="H338" i="34" s="1"/>
  <c r="F338" i="34"/>
  <c r="E339" i="34"/>
  <c r="F339" i="34"/>
  <c r="F324" i="32"/>
  <c r="E324" i="30"/>
  <c r="H324" i="30" s="1"/>
  <c r="F324" i="30"/>
  <c r="E324" i="29"/>
  <c r="E324" i="24"/>
  <c r="F324" i="24"/>
  <c r="E324" i="23"/>
  <c r="H324" i="23" s="1"/>
  <c r="F324" i="23"/>
  <c r="E324" i="20"/>
  <c r="H324" i="20" s="1"/>
  <c r="F324" i="20"/>
  <c r="E324" i="19"/>
  <c r="E324" i="17"/>
  <c r="H324" i="17" s="1"/>
  <c r="F324" i="17"/>
  <c r="E324" i="16"/>
  <c r="F324" i="16"/>
  <c r="F324" i="15"/>
  <c r="E324" i="13"/>
  <c r="F324" i="13"/>
  <c r="F324" i="12"/>
  <c r="E324" i="9"/>
  <c r="F324" i="9"/>
  <c r="E324" i="6"/>
  <c r="F324" i="6"/>
  <c r="E324" i="4"/>
  <c r="F324" i="4"/>
  <c r="E324" i="1"/>
  <c r="F324" i="1"/>
  <c r="E324" i="34"/>
  <c r="H324" i="34" s="1"/>
  <c r="F324" i="34"/>
  <c r="E300" i="32"/>
  <c r="F300" i="32"/>
  <c r="E300" i="31"/>
  <c r="H300" i="31" s="1"/>
  <c r="E300" i="30"/>
  <c r="H300" i="30" s="1"/>
  <c r="F300" i="30"/>
  <c r="E300" i="29"/>
  <c r="E300" i="28"/>
  <c r="E300" i="27"/>
  <c r="H300" i="27" s="1"/>
  <c r="E300" i="26"/>
  <c r="H300" i="26" s="1"/>
  <c r="F300" i="26"/>
  <c r="E300" i="25"/>
  <c r="F300" i="25"/>
  <c r="E300" i="24"/>
  <c r="F300" i="24"/>
  <c r="E300" i="23"/>
  <c r="H300" i="23" s="1"/>
  <c r="E300" i="22"/>
  <c r="H300" i="22" s="1"/>
  <c r="F300" i="22"/>
  <c r="E300" i="21"/>
  <c r="F300" i="21"/>
  <c r="E300" i="20"/>
  <c r="F300" i="20"/>
  <c r="E300" i="19"/>
  <c r="H300" i="19" s="1"/>
  <c r="F300" i="19"/>
  <c r="E300" i="18"/>
  <c r="H300" i="18" s="1"/>
  <c r="E300" i="17"/>
  <c r="F300" i="17"/>
  <c r="E300" i="16"/>
  <c r="F300" i="16"/>
  <c r="E300" i="15"/>
  <c r="H300" i="15" s="1"/>
  <c r="F300" i="15"/>
  <c r="E300" i="14"/>
  <c r="H300" i="14" s="1"/>
  <c r="E300" i="13"/>
  <c r="F300" i="13"/>
  <c r="E300" i="12"/>
  <c r="F300" i="12"/>
  <c r="E300" i="11"/>
  <c r="H300" i="11" s="1"/>
  <c r="E300" i="10"/>
  <c r="H300" i="10" s="1"/>
  <c r="F300" i="10"/>
  <c r="E300" i="9"/>
  <c r="F300" i="9"/>
  <c r="E300" i="8"/>
  <c r="F300" i="8"/>
  <c r="E300" i="6"/>
  <c r="H300" i="6" s="1"/>
  <c r="F300" i="6"/>
  <c r="E300" i="4"/>
  <c r="F300" i="3"/>
  <c r="F300" i="2"/>
  <c r="E300" i="1"/>
  <c r="F300" i="1"/>
  <c r="E300" i="34"/>
  <c r="F300" i="34"/>
  <c r="E293" i="32"/>
  <c r="H293" i="32" s="1"/>
  <c r="F293" i="32"/>
  <c r="E294" i="32"/>
  <c r="F294" i="32"/>
  <c r="E295" i="32"/>
  <c r="F295" i="32"/>
  <c r="E296" i="32"/>
  <c r="H296" i="32" s="1"/>
  <c r="F296" i="32"/>
  <c r="F297" i="32"/>
  <c r="E294" i="31"/>
  <c r="E295" i="31"/>
  <c r="H295" i="31" s="1"/>
  <c r="F295" i="31"/>
  <c r="E296" i="31"/>
  <c r="H296" i="31" s="1"/>
  <c r="F296" i="31"/>
  <c r="E293" i="30"/>
  <c r="F293" i="30"/>
  <c r="E294" i="30"/>
  <c r="H294" i="30" s="1"/>
  <c r="F294" i="30"/>
  <c r="E295" i="30"/>
  <c r="H295" i="30" s="1"/>
  <c r="F295" i="30"/>
  <c r="E296" i="30"/>
  <c r="F296" i="30"/>
  <c r="E297" i="30"/>
  <c r="F297" i="30"/>
  <c r="E293" i="29"/>
  <c r="H293" i="29" s="1"/>
  <c r="F293" i="29"/>
  <c r="E294" i="29"/>
  <c r="H294" i="29" s="1"/>
  <c r="F294" i="29"/>
  <c r="E295" i="29"/>
  <c r="F295" i="29"/>
  <c r="E296" i="29"/>
  <c r="F296" i="29"/>
  <c r="F297" i="29"/>
  <c r="E293" i="28"/>
  <c r="H293" i="28" s="1"/>
  <c r="F293" i="28"/>
  <c r="F294" i="28"/>
  <c r="E296" i="28"/>
  <c r="H296" i="28" s="1"/>
  <c r="F296" i="28"/>
  <c r="E293" i="27"/>
  <c r="F293" i="27"/>
  <c r="E294" i="27"/>
  <c r="F294" i="27"/>
  <c r="E295" i="27"/>
  <c r="H295" i="27" s="1"/>
  <c r="F295" i="27"/>
  <c r="E296" i="27"/>
  <c r="H296" i="27" s="1"/>
  <c r="F296" i="27"/>
  <c r="F297" i="27"/>
  <c r="E293" i="26"/>
  <c r="F293" i="26"/>
  <c r="F294" i="26"/>
  <c r="E295" i="26"/>
  <c r="H295" i="26" s="1"/>
  <c r="F295" i="26"/>
  <c r="E296" i="26"/>
  <c r="F296" i="26"/>
  <c r="E293" i="25"/>
  <c r="H293" i="25" s="1"/>
  <c r="F293" i="25"/>
  <c r="E294" i="25"/>
  <c r="H294" i="25" s="1"/>
  <c r="F294" i="25"/>
  <c r="E295" i="25"/>
  <c r="F295" i="25"/>
  <c r="E296" i="25"/>
  <c r="F296" i="25"/>
  <c r="E297" i="25"/>
  <c r="H297" i="25" s="1"/>
  <c r="E293" i="24"/>
  <c r="H293" i="24" s="1"/>
  <c r="F293" i="24"/>
  <c r="E294" i="24"/>
  <c r="F294" i="24"/>
  <c r="E295" i="24"/>
  <c r="F295" i="24"/>
  <c r="E296" i="24"/>
  <c r="H296" i="24" s="1"/>
  <c r="F296" i="24"/>
  <c r="E297" i="24"/>
  <c r="H297" i="24" s="1"/>
  <c r="F297" i="24"/>
  <c r="E293" i="23"/>
  <c r="F293" i="23"/>
  <c r="E294" i="23"/>
  <c r="F294" i="23"/>
  <c r="E295" i="23"/>
  <c r="H295" i="23" s="1"/>
  <c r="F295" i="23"/>
  <c r="E296" i="23"/>
  <c r="H296" i="23" s="1"/>
  <c r="F296" i="23"/>
  <c r="E297" i="23"/>
  <c r="F297" i="23"/>
  <c r="E294" i="22"/>
  <c r="H294" i="22" s="1"/>
  <c r="E295" i="22"/>
  <c r="H295" i="22" s="1"/>
  <c r="F295" i="22"/>
  <c r="E296" i="22"/>
  <c r="F296" i="22"/>
  <c r="E297" i="22"/>
  <c r="F297" i="22"/>
  <c r="E293" i="21"/>
  <c r="H293" i="21" s="1"/>
  <c r="F293" i="21"/>
  <c r="E294" i="21"/>
  <c r="H294" i="21" s="1"/>
  <c r="F294" i="21"/>
  <c r="E295" i="21"/>
  <c r="F295" i="21"/>
  <c r="E296" i="21"/>
  <c r="H296" i="21" s="1"/>
  <c r="F296" i="21"/>
  <c r="E297" i="21"/>
  <c r="H297" i="21" s="1"/>
  <c r="F297" i="21"/>
  <c r="E293" i="20"/>
  <c r="F293" i="20"/>
  <c r="H293" i="20"/>
  <c r="E294" i="20"/>
  <c r="F294" i="20"/>
  <c r="H294" i="20"/>
  <c r="E295" i="20"/>
  <c r="H295" i="20" s="1"/>
  <c r="F295" i="20"/>
  <c r="E296" i="20"/>
  <c r="H296" i="20" s="1"/>
  <c r="F296" i="20"/>
  <c r="E297" i="20"/>
  <c r="F297" i="20"/>
  <c r="H297" i="20"/>
  <c r="E293" i="19"/>
  <c r="F293" i="19"/>
  <c r="H293" i="19"/>
  <c r="E294" i="19"/>
  <c r="H294" i="19" s="1"/>
  <c r="F294" i="19"/>
  <c r="E295" i="19"/>
  <c r="H295" i="19" s="1"/>
  <c r="E296" i="19"/>
  <c r="F296" i="19"/>
  <c r="H296" i="19"/>
  <c r="E297" i="19"/>
  <c r="F297" i="19"/>
  <c r="H297" i="19"/>
  <c r="E293" i="18"/>
  <c r="H293" i="18" s="1"/>
  <c r="F293" i="18"/>
  <c r="E294" i="18"/>
  <c r="H294" i="18" s="1"/>
  <c r="F294" i="18"/>
  <c r="E296" i="18"/>
  <c r="H296" i="18" s="1"/>
  <c r="F296" i="18"/>
  <c r="E293" i="17"/>
  <c r="H293" i="17" s="1"/>
  <c r="F293" i="17"/>
  <c r="E294" i="17"/>
  <c r="F294" i="17"/>
  <c r="H294" i="17"/>
  <c r="E295" i="17"/>
  <c r="F295" i="17"/>
  <c r="H295" i="17"/>
  <c r="E296" i="17"/>
  <c r="H296" i="17" s="1"/>
  <c r="F296" i="17"/>
  <c r="E297" i="17"/>
  <c r="H297" i="17" s="1"/>
  <c r="F297" i="17"/>
  <c r="E293" i="16"/>
  <c r="F293" i="16"/>
  <c r="H293" i="16"/>
  <c r="E294" i="16"/>
  <c r="F294" i="16"/>
  <c r="H294" i="16"/>
  <c r="E295" i="16"/>
  <c r="H295" i="16" s="1"/>
  <c r="F295" i="16"/>
  <c r="E296" i="16"/>
  <c r="H296" i="16" s="1"/>
  <c r="F296" i="16"/>
  <c r="E297" i="16"/>
  <c r="F297" i="16"/>
  <c r="H297" i="16"/>
  <c r="E293" i="15"/>
  <c r="F293" i="15"/>
  <c r="H293" i="15"/>
  <c r="E294" i="15"/>
  <c r="H294" i="15" s="1"/>
  <c r="F294" i="15"/>
  <c r="F295" i="15"/>
  <c r="E296" i="15"/>
  <c r="H296" i="15" s="1"/>
  <c r="F296" i="15"/>
  <c r="F297" i="15"/>
  <c r="E293" i="14"/>
  <c r="H293" i="14" s="1"/>
  <c r="F293" i="14"/>
  <c r="F294" i="14"/>
  <c r="E295" i="14"/>
  <c r="H295" i="14" s="1"/>
  <c r="F295" i="14"/>
  <c r="E296" i="14"/>
  <c r="H296" i="14" s="1"/>
  <c r="F296" i="14"/>
  <c r="E297" i="14"/>
  <c r="H297" i="14"/>
  <c r="E293" i="13"/>
  <c r="H293" i="13"/>
  <c r="E294" i="13"/>
  <c r="H294" i="13" s="1"/>
  <c r="E295" i="13"/>
  <c r="H295" i="13" s="1"/>
  <c r="F295" i="13"/>
  <c r="E296" i="13"/>
  <c r="F296" i="13"/>
  <c r="H296" i="13"/>
  <c r="E293" i="12"/>
  <c r="F293" i="12"/>
  <c r="H293" i="12"/>
  <c r="F294" i="12"/>
  <c r="E295" i="12"/>
  <c r="F295" i="12"/>
  <c r="H295" i="12"/>
  <c r="E296" i="12"/>
  <c r="F296" i="12"/>
  <c r="H296" i="12"/>
  <c r="F297" i="12"/>
  <c r="E293" i="11"/>
  <c r="F293" i="11"/>
  <c r="H293" i="11"/>
  <c r="E294" i="11"/>
  <c r="H294" i="11" s="1"/>
  <c r="F295" i="11"/>
  <c r="E296" i="11"/>
  <c r="H296" i="11" s="1"/>
  <c r="F296" i="11"/>
  <c r="F297" i="11"/>
  <c r="E293" i="10"/>
  <c r="H293" i="10" s="1"/>
  <c r="F294" i="10"/>
  <c r="E295" i="10"/>
  <c r="H295" i="10" s="1"/>
  <c r="F295" i="10"/>
  <c r="E296" i="10"/>
  <c r="H296" i="10" s="1"/>
  <c r="F296" i="10"/>
  <c r="E297" i="10"/>
  <c r="F297" i="10"/>
  <c r="H297" i="10"/>
  <c r="E293" i="9"/>
  <c r="F293" i="9"/>
  <c r="H293" i="9"/>
  <c r="E294" i="9"/>
  <c r="H294" i="9" s="1"/>
  <c r="F294" i="9"/>
  <c r="E295" i="9"/>
  <c r="H295" i="9" s="1"/>
  <c r="F295" i="9"/>
  <c r="E296" i="9"/>
  <c r="F296" i="9"/>
  <c r="H296" i="9"/>
  <c r="E297" i="9"/>
  <c r="F297" i="9"/>
  <c r="H297" i="9"/>
  <c r="E293" i="8"/>
  <c r="H293" i="8" s="1"/>
  <c r="E295" i="8"/>
  <c r="H295" i="8" s="1"/>
  <c r="F295" i="8"/>
  <c r="E296" i="8"/>
  <c r="H296" i="8" s="1"/>
  <c r="F296" i="8"/>
  <c r="F293" i="7"/>
  <c r="F294" i="7"/>
  <c r="E295" i="7"/>
  <c r="F295" i="7"/>
  <c r="H295" i="7"/>
  <c r="E296" i="7"/>
  <c r="H296" i="7" s="1"/>
  <c r="F296" i="7"/>
  <c r="E293" i="6"/>
  <c r="H293" i="6" s="1"/>
  <c r="F293" i="6"/>
  <c r="E294" i="6"/>
  <c r="H294" i="6" s="1"/>
  <c r="F294" i="6"/>
  <c r="E295" i="6"/>
  <c r="F295" i="6"/>
  <c r="H295" i="6"/>
  <c r="E296" i="6"/>
  <c r="F296" i="6"/>
  <c r="H296" i="6"/>
  <c r="E293" i="5"/>
  <c r="F293" i="5"/>
  <c r="H293" i="5"/>
  <c r="E294" i="5"/>
  <c r="H294" i="5" s="1"/>
  <c r="E296" i="5"/>
  <c r="H296" i="5" s="1"/>
  <c r="F296" i="5"/>
  <c r="E293" i="4"/>
  <c r="H293" i="4" s="1"/>
  <c r="F293" i="4"/>
  <c r="E294" i="4"/>
  <c r="H294" i="4" s="1"/>
  <c r="F294" i="4"/>
  <c r="E295" i="4"/>
  <c r="F295" i="4"/>
  <c r="H295" i="4"/>
  <c r="E296" i="4"/>
  <c r="F296" i="4"/>
  <c r="H296" i="4"/>
  <c r="E297" i="4"/>
  <c r="H297" i="4" s="1"/>
  <c r="F297" i="4"/>
  <c r="F293" i="3"/>
  <c r="F294" i="3"/>
  <c r="F295" i="3"/>
  <c r="E296" i="3"/>
  <c r="F296" i="3"/>
  <c r="H296" i="3"/>
  <c r="E293" i="2"/>
  <c r="F293" i="2"/>
  <c r="H293" i="2"/>
  <c r="F294" i="2"/>
  <c r="E295" i="2"/>
  <c r="F295" i="2"/>
  <c r="H295" i="2"/>
  <c r="E296" i="2"/>
  <c r="F296" i="2"/>
  <c r="H296" i="2"/>
  <c r="E293" i="1"/>
  <c r="F293" i="1"/>
  <c r="H293" i="1"/>
  <c r="E294" i="1"/>
  <c r="H294" i="1" s="1"/>
  <c r="F294" i="1"/>
  <c r="E295" i="1"/>
  <c r="H295" i="1" s="1"/>
  <c r="F295" i="1"/>
  <c r="E296" i="1"/>
  <c r="F296" i="1"/>
  <c r="H296" i="1"/>
  <c r="E297" i="1"/>
  <c r="F297" i="1"/>
  <c r="H297" i="1"/>
  <c r="E293" i="34"/>
  <c r="H293" i="34" s="1"/>
  <c r="F293" i="34"/>
  <c r="E294" i="34"/>
  <c r="H294" i="34" s="1"/>
  <c r="F294" i="34"/>
  <c r="E295" i="34"/>
  <c r="F295" i="34"/>
  <c r="H295" i="34"/>
  <c r="E296" i="34"/>
  <c r="F296" i="34"/>
  <c r="H296" i="34"/>
  <c r="E297" i="34"/>
  <c r="H297" i="34" s="1"/>
  <c r="F297" i="34"/>
  <c r="E296" i="33"/>
  <c r="F296" i="33"/>
  <c r="H296" i="33"/>
  <c r="E289" i="32"/>
  <c r="F289" i="32"/>
  <c r="H289" i="32"/>
  <c r="E290" i="32"/>
  <c r="F290" i="32"/>
  <c r="H290" i="32"/>
  <c r="F289" i="30"/>
  <c r="E290" i="30"/>
  <c r="H290" i="30" s="1"/>
  <c r="F290" i="30"/>
  <c r="E289" i="27"/>
  <c r="H289" i="27"/>
  <c r="E290" i="27"/>
  <c r="H290" i="27"/>
  <c r="F289" i="26"/>
  <c r="E290" i="26"/>
  <c r="H290" i="26"/>
  <c r="E289" i="25"/>
  <c r="H289" i="25" s="1"/>
  <c r="F289" i="25"/>
  <c r="E289" i="24"/>
  <c r="H289" i="24" s="1"/>
  <c r="F289" i="24"/>
  <c r="E290" i="24"/>
  <c r="H290" i="24" s="1"/>
  <c r="F290" i="24"/>
  <c r="E289" i="23"/>
  <c r="H289" i="23"/>
  <c r="E290" i="23"/>
  <c r="F290" i="23"/>
  <c r="H290" i="23"/>
  <c r="E289" i="22"/>
  <c r="H289" i="22" s="1"/>
  <c r="F290" i="22"/>
  <c r="E289" i="21"/>
  <c r="H289" i="21" s="1"/>
  <c r="E290" i="21"/>
  <c r="H290" i="21" s="1"/>
  <c r="F290" i="21"/>
  <c r="E289" i="20"/>
  <c r="F289" i="20"/>
  <c r="H289" i="20"/>
  <c r="E290" i="20"/>
  <c r="F290" i="20"/>
  <c r="H290" i="20"/>
  <c r="E289" i="19"/>
  <c r="H289" i="19" s="1"/>
  <c r="E290" i="19"/>
  <c r="H290" i="19" s="1"/>
  <c r="F290" i="19"/>
  <c r="E289" i="17"/>
  <c r="H289" i="17" s="1"/>
  <c r="F289" i="17"/>
  <c r="E290" i="17"/>
  <c r="H290" i="17" s="1"/>
  <c r="F290" i="17"/>
  <c r="E289" i="16"/>
  <c r="H289" i="16"/>
  <c r="E290" i="16"/>
  <c r="F290" i="16"/>
  <c r="H290" i="16"/>
  <c r="E289" i="15"/>
  <c r="H289" i="15" s="1"/>
  <c r="F289" i="15"/>
  <c r="E290" i="15"/>
  <c r="H290" i="15" s="1"/>
  <c r="F290" i="15"/>
  <c r="E289" i="14"/>
  <c r="F289" i="14"/>
  <c r="H289" i="14"/>
  <c r="E289" i="13"/>
  <c r="H289" i="13"/>
  <c r="F289" i="11"/>
  <c r="E289" i="9"/>
  <c r="H289" i="9" s="1"/>
  <c r="F289" i="9"/>
  <c r="E290" i="9"/>
  <c r="H290" i="9" s="1"/>
  <c r="F290" i="9"/>
  <c r="E289" i="8"/>
  <c r="H289" i="8"/>
  <c r="E290" i="8"/>
  <c r="F290" i="8"/>
  <c r="H290" i="8"/>
  <c r="F289" i="6"/>
  <c r="E290" i="6"/>
  <c r="H290" i="6" s="1"/>
  <c r="F290" i="6"/>
  <c r="E289" i="5"/>
  <c r="H289" i="5"/>
  <c r="F290" i="5"/>
  <c r="E289" i="4"/>
  <c r="F289" i="4"/>
  <c r="H289" i="4"/>
  <c r="E290" i="4"/>
  <c r="F290" i="4"/>
  <c r="H290" i="4"/>
  <c r="F289" i="3"/>
  <c r="E290" i="3"/>
  <c r="H290" i="3"/>
  <c r="E289" i="1"/>
  <c r="F289" i="1"/>
  <c r="H289" i="1"/>
  <c r="E290" i="1"/>
  <c r="F290" i="1"/>
  <c r="H290" i="1"/>
  <c r="E289" i="34"/>
  <c r="H289" i="34" s="1"/>
  <c r="F289" i="34"/>
  <c r="E290" i="34"/>
  <c r="H290" i="34" s="1"/>
  <c r="F290" i="34"/>
  <c r="E279" i="32"/>
  <c r="H279" i="32" s="1"/>
  <c r="F279" i="32"/>
  <c r="E279" i="30"/>
  <c r="H279" i="30" s="1"/>
  <c r="E279" i="29"/>
  <c r="H279" i="29" s="1"/>
  <c r="E279" i="26"/>
  <c r="H279" i="26" s="1"/>
  <c r="E279" i="25"/>
  <c r="H279" i="25" s="1"/>
  <c r="E279" i="24"/>
  <c r="F279" i="24"/>
  <c r="H279" i="24"/>
  <c r="E279" i="22"/>
  <c r="H279" i="22" s="1"/>
  <c r="F279" i="22"/>
  <c r="E279" i="21"/>
  <c r="E279" i="20"/>
  <c r="F279" i="20"/>
  <c r="F279" i="19"/>
  <c r="E279" i="18"/>
  <c r="E279" i="17"/>
  <c r="F279" i="17"/>
  <c r="F279" i="16"/>
  <c r="E279" i="15"/>
  <c r="F279" i="15"/>
  <c r="E279" i="14"/>
  <c r="F279" i="14"/>
  <c r="E279" i="11"/>
  <c r="H279" i="11" s="1"/>
  <c r="F279" i="11"/>
  <c r="E279" i="10"/>
  <c r="H279" i="10" s="1"/>
  <c r="F279" i="9"/>
  <c r="F279" i="7"/>
  <c r="E279" i="4"/>
  <c r="H279" i="4" s="1"/>
  <c r="F279" i="4"/>
  <c r="F279" i="3"/>
  <c r="E279" i="2"/>
  <c r="E279" i="1"/>
  <c r="H279" i="1" s="1"/>
  <c r="F279" i="1"/>
  <c r="E279" i="34"/>
  <c r="H279" i="34" s="1"/>
  <c r="F279" i="34"/>
  <c r="E264" i="32"/>
  <c r="H264" i="32" s="1"/>
  <c r="F264" i="32"/>
  <c r="E265" i="32"/>
  <c r="H265" i="32" s="1"/>
  <c r="F265" i="32"/>
  <c r="E266" i="32"/>
  <c r="F266" i="32"/>
  <c r="E267" i="32"/>
  <c r="F267" i="32"/>
  <c r="E268" i="32"/>
  <c r="H268" i="32" s="1"/>
  <c r="F268" i="32"/>
  <c r="E269" i="32"/>
  <c r="H269" i="32" s="1"/>
  <c r="F269" i="32"/>
  <c r="F270" i="32"/>
  <c r="E264" i="31"/>
  <c r="H264" i="31" s="1"/>
  <c r="E265" i="31"/>
  <c r="H265" i="31" s="1"/>
  <c r="E266" i="31"/>
  <c r="E267" i="31"/>
  <c r="F267" i="31"/>
  <c r="E268" i="31"/>
  <c r="H268" i="31" s="1"/>
  <c r="F268" i="31"/>
  <c r="E269" i="31"/>
  <c r="H269" i="31" s="1"/>
  <c r="F270" i="31"/>
  <c r="E264" i="30"/>
  <c r="H264" i="30" s="1"/>
  <c r="F264" i="30"/>
  <c r="E265" i="30"/>
  <c r="H265" i="30" s="1"/>
  <c r="F265" i="30"/>
  <c r="E266" i="30"/>
  <c r="F266" i="30"/>
  <c r="E267" i="30"/>
  <c r="F267" i="30"/>
  <c r="E268" i="30"/>
  <c r="H268" i="30" s="1"/>
  <c r="F268" i="30"/>
  <c r="E269" i="30"/>
  <c r="H269" i="30" s="1"/>
  <c r="F269" i="30"/>
  <c r="E270" i="30"/>
  <c r="F270" i="30"/>
  <c r="E264" i="29"/>
  <c r="F264" i="29"/>
  <c r="E265" i="29"/>
  <c r="H265" i="29" s="1"/>
  <c r="F265" i="29"/>
  <c r="E266" i="29"/>
  <c r="H266" i="29" s="1"/>
  <c r="F266" i="29"/>
  <c r="E267" i="29"/>
  <c r="F267" i="29"/>
  <c r="E268" i="29"/>
  <c r="E269" i="29"/>
  <c r="H269" i="29" s="1"/>
  <c r="F269" i="29"/>
  <c r="F270" i="29"/>
  <c r="E264" i="28"/>
  <c r="F264" i="28"/>
  <c r="E265" i="28"/>
  <c r="F265" i="28"/>
  <c r="E266" i="28"/>
  <c r="H266" i="28" s="1"/>
  <c r="E267" i="28"/>
  <c r="H267" i="28" s="1"/>
  <c r="F267" i="28"/>
  <c r="E268" i="28"/>
  <c r="F268" i="28"/>
  <c r="E269" i="28"/>
  <c r="H269" i="28"/>
  <c r="E270" i="28"/>
  <c r="H270" i="28"/>
  <c r="E264" i="27"/>
  <c r="H264" i="27" s="1"/>
  <c r="F264" i="27"/>
  <c r="E265" i="27"/>
  <c r="H265" i="27" s="1"/>
  <c r="F265" i="27"/>
  <c r="E266" i="27"/>
  <c r="F266" i="27"/>
  <c r="H266" i="27"/>
  <c r="E267" i="27"/>
  <c r="F267" i="27"/>
  <c r="H267" i="27"/>
  <c r="F268" i="27"/>
  <c r="E269" i="27"/>
  <c r="F269" i="27"/>
  <c r="H269" i="27"/>
  <c r="F270" i="27"/>
  <c r="E264" i="26"/>
  <c r="F264" i="26"/>
  <c r="H264" i="26"/>
  <c r="E265" i="26"/>
  <c r="H265" i="26" s="1"/>
  <c r="F265" i="26"/>
  <c r="F266" i="26"/>
  <c r="E267" i="26"/>
  <c r="H267" i="26" s="1"/>
  <c r="F267" i="26"/>
  <c r="E268" i="26"/>
  <c r="H268" i="26" s="1"/>
  <c r="F268" i="26"/>
  <c r="E269" i="26"/>
  <c r="F269" i="26"/>
  <c r="H269" i="26"/>
  <c r="E270" i="26"/>
  <c r="F270" i="26"/>
  <c r="H270" i="26"/>
  <c r="E264" i="25"/>
  <c r="H264" i="25" s="1"/>
  <c r="F264" i="25"/>
  <c r="E265" i="25"/>
  <c r="H265" i="25" s="1"/>
  <c r="F265" i="25"/>
  <c r="E266" i="25"/>
  <c r="F266" i="25"/>
  <c r="H266" i="25"/>
  <c r="E267" i="25"/>
  <c r="F267" i="25"/>
  <c r="H267" i="25"/>
  <c r="E268" i="25"/>
  <c r="H268" i="25" s="1"/>
  <c r="F268" i="25"/>
  <c r="E269" i="25"/>
  <c r="H269" i="25" s="1"/>
  <c r="F269" i="25"/>
  <c r="F270" i="25"/>
  <c r="E264" i="24"/>
  <c r="H264" i="24" s="1"/>
  <c r="F264" i="24"/>
  <c r="E265" i="24"/>
  <c r="F265" i="24"/>
  <c r="E266" i="24"/>
  <c r="F266" i="24"/>
  <c r="E267" i="24"/>
  <c r="H267" i="24" s="1"/>
  <c r="F267" i="24"/>
  <c r="E268" i="24"/>
  <c r="H268" i="24" s="1"/>
  <c r="F268" i="24"/>
  <c r="E269" i="24"/>
  <c r="F269" i="24"/>
  <c r="E270" i="24"/>
  <c r="F270" i="24"/>
  <c r="E264" i="23"/>
  <c r="H264" i="23" s="1"/>
  <c r="F264" i="23"/>
  <c r="E265" i="23"/>
  <c r="H265" i="23" s="1"/>
  <c r="F265" i="23"/>
  <c r="E266" i="23"/>
  <c r="F266" i="23"/>
  <c r="E267" i="23"/>
  <c r="F267" i="23"/>
  <c r="E268" i="23"/>
  <c r="H268" i="23" s="1"/>
  <c r="F268" i="23"/>
  <c r="E269" i="23"/>
  <c r="H269" i="23" s="1"/>
  <c r="F269" i="23"/>
  <c r="F270" i="23"/>
  <c r="E264" i="22"/>
  <c r="H264" i="22" s="1"/>
  <c r="F264" i="22"/>
  <c r="F265" i="22"/>
  <c r="E266" i="22"/>
  <c r="F266" i="22"/>
  <c r="E267" i="22"/>
  <c r="H267" i="22" s="1"/>
  <c r="F267" i="22"/>
  <c r="E268" i="22"/>
  <c r="H268" i="22" s="1"/>
  <c r="F268" i="22"/>
  <c r="E269" i="22"/>
  <c r="F269" i="22"/>
  <c r="F270" i="22"/>
  <c r="E264" i="21"/>
  <c r="H264" i="21" s="1"/>
  <c r="F264" i="21"/>
  <c r="E265" i="21"/>
  <c r="F265" i="21"/>
  <c r="F266" i="21"/>
  <c r="E267" i="21"/>
  <c r="H267" i="21" s="1"/>
  <c r="F267" i="21"/>
  <c r="E268" i="21"/>
  <c r="F268" i="21"/>
  <c r="E269" i="21"/>
  <c r="F269" i="21"/>
  <c r="F270" i="21"/>
  <c r="E264" i="20"/>
  <c r="F264" i="20"/>
  <c r="E265" i="20"/>
  <c r="F265" i="20"/>
  <c r="E266" i="20"/>
  <c r="H266" i="20" s="1"/>
  <c r="F266" i="20"/>
  <c r="E267" i="20"/>
  <c r="H267" i="20" s="1"/>
  <c r="F267" i="20"/>
  <c r="E268" i="20"/>
  <c r="F268" i="20"/>
  <c r="E269" i="20"/>
  <c r="F269" i="20"/>
  <c r="E264" i="19"/>
  <c r="H264" i="19" s="1"/>
  <c r="F264" i="19"/>
  <c r="F265" i="19"/>
  <c r="E266" i="19"/>
  <c r="F266" i="19"/>
  <c r="E267" i="19"/>
  <c r="H267" i="19" s="1"/>
  <c r="F267" i="19"/>
  <c r="F268" i="19"/>
  <c r="E269" i="19"/>
  <c r="E270" i="19"/>
  <c r="F270" i="19"/>
  <c r="E264" i="18"/>
  <c r="H264" i="18" s="1"/>
  <c r="F264" i="18"/>
  <c r="E265" i="18"/>
  <c r="H265" i="18" s="1"/>
  <c r="F265" i="18"/>
  <c r="F266" i="18"/>
  <c r="E267" i="18"/>
  <c r="E268" i="18"/>
  <c r="H268" i="18" s="1"/>
  <c r="F268" i="18"/>
  <c r="F269" i="18"/>
  <c r="F270" i="18"/>
  <c r="E264" i="17"/>
  <c r="F264" i="17"/>
  <c r="E265" i="17"/>
  <c r="H265" i="17" s="1"/>
  <c r="F265" i="17"/>
  <c r="E266" i="17"/>
  <c r="H266" i="17" s="1"/>
  <c r="F266" i="17"/>
  <c r="E267" i="17"/>
  <c r="F267" i="17"/>
  <c r="E268" i="17"/>
  <c r="F268" i="17"/>
  <c r="E269" i="17"/>
  <c r="H269" i="17" s="1"/>
  <c r="F269" i="17"/>
  <c r="F270" i="17"/>
  <c r="E264" i="16"/>
  <c r="F264" i="16"/>
  <c r="F265" i="16"/>
  <c r="E267" i="16"/>
  <c r="H267" i="16" s="1"/>
  <c r="F267" i="16"/>
  <c r="F268" i="16"/>
  <c r="E269" i="16"/>
  <c r="F269" i="16"/>
  <c r="F270" i="16"/>
  <c r="E264" i="15"/>
  <c r="H264" i="15" s="1"/>
  <c r="F264" i="15"/>
  <c r="E265" i="15"/>
  <c r="H265" i="15" s="1"/>
  <c r="F265" i="15"/>
  <c r="E266" i="15"/>
  <c r="H266" i="15" s="1"/>
  <c r="F266" i="15"/>
  <c r="E267" i="15"/>
  <c r="H267" i="15" s="1"/>
  <c r="F267" i="15"/>
  <c r="E268" i="15"/>
  <c r="H268" i="15" s="1"/>
  <c r="F268" i="15"/>
  <c r="E269" i="15"/>
  <c r="H269" i="15" s="1"/>
  <c r="F269" i="15"/>
  <c r="E270" i="15"/>
  <c r="H270" i="15" s="1"/>
  <c r="F270" i="15"/>
  <c r="E264" i="14"/>
  <c r="H264" i="14" s="1"/>
  <c r="F264" i="14"/>
  <c r="F265" i="14"/>
  <c r="E266" i="14"/>
  <c r="H266" i="14" s="1"/>
  <c r="F266" i="14"/>
  <c r="E267" i="14"/>
  <c r="H267" i="14" s="1"/>
  <c r="F267" i="14"/>
  <c r="E268" i="14"/>
  <c r="H268" i="14" s="1"/>
  <c r="F268" i="14"/>
  <c r="E269" i="14"/>
  <c r="H269" i="14" s="1"/>
  <c r="F269" i="14"/>
  <c r="E264" i="13"/>
  <c r="H264" i="13" s="1"/>
  <c r="F264" i="13"/>
  <c r="E265" i="13"/>
  <c r="H265" i="13" s="1"/>
  <c r="F265" i="13"/>
  <c r="E266" i="13"/>
  <c r="H266" i="13" s="1"/>
  <c r="F266" i="13"/>
  <c r="E267" i="13"/>
  <c r="H267" i="13" s="1"/>
  <c r="F267" i="13"/>
  <c r="E268" i="13"/>
  <c r="H268" i="13" s="1"/>
  <c r="F268" i="13"/>
  <c r="E269" i="13"/>
  <c r="H269" i="13" s="1"/>
  <c r="F269" i="13"/>
  <c r="E270" i="13"/>
  <c r="H270" i="13" s="1"/>
  <c r="F270" i="13"/>
  <c r="E264" i="12"/>
  <c r="H264" i="12" s="1"/>
  <c r="F264" i="12"/>
  <c r="E266" i="12"/>
  <c r="H266" i="12" s="1"/>
  <c r="F266" i="12"/>
  <c r="E267" i="12"/>
  <c r="H267" i="12" s="1"/>
  <c r="F267" i="12"/>
  <c r="E268" i="12"/>
  <c r="H268" i="12" s="1"/>
  <c r="F268" i="12"/>
  <c r="E269" i="12"/>
  <c r="H269" i="12" s="1"/>
  <c r="F269" i="12"/>
  <c r="E270" i="12"/>
  <c r="H270" i="12" s="1"/>
  <c r="F270" i="12"/>
  <c r="E264" i="11"/>
  <c r="H264" i="11" s="1"/>
  <c r="F264" i="11"/>
  <c r="E265" i="11"/>
  <c r="H265" i="11" s="1"/>
  <c r="F265" i="11"/>
  <c r="E266" i="11"/>
  <c r="H266" i="11" s="1"/>
  <c r="F266" i="11"/>
  <c r="E267" i="11"/>
  <c r="H267" i="11" s="1"/>
  <c r="F267" i="11"/>
  <c r="E268" i="11"/>
  <c r="H268" i="11" s="1"/>
  <c r="F268" i="11"/>
  <c r="E269" i="11"/>
  <c r="H269" i="11" s="1"/>
  <c r="E264" i="10"/>
  <c r="H264" i="10" s="1"/>
  <c r="F264" i="10"/>
  <c r="E265" i="10"/>
  <c r="H265" i="10" s="1"/>
  <c r="F265" i="10"/>
  <c r="F266" i="10"/>
  <c r="E267" i="10"/>
  <c r="H267" i="10" s="1"/>
  <c r="E268" i="10"/>
  <c r="H268" i="10" s="1"/>
  <c r="F268" i="10"/>
  <c r="F269" i="10"/>
  <c r="E264" i="9"/>
  <c r="H264" i="9" s="1"/>
  <c r="F264" i="9"/>
  <c r="E265" i="9"/>
  <c r="H265" i="9" s="1"/>
  <c r="F265" i="9"/>
  <c r="E266" i="9"/>
  <c r="H266" i="9" s="1"/>
  <c r="F266" i="9"/>
  <c r="E267" i="9"/>
  <c r="H267" i="9" s="1"/>
  <c r="F267" i="9"/>
  <c r="E268" i="9"/>
  <c r="H268" i="9" s="1"/>
  <c r="F268" i="9"/>
  <c r="E269" i="9"/>
  <c r="H269" i="9" s="1"/>
  <c r="F269" i="9"/>
  <c r="E270" i="9"/>
  <c r="H270" i="9" s="1"/>
  <c r="F270" i="9"/>
  <c r="E264" i="8"/>
  <c r="H264" i="8" s="1"/>
  <c r="F264" i="8"/>
  <c r="E265" i="8"/>
  <c r="H265" i="8" s="1"/>
  <c r="F265" i="8"/>
  <c r="E266" i="8"/>
  <c r="H266" i="8" s="1"/>
  <c r="F266" i="8"/>
  <c r="E267" i="8"/>
  <c r="H267" i="8" s="1"/>
  <c r="F267" i="8"/>
  <c r="E268" i="8"/>
  <c r="H268" i="8" s="1"/>
  <c r="F268" i="8"/>
  <c r="E269" i="8"/>
  <c r="H269" i="8" s="1"/>
  <c r="F269" i="8"/>
  <c r="F270" i="8"/>
  <c r="E264" i="7"/>
  <c r="H264" i="7" s="1"/>
  <c r="F264" i="7"/>
  <c r="E265" i="7"/>
  <c r="H265" i="7" s="1"/>
  <c r="F265" i="7"/>
  <c r="E266" i="7"/>
  <c r="H266" i="7" s="1"/>
  <c r="F266" i="7"/>
  <c r="E267" i="7"/>
  <c r="H267" i="7" s="1"/>
  <c r="F267" i="7"/>
  <c r="E268" i="7"/>
  <c r="H268" i="7" s="1"/>
  <c r="F268" i="7"/>
  <c r="E269" i="7"/>
  <c r="H269" i="7" s="1"/>
  <c r="F269" i="7"/>
  <c r="E264" i="6"/>
  <c r="H264" i="6" s="1"/>
  <c r="F264" i="6"/>
  <c r="E265" i="6"/>
  <c r="H265" i="6" s="1"/>
  <c r="F265" i="6"/>
  <c r="E266" i="6"/>
  <c r="H266" i="6" s="1"/>
  <c r="F266" i="6"/>
  <c r="F267" i="6"/>
  <c r="E268" i="6"/>
  <c r="H268" i="6" s="1"/>
  <c r="F268" i="6"/>
  <c r="E269" i="6"/>
  <c r="H269" i="6" s="1"/>
  <c r="F269" i="6"/>
  <c r="F270" i="6"/>
  <c r="E264" i="5"/>
  <c r="H264" i="5" s="1"/>
  <c r="F264" i="5"/>
  <c r="E265" i="5"/>
  <c r="H265" i="5" s="1"/>
  <c r="F265" i="5"/>
  <c r="E266" i="5"/>
  <c r="H266" i="5" s="1"/>
  <c r="F266" i="5"/>
  <c r="E267" i="5"/>
  <c r="H267" i="5" s="1"/>
  <c r="E268" i="5"/>
  <c r="H268" i="5" s="1"/>
  <c r="F268" i="5"/>
  <c r="E269" i="5"/>
  <c r="H269" i="5" s="1"/>
  <c r="F270" i="5"/>
  <c r="E264" i="4"/>
  <c r="H264" i="4" s="1"/>
  <c r="F264" i="4"/>
  <c r="E265" i="4"/>
  <c r="H265" i="4" s="1"/>
  <c r="F265" i="4"/>
  <c r="E266" i="4"/>
  <c r="H266" i="4" s="1"/>
  <c r="F266" i="4"/>
  <c r="E267" i="4"/>
  <c r="H267" i="4" s="1"/>
  <c r="F267" i="4"/>
  <c r="E268" i="4"/>
  <c r="H268" i="4" s="1"/>
  <c r="F268" i="4"/>
  <c r="E269" i="4"/>
  <c r="H269" i="4" s="1"/>
  <c r="F269" i="4"/>
  <c r="E270" i="4"/>
  <c r="H270" i="4" s="1"/>
  <c r="F270" i="4"/>
  <c r="E264" i="3"/>
  <c r="H264" i="3" s="1"/>
  <c r="F264" i="3"/>
  <c r="F265" i="3"/>
  <c r="F266" i="3"/>
  <c r="F267" i="3"/>
  <c r="E268" i="3"/>
  <c r="H268" i="3" s="1"/>
  <c r="F268" i="3"/>
  <c r="E269" i="3"/>
  <c r="H269" i="3" s="1"/>
  <c r="F269" i="3"/>
  <c r="F270" i="3"/>
  <c r="E264" i="2"/>
  <c r="H264" i="2" s="1"/>
  <c r="F264" i="2"/>
  <c r="E265" i="2"/>
  <c r="H265" i="2" s="1"/>
  <c r="E266" i="2"/>
  <c r="H266" i="2" s="1"/>
  <c r="F266" i="2"/>
  <c r="E267" i="2"/>
  <c r="H267" i="2" s="1"/>
  <c r="E268" i="2"/>
  <c r="H268" i="2" s="1"/>
  <c r="F268" i="2"/>
  <c r="E269" i="2"/>
  <c r="H269" i="2" s="1"/>
  <c r="F269" i="2"/>
  <c r="E264" i="1"/>
  <c r="H264" i="1" s="1"/>
  <c r="F264" i="1"/>
  <c r="E265" i="1"/>
  <c r="H265" i="1" s="1"/>
  <c r="F265" i="1"/>
  <c r="E266" i="1"/>
  <c r="H266" i="1" s="1"/>
  <c r="F266" i="1"/>
  <c r="E267" i="1"/>
  <c r="H267" i="1" s="1"/>
  <c r="F267" i="1"/>
  <c r="E268" i="1"/>
  <c r="H268" i="1" s="1"/>
  <c r="F268" i="1"/>
  <c r="E269" i="1"/>
  <c r="H269" i="1" s="1"/>
  <c r="F269" i="1"/>
  <c r="E270" i="1"/>
  <c r="H270" i="1" s="1"/>
  <c r="E264" i="34"/>
  <c r="H264" i="34" s="1"/>
  <c r="F264" i="34"/>
  <c r="E265" i="34"/>
  <c r="H265" i="34" s="1"/>
  <c r="F265" i="34"/>
  <c r="E266" i="34"/>
  <c r="H266" i="34" s="1"/>
  <c r="F266" i="34"/>
  <c r="E267" i="34"/>
  <c r="H267" i="34" s="1"/>
  <c r="F267" i="34"/>
  <c r="E268" i="34"/>
  <c r="H268" i="34" s="1"/>
  <c r="F268" i="34"/>
  <c r="E269" i="34"/>
  <c r="H269" i="34" s="1"/>
  <c r="F269" i="34"/>
  <c r="E270" i="34"/>
  <c r="H270" i="34" s="1"/>
  <c r="F270" i="34"/>
  <c r="E264" i="33"/>
  <c r="H264" i="33" s="1"/>
  <c r="E260" i="32"/>
  <c r="H260" i="32" s="1"/>
  <c r="F260" i="32"/>
  <c r="E261" i="32"/>
  <c r="H261" i="32" s="1"/>
  <c r="F261" i="32"/>
  <c r="F260" i="31"/>
  <c r="E260" i="30"/>
  <c r="H260" i="30" s="1"/>
  <c r="F260" i="30"/>
  <c r="E261" i="30"/>
  <c r="H261" i="30" s="1"/>
  <c r="F261" i="30"/>
  <c r="E260" i="29"/>
  <c r="H260" i="29" s="1"/>
  <c r="F260" i="29"/>
  <c r="F261" i="29"/>
  <c r="E260" i="28"/>
  <c r="H260" i="28" s="1"/>
  <c r="E260" i="27"/>
  <c r="H260" i="27" s="1"/>
  <c r="F260" i="27"/>
  <c r="E261" i="27"/>
  <c r="H261" i="27" s="1"/>
  <c r="E260" i="26"/>
  <c r="H260" i="26" s="1"/>
  <c r="F260" i="26"/>
  <c r="E261" i="26"/>
  <c r="H261" i="26" s="1"/>
  <c r="E260" i="25"/>
  <c r="H260" i="25" s="1"/>
  <c r="F260" i="25"/>
  <c r="E261" i="25"/>
  <c r="H261" i="25" s="1"/>
  <c r="E260" i="24"/>
  <c r="H260" i="24" s="1"/>
  <c r="F260" i="24"/>
  <c r="F261" i="24"/>
  <c r="E260" i="23"/>
  <c r="H260" i="23" s="1"/>
  <c r="F260" i="23"/>
  <c r="E261" i="23"/>
  <c r="H261" i="23" s="1"/>
  <c r="F261" i="23"/>
  <c r="E260" i="22"/>
  <c r="H260" i="22" s="1"/>
  <c r="F260" i="22"/>
  <c r="E261" i="22"/>
  <c r="H261" i="22" s="1"/>
  <c r="E260" i="21"/>
  <c r="H260" i="21" s="1"/>
  <c r="F260" i="21"/>
  <c r="E261" i="21"/>
  <c r="H261" i="21" s="1"/>
  <c r="F261" i="21"/>
  <c r="E260" i="20"/>
  <c r="H260" i="20" s="1"/>
  <c r="F260" i="20"/>
  <c r="E261" i="20"/>
  <c r="H261" i="20" s="1"/>
  <c r="F261" i="20"/>
  <c r="E260" i="19"/>
  <c r="H260" i="19" s="1"/>
  <c r="F260" i="19"/>
  <c r="E261" i="19"/>
  <c r="H261" i="19" s="1"/>
  <c r="F261" i="19"/>
  <c r="E260" i="18"/>
  <c r="H260" i="18" s="1"/>
  <c r="F260" i="18"/>
  <c r="E260" i="17"/>
  <c r="H260" i="17" s="1"/>
  <c r="F260" i="17"/>
  <c r="E261" i="17"/>
  <c r="H261" i="17" s="1"/>
  <c r="F261" i="17"/>
  <c r="E260" i="16"/>
  <c r="H260" i="16" s="1"/>
  <c r="F260" i="16"/>
  <c r="E261" i="16"/>
  <c r="H261" i="16" s="1"/>
  <c r="F261" i="16"/>
  <c r="E260" i="15"/>
  <c r="H260" i="15" s="1"/>
  <c r="F260" i="15"/>
  <c r="E261" i="15"/>
  <c r="H261" i="15" s="1"/>
  <c r="F261" i="15"/>
  <c r="E260" i="14"/>
  <c r="H260" i="14" s="1"/>
  <c r="F260" i="14"/>
  <c r="E261" i="14"/>
  <c r="H261" i="14" s="1"/>
  <c r="F261" i="14"/>
  <c r="E260" i="13"/>
  <c r="H260" i="13" s="1"/>
  <c r="F260" i="13"/>
  <c r="E261" i="13"/>
  <c r="H261" i="13" s="1"/>
  <c r="F261" i="13"/>
  <c r="E260" i="12"/>
  <c r="H260" i="12" s="1"/>
  <c r="F260" i="12"/>
  <c r="E261" i="12"/>
  <c r="H261" i="12" s="1"/>
  <c r="F261" i="12"/>
  <c r="E260" i="11"/>
  <c r="H260" i="11" s="1"/>
  <c r="F260" i="11"/>
  <c r="E261" i="11"/>
  <c r="H261" i="11" s="1"/>
  <c r="F261" i="11"/>
  <c r="E260" i="10"/>
  <c r="H260" i="10" s="1"/>
  <c r="F260" i="10"/>
  <c r="E260" i="9"/>
  <c r="H260" i="9" s="1"/>
  <c r="F260" i="9"/>
  <c r="E261" i="9"/>
  <c r="H261" i="9" s="1"/>
  <c r="F261" i="9"/>
  <c r="E260" i="8"/>
  <c r="H260" i="8" s="1"/>
  <c r="F260" i="8"/>
  <c r="E261" i="8"/>
  <c r="H261" i="8" s="1"/>
  <c r="F261" i="8"/>
  <c r="E260" i="7"/>
  <c r="H260" i="7" s="1"/>
  <c r="F260" i="7"/>
  <c r="E261" i="7"/>
  <c r="H261" i="7" s="1"/>
  <c r="F261" i="7"/>
  <c r="E260" i="6"/>
  <c r="H260" i="6" s="1"/>
  <c r="F260" i="6"/>
  <c r="E261" i="6"/>
  <c r="H261" i="6" s="1"/>
  <c r="F261" i="6"/>
  <c r="E260" i="5"/>
  <c r="H260" i="5" s="1"/>
  <c r="F261" i="5"/>
  <c r="E260" i="4"/>
  <c r="H260" i="4" s="1"/>
  <c r="F260" i="4"/>
  <c r="E261" i="4"/>
  <c r="H261" i="4" s="1"/>
  <c r="F261" i="4"/>
  <c r="E260" i="3"/>
  <c r="H260" i="3" s="1"/>
  <c r="F260" i="3"/>
  <c r="E261" i="3"/>
  <c r="H261" i="3" s="1"/>
  <c r="E260" i="2"/>
  <c r="H260" i="2" s="1"/>
  <c r="F260" i="2"/>
  <c r="E261" i="2"/>
  <c r="H261" i="2" s="1"/>
  <c r="E260" i="1"/>
  <c r="H260" i="1" s="1"/>
  <c r="F260" i="1"/>
  <c r="E261" i="1"/>
  <c r="H261" i="1" s="1"/>
  <c r="F261" i="1"/>
  <c r="E260" i="34"/>
  <c r="H260" i="34" s="1"/>
  <c r="F260" i="34"/>
  <c r="E261" i="34"/>
  <c r="H261" i="34" s="1"/>
  <c r="F261" i="34"/>
  <c r="E214" i="32"/>
  <c r="H214" i="32" s="1"/>
  <c r="F214" i="32"/>
  <c r="E214" i="31"/>
  <c r="H214" i="31" s="1"/>
  <c r="F214" i="31"/>
  <c r="E214" i="30"/>
  <c r="F214" i="30"/>
  <c r="E214" i="29"/>
  <c r="F214" i="29"/>
  <c r="E214" i="28"/>
  <c r="H214" i="28" s="1"/>
  <c r="F214" i="28"/>
  <c r="E214" i="27"/>
  <c r="H214" i="27" s="1"/>
  <c r="F214" i="27"/>
  <c r="E214" i="26"/>
  <c r="F214" i="26"/>
  <c r="E214" i="25"/>
  <c r="F214" i="25"/>
  <c r="E214" i="24"/>
  <c r="H214" i="24" s="1"/>
  <c r="F214" i="24"/>
  <c r="E214" i="23"/>
  <c r="H214" i="23" s="1"/>
  <c r="F214" i="23"/>
  <c r="E214" i="22"/>
  <c r="F214" i="22"/>
  <c r="E214" i="21"/>
  <c r="F214" i="21"/>
  <c r="E214" i="20"/>
  <c r="H214" i="20" s="1"/>
  <c r="F214" i="20"/>
  <c r="E214" i="19"/>
  <c r="H214" i="19" s="1"/>
  <c r="F214" i="19"/>
  <c r="E214" i="18"/>
  <c r="F214" i="18"/>
  <c r="E214" i="17"/>
  <c r="F214" i="17"/>
  <c r="E214" i="16"/>
  <c r="H214" i="16" s="1"/>
  <c r="F214" i="16"/>
  <c r="E214" i="15"/>
  <c r="H214" i="15" s="1"/>
  <c r="F214" i="15"/>
  <c r="E214" i="14"/>
  <c r="F214" i="14"/>
  <c r="E214" i="13"/>
  <c r="F214" i="13"/>
  <c r="E214" i="12"/>
  <c r="H214" i="12" s="1"/>
  <c r="F214" i="12"/>
  <c r="E214" i="11"/>
  <c r="H214" i="11" s="1"/>
  <c r="F214" i="11"/>
  <c r="E214" i="10"/>
  <c r="F214" i="10"/>
  <c r="E214" i="9"/>
  <c r="F214" i="9"/>
  <c r="E214" i="8"/>
  <c r="H214" i="8" s="1"/>
  <c r="F214" i="8"/>
  <c r="E214" i="7"/>
  <c r="H214" i="7" s="1"/>
  <c r="F214" i="7"/>
  <c r="E214" i="6"/>
  <c r="F214" i="6"/>
  <c r="E214" i="5"/>
  <c r="F214" i="5"/>
  <c r="E214" i="4"/>
  <c r="H214" i="4" s="1"/>
  <c r="F214" i="4"/>
  <c r="F214" i="3"/>
  <c r="E214" i="2"/>
  <c r="F214" i="2"/>
  <c r="E214" i="1"/>
  <c r="H214" i="1" s="1"/>
  <c r="F214" i="1"/>
  <c r="E214" i="34"/>
  <c r="H214" i="34" s="1"/>
  <c r="F214" i="34"/>
  <c r="F214" i="33"/>
  <c r="E205" i="32"/>
  <c r="H205" i="32" s="1"/>
  <c r="F205" i="32"/>
  <c r="E205" i="30"/>
  <c r="E205" i="20"/>
  <c r="E205" i="17"/>
  <c r="F205" i="17"/>
  <c r="E205" i="16"/>
  <c r="H205" i="16" s="1"/>
  <c r="F205" i="16"/>
  <c r="E205" i="15"/>
  <c r="H205" i="15" s="1"/>
  <c r="F205" i="15"/>
  <c r="E205" i="13"/>
  <c r="H205" i="13" s="1"/>
  <c r="F205" i="4"/>
  <c r="E205" i="1"/>
  <c r="F205" i="1"/>
  <c r="F205" i="34"/>
  <c r="E197" i="32"/>
  <c r="H197" i="32" s="1"/>
  <c r="E197" i="30"/>
  <c r="F197" i="30"/>
  <c r="E197" i="29"/>
  <c r="H197" i="29" s="1"/>
  <c r="F197" i="24"/>
  <c r="E197" i="20"/>
  <c r="H197" i="20" s="1"/>
  <c r="F197" i="20"/>
  <c r="E197" i="19"/>
  <c r="E197" i="17"/>
  <c r="H197" i="17" s="1"/>
  <c r="F197" i="17"/>
  <c r="E197" i="16"/>
  <c r="F197" i="16"/>
  <c r="F197" i="15"/>
  <c r="F197" i="13"/>
  <c r="E197" i="8"/>
  <c r="H197" i="8" s="1"/>
  <c r="F197" i="8"/>
  <c r="E197" i="1"/>
  <c r="H197" i="1" s="1"/>
  <c r="F197" i="1"/>
  <c r="E197" i="34"/>
  <c r="H197" i="34" s="1"/>
  <c r="E188" i="32"/>
  <c r="F188" i="32"/>
  <c r="E189" i="32"/>
  <c r="H189" i="32" s="1"/>
  <c r="F189" i="32"/>
  <c r="F188" i="30"/>
  <c r="E189" i="30"/>
  <c r="H189" i="30" s="1"/>
  <c r="F189" i="30"/>
  <c r="E188" i="29"/>
  <c r="H188" i="29" s="1"/>
  <c r="E189" i="29"/>
  <c r="F189" i="29"/>
  <c r="E188" i="27"/>
  <c r="H188" i="27" s="1"/>
  <c r="E189" i="27"/>
  <c r="F189" i="27"/>
  <c r="E188" i="26"/>
  <c r="E189" i="26"/>
  <c r="H189" i="26" s="1"/>
  <c r="F189" i="26"/>
  <c r="F189" i="25"/>
  <c r="E188" i="24"/>
  <c r="F188" i="24"/>
  <c r="E189" i="24"/>
  <c r="H189" i="24" s="1"/>
  <c r="F189" i="24"/>
  <c r="E188" i="23"/>
  <c r="H188" i="23" s="1"/>
  <c r="F188" i="23"/>
  <c r="E189" i="23"/>
  <c r="F189" i="23"/>
  <c r="E188" i="22"/>
  <c r="E189" i="22"/>
  <c r="H189" i="22" s="1"/>
  <c r="E188" i="21"/>
  <c r="H188" i="21" s="1"/>
  <c r="F188" i="21"/>
  <c r="E189" i="21"/>
  <c r="F189" i="21"/>
  <c r="E188" i="20"/>
  <c r="F188" i="20"/>
  <c r="E189" i="20"/>
  <c r="H189" i="20" s="1"/>
  <c r="F189" i="20"/>
  <c r="F188" i="19"/>
  <c r="E189" i="19"/>
  <c r="F189" i="19"/>
  <c r="E188" i="17"/>
  <c r="H188" i="17" s="1"/>
  <c r="F188" i="17"/>
  <c r="E189" i="17"/>
  <c r="F189" i="17"/>
  <c r="E188" i="16"/>
  <c r="E189" i="16"/>
  <c r="H189" i="16" s="1"/>
  <c r="E188" i="15"/>
  <c r="H188" i="15" s="1"/>
  <c r="F188" i="15"/>
  <c r="E189" i="15"/>
  <c r="F189" i="15"/>
  <c r="E188" i="14"/>
  <c r="F189" i="14"/>
  <c r="E188" i="13"/>
  <c r="H188" i="13" s="1"/>
  <c r="F188" i="13"/>
  <c r="E189" i="13"/>
  <c r="E188" i="12"/>
  <c r="F188" i="12"/>
  <c r="E189" i="12"/>
  <c r="H189" i="12" s="1"/>
  <c r="E188" i="11"/>
  <c r="H188" i="11" s="1"/>
  <c r="F188" i="11"/>
  <c r="E188" i="10"/>
  <c r="E189" i="10"/>
  <c r="H189" i="10" s="1"/>
  <c r="E188" i="9"/>
  <c r="H188" i="9" s="1"/>
  <c r="F188" i="9"/>
  <c r="E189" i="9"/>
  <c r="F189" i="9"/>
  <c r="E188" i="8"/>
  <c r="H188" i="8"/>
  <c r="E189" i="8"/>
  <c r="H189" i="8"/>
  <c r="F188" i="7"/>
  <c r="E188" i="6"/>
  <c r="F188" i="6"/>
  <c r="H188" i="6"/>
  <c r="E189" i="6"/>
  <c r="F189" i="6"/>
  <c r="H189" i="6"/>
  <c r="E188" i="5"/>
  <c r="H188" i="5" s="1"/>
  <c r="E188" i="4"/>
  <c r="H188" i="4" s="1"/>
  <c r="F188" i="4"/>
  <c r="E189" i="4"/>
  <c r="H189" i="4" s="1"/>
  <c r="F189" i="4"/>
  <c r="E189" i="3"/>
  <c r="H189" i="3" s="1"/>
  <c r="F189" i="3"/>
  <c r="F189" i="2"/>
  <c r="E188" i="1"/>
  <c r="H188" i="1" s="1"/>
  <c r="F188" i="1"/>
  <c r="E189" i="1"/>
  <c r="H189" i="1" s="1"/>
  <c r="F189" i="1"/>
  <c r="E188" i="34"/>
  <c r="F188" i="34"/>
  <c r="H188" i="34"/>
  <c r="E189" i="34"/>
  <c r="F189" i="34"/>
  <c r="H189" i="34"/>
  <c r="E183" i="32"/>
  <c r="F183" i="32"/>
  <c r="H183" i="32"/>
  <c r="E183" i="30"/>
  <c r="H183" i="30"/>
  <c r="F183" i="21"/>
  <c r="E183" i="17"/>
  <c r="F183" i="17"/>
  <c r="H183" i="17"/>
  <c r="E183" i="15"/>
  <c r="F183" i="15"/>
  <c r="H183" i="15"/>
  <c r="E183" i="13"/>
  <c r="F183" i="13"/>
  <c r="H183" i="13"/>
  <c r="E183" i="9"/>
  <c r="H183" i="9" s="1"/>
  <c r="E183" i="4"/>
  <c r="F183" i="4"/>
  <c r="F183" i="1"/>
  <c r="E160" i="32"/>
  <c r="F160" i="32"/>
  <c r="H160" i="32"/>
  <c r="E161" i="32"/>
  <c r="H161" i="32" s="1"/>
  <c r="F161" i="32"/>
  <c r="E162" i="32"/>
  <c r="H162" i="32" s="1"/>
  <c r="F162" i="32"/>
  <c r="E163" i="32"/>
  <c r="F163" i="32"/>
  <c r="H163" i="32"/>
  <c r="E162" i="31"/>
  <c r="H162" i="31" s="1"/>
  <c r="E163" i="31"/>
  <c r="F163" i="31"/>
  <c r="H163" i="31"/>
  <c r="E160" i="30"/>
  <c r="F160" i="30"/>
  <c r="H160" i="30"/>
  <c r="F161" i="30"/>
  <c r="E162" i="30"/>
  <c r="F162" i="30"/>
  <c r="H162" i="30"/>
  <c r="E163" i="30"/>
  <c r="H163" i="30" s="1"/>
  <c r="F163" i="30"/>
  <c r="E161" i="29"/>
  <c r="H161" i="29" s="1"/>
  <c r="F161" i="29"/>
  <c r="E162" i="29"/>
  <c r="H162" i="29" s="1"/>
  <c r="F162" i="29"/>
  <c r="E163" i="29"/>
  <c r="H163" i="29"/>
  <c r="E161" i="28"/>
  <c r="F161" i="28"/>
  <c r="H161" i="28"/>
  <c r="E163" i="28"/>
  <c r="H163" i="28"/>
  <c r="F161" i="27"/>
  <c r="F162" i="27"/>
  <c r="E163" i="27"/>
  <c r="H163" i="27" s="1"/>
  <c r="F163" i="27"/>
  <c r="F161" i="26"/>
  <c r="E162" i="26"/>
  <c r="F162" i="26"/>
  <c r="H162" i="26"/>
  <c r="E163" i="26"/>
  <c r="H163" i="26" s="1"/>
  <c r="F163" i="26"/>
  <c r="E161" i="25"/>
  <c r="H161" i="25" s="1"/>
  <c r="F161" i="25"/>
  <c r="E162" i="25"/>
  <c r="H162" i="25" s="1"/>
  <c r="F162" i="25"/>
  <c r="E163" i="25"/>
  <c r="F163" i="25"/>
  <c r="H163" i="25"/>
  <c r="F160" i="24"/>
  <c r="E161" i="24"/>
  <c r="F161" i="24"/>
  <c r="H161" i="24"/>
  <c r="E162" i="24"/>
  <c r="F162" i="24"/>
  <c r="H162" i="24"/>
  <c r="E163" i="24"/>
  <c r="H163" i="24" s="1"/>
  <c r="F163" i="24"/>
  <c r="E160" i="23"/>
  <c r="H160" i="23" s="1"/>
  <c r="F160" i="23"/>
  <c r="F161" i="23"/>
  <c r="E162" i="23"/>
  <c r="H162" i="23" s="1"/>
  <c r="F162" i="23"/>
  <c r="E163" i="23"/>
  <c r="F163" i="23"/>
  <c r="H163" i="23"/>
  <c r="F160" i="22"/>
  <c r="F161" i="22"/>
  <c r="E162" i="22"/>
  <c r="H162" i="22" s="1"/>
  <c r="F162" i="22"/>
  <c r="E163" i="22"/>
  <c r="F163" i="22"/>
  <c r="H163" i="22"/>
  <c r="E161" i="21"/>
  <c r="F161" i="21"/>
  <c r="H161" i="21"/>
  <c r="E162" i="21"/>
  <c r="F162" i="21"/>
  <c r="H162" i="21"/>
  <c r="E163" i="21"/>
  <c r="H163" i="21" s="1"/>
  <c r="F163" i="21"/>
  <c r="F160" i="20"/>
  <c r="E161" i="20"/>
  <c r="H161" i="20" s="1"/>
  <c r="F161" i="20"/>
  <c r="E162" i="20"/>
  <c r="H162" i="20" s="1"/>
  <c r="F162" i="20"/>
  <c r="E163" i="20"/>
  <c r="F163" i="20"/>
  <c r="H163" i="20"/>
  <c r="F161" i="19"/>
  <c r="E162" i="19"/>
  <c r="H162" i="19" s="1"/>
  <c r="F162" i="19"/>
  <c r="E163" i="19"/>
  <c r="F163" i="19"/>
  <c r="H163" i="19"/>
  <c r="F161" i="18"/>
  <c r="F162" i="18"/>
  <c r="E163" i="18"/>
  <c r="H163" i="18" s="1"/>
  <c r="F163" i="18"/>
  <c r="E160" i="17"/>
  <c r="H160" i="17" s="1"/>
  <c r="F160" i="17"/>
  <c r="E161" i="17"/>
  <c r="F161" i="17"/>
  <c r="H161" i="17"/>
  <c r="E162" i="17"/>
  <c r="F162" i="17"/>
  <c r="H162" i="17"/>
  <c r="E163" i="17"/>
  <c r="H163" i="17" s="1"/>
  <c r="F163" i="17"/>
  <c r="E160" i="16"/>
  <c r="H160" i="16" s="1"/>
  <c r="E161" i="16"/>
  <c r="F161" i="16"/>
  <c r="H161" i="16"/>
  <c r="E162" i="16"/>
  <c r="F162" i="16"/>
  <c r="H162" i="16"/>
  <c r="E163" i="16"/>
  <c r="H163" i="16" s="1"/>
  <c r="F163" i="16"/>
  <c r="E160" i="15"/>
  <c r="H160" i="15" s="1"/>
  <c r="F160" i="15"/>
  <c r="E161" i="15"/>
  <c r="F161" i="15"/>
  <c r="H161" i="15"/>
  <c r="E162" i="15"/>
  <c r="F162" i="15"/>
  <c r="H162" i="15"/>
  <c r="E163" i="15"/>
  <c r="H163" i="15" s="1"/>
  <c r="F163" i="15"/>
  <c r="E161" i="14"/>
  <c r="H161" i="14" s="1"/>
  <c r="F161" i="14"/>
  <c r="E162" i="14"/>
  <c r="H162" i="14" s="1"/>
  <c r="F162" i="14"/>
  <c r="E163" i="14"/>
  <c r="F163" i="14"/>
  <c r="H163" i="14"/>
  <c r="E160" i="13"/>
  <c r="H160" i="13"/>
  <c r="E161" i="13"/>
  <c r="H161" i="13" s="1"/>
  <c r="F161" i="13"/>
  <c r="E162" i="13"/>
  <c r="H162" i="13" s="1"/>
  <c r="F162" i="13"/>
  <c r="E163" i="13"/>
  <c r="F163" i="13"/>
  <c r="H163" i="13"/>
  <c r="E161" i="12"/>
  <c r="H161" i="12"/>
  <c r="E162" i="12"/>
  <c r="F162" i="12"/>
  <c r="H162" i="12"/>
  <c r="E163" i="12"/>
  <c r="H163" i="12" s="1"/>
  <c r="F163" i="12"/>
  <c r="F161" i="11"/>
  <c r="E162" i="11"/>
  <c r="H162" i="11"/>
  <c r="E163" i="11"/>
  <c r="H163" i="11" s="1"/>
  <c r="F163" i="11"/>
  <c r="E161" i="10"/>
  <c r="H161" i="10" s="1"/>
  <c r="F161" i="10"/>
  <c r="E162" i="10"/>
  <c r="H162" i="10" s="1"/>
  <c r="F162" i="10"/>
  <c r="E163" i="10"/>
  <c r="F163" i="10"/>
  <c r="H163" i="10"/>
  <c r="E160" i="9"/>
  <c r="F160" i="9"/>
  <c r="H160" i="9"/>
  <c r="E161" i="9"/>
  <c r="H161" i="9" s="1"/>
  <c r="F161" i="9"/>
  <c r="E162" i="9"/>
  <c r="H162" i="9" s="1"/>
  <c r="F162" i="9"/>
  <c r="E163" i="9"/>
  <c r="F163" i="9"/>
  <c r="H163" i="9"/>
  <c r="E161" i="8"/>
  <c r="F161" i="8"/>
  <c r="H161" i="8"/>
  <c r="F162" i="8"/>
  <c r="E163" i="8"/>
  <c r="F163" i="8"/>
  <c r="H163" i="8"/>
  <c r="E161" i="7"/>
  <c r="F161" i="7"/>
  <c r="H161" i="7"/>
  <c r="E162" i="7"/>
  <c r="F162" i="7"/>
  <c r="H162" i="7"/>
  <c r="E163" i="7"/>
  <c r="H163" i="7" s="1"/>
  <c r="F163" i="7"/>
  <c r="F160" i="6"/>
  <c r="E161" i="6"/>
  <c r="H161" i="6" s="1"/>
  <c r="F161" i="6"/>
  <c r="E162" i="6"/>
  <c r="H162" i="6" s="1"/>
  <c r="F162" i="6"/>
  <c r="E163" i="6"/>
  <c r="F163" i="6"/>
  <c r="H163" i="6"/>
  <c r="E162" i="5"/>
  <c r="H162" i="5" s="1"/>
  <c r="F162" i="5"/>
  <c r="E163" i="5"/>
  <c r="F163" i="5"/>
  <c r="H163" i="5"/>
  <c r="E160" i="4"/>
  <c r="H160" i="4"/>
  <c r="E161" i="4"/>
  <c r="H161" i="4" s="1"/>
  <c r="F161" i="4"/>
  <c r="E162" i="4"/>
  <c r="H162" i="4" s="1"/>
  <c r="F162" i="4"/>
  <c r="E163" i="4"/>
  <c r="F163" i="4"/>
  <c r="H163" i="4"/>
  <c r="F161" i="3"/>
  <c r="E162" i="3"/>
  <c r="H162" i="3" s="1"/>
  <c r="E163" i="3"/>
  <c r="F163" i="3"/>
  <c r="H163" i="3"/>
  <c r="F161" i="2"/>
  <c r="E162" i="2"/>
  <c r="H162" i="2" s="1"/>
  <c r="F162" i="2"/>
  <c r="E163" i="2"/>
  <c r="F163" i="2"/>
  <c r="H163" i="2"/>
  <c r="E160" i="1"/>
  <c r="H160" i="1"/>
  <c r="E161" i="1"/>
  <c r="H161" i="1" s="1"/>
  <c r="F161" i="1"/>
  <c r="E162" i="1"/>
  <c r="H162" i="1" s="1"/>
  <c r="F162" i="1"/>
  <c r="E163" i="1"/>
  <c r="F163" i="1"/>
  <c r="H163" i="1"/>
  <c r="E160" i="34"/>
  <c r="F160" i="34"/>
  <c r="H160" i="34"/>
  <c r="E161" i="34"/>
  <c r="H161" i="34" s="1"/>
  <c r="F161" i="34"/>
  <c r="E162" i="34"/>
  <c r="H162" i="34" s="1"/>
  <c r="F162" i="34"/>
  <c r="E163" i="34"/>
  <c r="F163" i="34"/>
  <c r="H163" i="34"/>
  <c r="E163" i="33"/>
  <c r="H163" i="33" s="1"/>
  <c r="H183" i="4" l="1"/>
  <c r="H189" i="9"/>
  <c r="H189" i="13"/>
  <c r="H189" i="15"/>
  <c r="H189" i="17"/>
  <c r="H189" i="19"/>
  <c r="H189" i="21"/>
  <c r="H189" i="23"/>
  <c r="H189" i="27"/>
  <c r="H189" i="29"/>
  <c r="H197" i="16"/>
  <c r="H197" i="19"/>
  <c r="H205" i="20"/>
  <c r="H214" i="6"/>
  <c r="H214" i="10"/>
  <c r="H214" i="14"/>
  <c r="H214" i="18"/>
  <c r="H214" i="22"/>
  <c r="H214" i="26"/>
  <c r="H214" i="30"/>
  <c r="H188" i="10"/>
  <c r="H188" i="12"/>
  <c r="H188" i="14"/>
  <c r="H188" i="16"/>
  <c r="H188" i="20"/>
  <c r="H188" i="22"/>
  <c r="H188" i="24"/>
  <c r="H188" i="26"/>
  <c r="H188" i="32"/>
  <c r="H197" i="30"/>
  <c r="H205" i="1"/>
  <c r="H205" i="17"/>
  <c r="H205" i="30"/>
  <c r="H214" i="2"/>
  <c r="H214" i="5"/>
  <c r="H214" i="9"/>
  <c r="H214" i="13"/>
  <c r="H214" i="17"/>
  <c r="H214" i="21"/>
  <c r="H214" i="25"/>
  <c r="H214" i="29"/>
  <c r="H264" i="16"/>
  <c r="H267" i="17"/>
  <c r="H269" i="19"/>
  <c r="H268" i="20"/>
  <c r="H264" i="20"/>
  <c r="H268" i="21"/>
  <c r="H265" i="21"/>
  <c r="H269" i="22"/>
  <c r="H266" i="23"/>
  <c r="H269" i="24"/>
  <c r="H265" i="24"/>
  <c r="H269" i="16"/>
  <c r="H268" i="17"/>
  <c r="H264" i="17"/>
  <c r="H267" i="18"/>
  <c r="H270" i="19"/>
  <c r="H266" i="19"/>
  <c r="H269" i="20"/>
  <c r="H265" i="20"/>
  <c r="H269" i="21"/>
  <c r="H266" i="22"/>
  <c r="H267" i="23"/>
  <c r="H270" i="24"/>
  <c r="H266" i="24"/>
  <c r="H268" i="28"/>
  <c r="H264" i="28"/>
  <c r="H267" i="29"/>
  <c r="H270" i="30"/>
  <c r="H266" i="30"/>
  <c r="H266" i="31"/>
  <c r="H266" i="32"/>
  <c r="H279" i="15"/>
  <c r="H279" i="18"/>
  <c r="H279" i="21"/>
  <c r="H265" i="28"/>
  <c r="H268" i="29"/>
  <c r="H264" i="29"/>
  <c r="H267" i="30"/>
  <c r="H267" i="31"/>
  <c r="H267" i="32"/>
  <c r="H279" i="2"/>
  <c r="H279" i="14"/>
  <c r="H279" i="17"/>
  <c r="H279" i="20"/>
  <c r="H297" i="22"/>
  <c r="H294" i="23"/>
  <c r="H295" i="24"/>
  <c r="H296" i="25"/>
  <c r="H293" i="26"/>
  <c r="H294" i="27"/>
  <c r="H296" i="29"/>
  <c r="H297" i="30"/>
  <c r="H293" i="30"/>
  <c r="H294" i="31"/>
  <c r="H295" i="32"/>
  <c r="H300" i="34"/>
  <c r="H300" i="4"/>
  <c r="H300" i="8"/>
  <c r="H300" i="12"/>
  <c r="H300" i="16"/>
  <c r="H300" i="20"/>
  <c r="H300" i="24"/>
  <c r="H300" i="28"/>
  <c r="H300" i="32"/>
  <c r="H324" i="1"/>
  <c r="H324" i="6"/>
  <c r="H324" i="13"/>
  <c r="H324" i="24"/>
  <c r="H339" i="1"/>
  <c r="H339" i="3"/>
  <c r="H338" i="4"/>
  <c r="H338" i="5"/>
  <c r="H338" i="7"/>
  <c r="H338" i="8"/>
  <c r="H337" i="9"/>
  <c r="H338" i="6"/>
  <c r="H339" i="8"/>
  <c r="H338" i="9"/>
  <c r="H295" i="21"/>
  <c r="H296" i="22"/>
  <c r="H297" i="23"/>
  <c r="H293" i="23"/>
  <c r="H294" i="24"/>
  <c r="H295" i="25"/>
  <c r="H296" i="26"/>
  <c r="H293" i="27"/>
  <c r="H295" i="29"/>
  <c r="H296" i="30"/>
  <c r="H294" i="32"/>
  <c r="H300" i="1"/>
  <c r="H300" i="9"/>
  <c r="H300" i="13"/>
  <c r="H300" i="17"/>
  <c r="H300" i="21"/>
  <c r="H300" i="25"/>
  <c r="H300" i="29"/>
  <c r="H324" i="4"/>
  <c r="H324" i="9"/>
  <c r="H324" i="16"/>
  <c r="H324" i="19"/>
  <c r="H324" i="29"/>
  <c r="H339" i="34"/>
  <c r="H338" i="1"/>
  <c r="H338" i="2"/>
  <c r="H338" i="3"/>
  <c r="H337" i="4"/>
  <c r="H337" i="5"/>
  <c r="H337" i="8"/>
  <c r="H419" i="9"/>
  <c r="H419" i="13"/>
  <c r="H419" i="17"/>
  <c r="H419" i="21"/>
  <c r="H418" i="22"/>
  <c r="H417" i="23"/>
  <c r="H419" i="25"/>
  <c r="H419" i="29"/>
  <c r="H418" i="30"/>
  <c r="H425" i="3"/>
  <c r="H425" i="7"/>
  <c r="H419" i="10"/>
  <c r="H418" i="11"/>
  <c r="H419" i="14"/>
  <c r="H417" i="16"/>
  <c r="H419" i="18"/>
  <c r="H418" i="19"/>
  <c r="H419" i="22"/>
  <c r="H418" i="23"/>
  <c r="H417" i="24"/>
  <c r="H419" i="30"/>
  <c r="H419" i="32"/>
  <c r="H425" i="2"/>
  <c r="H425" i="6"/>
  <c r="H425" i="11"/>
  <c r="H436" i="25"/>
  <c r="H436" i="27"/>
  <c r="H436" i="29"/>
  <c r="H436" i="31"/>
  <c r="H440" i="33"/>
  <c r="H440" i="34"/>
  <c r="H439" i="1"/>
  <c r="H441" i="5"/>
  <c r="H441" i="6"/>
  <c r="H440" i="7"/>
  <c r="H439" i="8"/>
  <c r="H437" i="26"/>
  <c r="H437" i="30"/>
  <c r="H437" i="32"/>
  <c r="H439" i="34"/>
  <c r="H441" i="2"/>
  <c r="H441" i="3"/>
  <c r="H441" i="4"/>
  <c r="H440" i="5"/>
  <c r="H440" i="6"/>
  <c r="H439" i="7"/>
  <c r="H439" i="22"/>
  <c r="H441" i="24"/>
  <c r="H440" i="25"/>
  <c r="H439" i="27"/>
  <c r="H441" i="29"/>
  <c r="H440" i="30"/>
  <c r="H439" i="32"/>
  <c r="H523" i="1"/>
  <c r="H523" i="4"/>
  <c r="H523" i="9"/>
  <c r="H523" i="14"/>
  <c r="H523" i="21"/>
  <c r="H439" i="21"/>
  <c r="H441" i="23"/>
  <c r="H440" i="24"/>
  <c r="H439" i="25"/>
  <c r="H441" i="28"/>
  <c r="H440" i="29"/>
  <c r="H439" i="30"/>
  <c r="H523" i="5"/>
  <c r="H523" i="15"/>
  <c r="E147" i="33"/>
  <c r="F147" i="33"/>
  <c r="H147" i="33"/>
  <c r="E147" i="31"/>
  <c r="F147" i="31"/>
  <c r="E147" i="30"/>
  <c r="F147" i="30"/>
  <c r="E147" i="29"/>
  <c r="H147" i="29" s="1"/>
  <c r="F147" i="29"/>
  <c r="E147" i="28"/>
  <c r="H147" i="28" s="1"/>
  <c r="F147" i="28"/>
  <c r="E147" i="27"/>
  <c r="F147" i="27"/>
  <c r="E147" i="26"/>
  <c r="F147" i="26"/>
  <c r="E147" i="25"/>
  <c r="F147" i="25"/>
  <c r="H147" i="25"/>
  <c r="E147" i="24"/>
  <c r="F147" i="24"/>
  <c r="H147" i="24"/>
  <c r="E147" i="23"/>
  <c r="F147" i="23"/>
  <c r="E147" i="22"/>
  <c r="F147" i="22"/>
  <c r="E147" i="21"/>
  <c r="H147" i="21" s="1"/>
  <c r="F147" i="21"/>
  <c r="E147" i="20"/>
  <c r="H147" i="20" s="1"/>
  <c r="F147" i="20"/>
  <c r="E147" i="19"/>
  <c r="F147" i="19"/>
  <c r="E147" i="18"/>
  <c r="H147" i="18" s="1"/>
  <c r="F147" i="18"/>
  <c r="E147" i="17"/>
  <c r="F147" i="17"/>
  <c r="E147" i="16"/>
  <c r="H147" i="16" s="1"/>
  <c r="F147" i="16"/>
  <c r="E147" i="15"/>
  <c r="H147" i="15" s="1"/>
  <c r="F147" i="15"/>
  <c r="E147" i="14"/>
  <c r="F147" i="14"/>
  <c r="E147" i="13"/>
  <c r="F147" i="13"/>
  <c r="E147" i="12"/>
  <c r="F147" i="12"/>
  <c r="H147" i="12"/>
  <c r="E147" i="11"/>
  <c r="F147" i="11"/>
  <c r="H147" i="11"/>
  <c r="E147" i="10"/>
  <c r="F147" i="10"/>
  <c r="E147" i="9"/>
  <c r="F147" i="9"/>
  <c r="E147" i="8"/>
  <c r="H147" i="8" s="1"/>
  <c r="F147" i="8"/>
  <c r="E147" i="7"/>
  <c r="H147" i="7" s="1"/>
  <c r="F147" i="7"/>
  <c r="E147" i="6"/>
  <c r="F147" i="6"/>
  <c r="E147" i="5"/>
  <c r="F147" i="5"/>
  <c r="E147" i="4"/>
  <c r="F147" i="4"/>
  <c r="H147" i="4"/>
  <c r="E147" i="3"/>
  <c r="F147" i="3"/>
  <c r="H147" i="3"/>
  <c r="E147" i="2"/>
  <c r="F147" i="2"/>
  <c r="E147" i="1"/>
  <c r="F147" i="1"/>
  <c r="E147" i="34"/>
  <c r="H147" i="34" s="1"/>
  <c r="F147" i="34"/>
  <c r="E147" i="32"/>
  <c r="H147" i="32" s="1"/>
  <c r="F147" i="32"/>
  <c r="E385" i="27"/>
  <c r="E385" i="23"/>
  <c r="F385" i="23"/>
  <c r="E385" i="19"/>
  <c r="F385" i="19"/>
  <c r="E385" i="9"/>
  <c r="E385" i="4"/>
  <c r="F385" i="4"/>
  <c r="E385" i="3"/>
  <c r="F385" i="3"/>
  <c r="E385" i="1"/>
  <c r="F385" i="1"/>
  <c r="E144" i="32"/>
  <c r="F144" i="32"/>
  <c r="E144" i="31"/>
  <c r="F144" i="31"/>
  <c r="H144" i="31"/>
  <c r="E144" i="30"/>
  <c r="F144" i="30"/>
  <c r="H144" i="30"/>
  <c r="E144" i="29"/>
  <c r="F144" i="29"/>
  <c r="E144" i="27"/>
  <c r="F144" i="27"/>
  <c r="E144" i="26"/>
  <c r="F144" i="26"/>
  <c r="E144" i="25"/>
  <c r="F144" i="25"/>
  <c r="E144" i="24"/>
  <c r="F144" i="24"/>
  <c r="E144" i="23"/>
  <c r="F144" i="23"/>
  <c r="E144" i="22"/>
  <c r="F144" i="22"/>
  <c r="E144" i="21"/>
  <c r="F144" i="21"/>
  <c r="E144" i="20"/>
  <c r="F144" i="20"/>
  <c r="E144" i="19"/>
  <c r="F144" i="19"/>
  <c r="E144" i="18"/>
  <c r="F144" i="18"/>
  <c r="E144" i="17"/>
  <c r="F144" i="17"/>
  <c r="E144" i="16"/>
  <c r="F144" i="16"/>
  <c r="E144" i="15"/>
  <c r="F144" i="15"/>
  <c r="E144" i="14"/>
  <c r="F144" i="14"/>
  <c r="E144" i="13"/>
  <c r="F144" i="13"/>
  <c r="E144" i="12"/>
  <c r="F144" i="12"/>
  <c r="E144" i="11"/>
  <c r="F144" i="11"/>
  <c r="E144" i="10"/>
  <c r="F144" i="10"/>
  <c r="E144" i="9"/>
  <c r="F144" i="9"/>
  <c r="E144" i="8"/>
  <c r="F144" i="8"/>
  <c r="E144" i="7"/>
  <c r="F144" i="7"/>
  <c r="E144" i="6"/>
  <c r="F144" i="6"/>
  <c r="E144" i="5"/>
  <c r="F144" i="5"/>
  <c r="E144" i="4"/>
  <c r="F144" i="4"/>
  <c r="E144" i="3"/>
  <c r="F144" i="3"/>
  <c r="E144" i="1"/>
  <c r="F144" i="1"/>
  <c r="E144" i="34"/>
  <c r="F144" i="34"/>
  <c r="E228" i="32"/>
  <c r="F228" i="32"/>
  <c r="E228" i="31"/>
  <c r="F228" i="31"/>
  <c r="E228" i="30"/>
  <c r="F228" i="30"/>
  <c r="E228" i="29"/>
  <c r="F228" i="29"/>
  <c r="E228" i="27"/>
  <c r="F228" i="27"/>
  <c r="E228" i="26"/>
  <c r="F228" i="26"/>
  <c r="E228" i="25"/>
  <c r="F228" i="25"/>
  <c r="E228" i="24"/>
  <c r="F228" i="24"/>
  <c r="E228" i="23"/>
  <c r="F228" i="23"/>
  <c r="E228" i="22"/>
  <c r="F228" i="22"/>
  <c r="E228" i="21"/>
  <c r="F228" i="21"/>
  <c r="E228" i="20"/>
  <c r="F228" i="20"/>
  <c r="E228" i="19"/>
  <c r="F228" i="19"/>
  <c r="E228" i="18"/>
  <c r="F228" i="18"/>
  <c r="E228" i="17"/>
  <c r="F228" i="17"/>
  <c r="E228" i="16"/>
  <c r="F228" i="16"/>
  <c r="E228" i="15"/>
  <c r="F228" i="15"/>
  <c r="E228" i="14"/>
  <c r="F228" i="14"/>
  <c r="E228" i="13"/>
  <c r="F228" i="13"/>
  <c r="E228" i="12"/>
  <c r="F228" i="12"/>
  <c r="E228" i="11"/>
  <c r="F228" i="11"/>
  <c r="E228" i="10"/>
  <c r="F228" i="10"/>
  <c r="E228" i="9"/>
  <c r="F228" i="9"/>
  <c r="E228" i="8"/>
  <c r="F228" i="8"/>
  <c r="E228" i="7"/>
  <c r="F228" i="7"/>
  <c r="E228" i="6"/>
  <c r="F228" i="6"/>
  <c r="E228" i="5"/>
  <c r="F228" i="5"/>
  <c r="E228" i="4"/>
  <c r="F228" i="4"/>
  <c r="E228" i="3"/>
  <c r="F228" i="3"/>
  <c r="E228" i="2"/>
  <c r="F228" i="2"/>
  <c r="E228" i="1"/>
  <c r="F228" i="1"/>
  <c r="E228" i="34"/>
  <c r="F228" i="34"/>
  <c r="E194" i="32"/>
  <c r="F194" i="32"/>
  <c r="E194" i="30"/>
  <c r="F194" i="30"/>
  <c r="E194" i="27"/>
  <c r="F194" i="27"/>
  <c r="E194" i="23"/>
  <c r="F194" i="23"/>
  <c r="E194" i="21"/>
  <c r="F194" i="21"/>
  <c r="E194" i="20"/>
  <c r="F194" i="20"/>
  <c r="E194" i="19"/>
  <c r="F194" i="19"/>
  <c r="E194" i="17"/>
  <c r="E194" i="16"/>
  <c r="F194" i="16"/>
  <c r="E194" i="15"/>
  <c r="F194" i="15"/>
  <c r="E194" i="13"/>
  <c r="F194" i="13"/>
  <c r="E194" i="8"/>
  <c r="F194" i="8"/>
  <c r="E194" i="4"/>
  <c r="F194" i="4"/>
  <c r="E194" i="1"/>
  <c r="F194" i="1"/>
  <c r="E194" i="34"/>
  <c r="F194" i="34"/>
  <c r="E362" i="32"/>
  <c r="F362" i="32"/>
  <c r="H362" i="32"/>
  <c r="E362" i="30"/>
  <c r="F362" i="30"/>
  <c r="H362" i="30"/>
  <c r="E362" i="26"/>
  <c r="H362" i="26" s="1"/>
  <c r="F362" i="26"/>
  <c r="E362" i="24"/>
  <c r="H362" i="24" s="1"/>
  <c r="F362" i="24"/>
  <c r="E362" i="23"/>
  <c r="F362" i="23"/>
  <c r="H362" i="23"/>
  <c r="E362" i="21"/>
  <c r="F362" i="21"/>
  <c r="H362" i="21"/>
  <c r="E362" i="20"/>
  <c r="H362" i="20" s="1"/>
  <c r="F362" i="20"/>
  <c r="E362" i="19"/>
  <c r="H362" i="19" s="1"/>
  <c r="F362" i="19"/>
  <c r="E362" i="17"/>
  <c r="F362" i="17"/>
  <c r="H362" i="17"/>
  <c r="E362" i="16"/>
  <c r="F362" i="16"/>
  <c r="H362" i="16"/>
  <c r="E362" i="15"/>
  <c r="F362" i="15"/>
  <c r="E362" i="14"/>
  <c r="F362" i="14"/>
  <c r="H362" i="14"/>
  <c r="E362" i="13"/>
  <c r="H362" i="13"/>
  <c r="E362" i="12"/>
  <c r="F362" i="12"/>
  <c r="E362" i="10"/>
  <c r="H362" i="10"/>
  <c r="E362" i="9"/>
  <c r="F362" i="9"/>
  <c r="E362" i="6"/>
  <c r="F362" i="6"/>
  <c r="E362" i="4"/>
  <c r="F362" i="4"/>
  <c r="H362" i="4"/>
  <c r="E362" i="3"/>
  <c r="F362" i="3"/>
  <c r="E362" i="1"/>
  <c r="F362" i="1"/>
  <c r="H362" i="1"/>
  <c r="E362" i="34"/>
  <c r="F362" i="34"/>
  <c r="E63" i="32"/>
  <c r="H63" i="32" s="1"/>
  <c r="F63" i="32"/>
  <c r="E64" i="32"/>
  <c r="F64" i="32"/>
  <c r="E64" i="31"/>
  <c r="H64" i="31" s="1"/>
  <c r="E63" i="30"/>
  <c r="F63" i="30"/>
  <c r="E64" i="30"/>
  <c r="F64" i="30"/>
  <c r="E63" i="29"/>
  <c r="H63" i="29" s="1"/>
  <c r="E64" i="29"/>
  <c r="F64" i="29"/>
  <c r="H64" i="29"/>
  <c r="E64" i="28"/>
  <c r="H64" i="28"/>
  <c r="E64" i="27"/>
  <c r="H64" i="27" s="1"/>
  <c r="F64" i="27"/>
  <c r="E64" i="26"/>
  <c r="F64" i="26"/>
  <c r="E64" i="25"/>
  <c r="F64" i="25"/>
  <c r="H64" i="25"/>
  <c r="E63" i="24"/>
  <c r="E64" i="24"/>
  <c r="F64" i="24"/>
  <c r="E64" i="23"/>
  <c r="H64" i="23" s="1"/>
  <c r="F64" i="23"/>
  <c r="E64" i="22"/>
  <c r="H64" i="22" s="1"/>
  <c r="F64" i="22"/>
  <c r="E63" i="21"/>
  <c r="H63" i="21"/>
  <c r="E64" i="21"/>
  <c r="F64" i="21"/>
  <c r="E63" i="20"/>
  <c r="F63" i="20"/>
  <c r="E64" i="20"/>
  <c r="F64" i="20"/>
  <c r="H64" i="20"/>
  <c r="E64" i="19"/>
  <c r="H64" i="19" s="1"/>
  <c r="F64" i="19"/>
  <c r="E64" i="18"/>
  <c r="F64" i="18"/>
  <c r="E63" i="17"/>
  <c r="F63" i="17"/>
  <c r="H63" i="17"/>
  <c r="E64" i="17"/>
  <c r="H64" i="17" s="1"/>
  <c r="F64" i="17"/>
  <c r="E63" i="16"/>
  <c r="F63" i="16"/>
  <c r="E64" i="16"/>
  <c r="F64" i="16"/>
  <c r="E63" i="15"/>
  <c r="H63" i="15" s="1"/>
  <c r="F63" i="15"/>
  <c r="E64" i="15"/>
  <c r="F64" i="15"/>
  <c r="H64" i="15"/>
  <c r="E64" i="14"/>
  <c r="H64" i="14"/>
  <c r="E64" i="13"/>
  <c r="H64" i="13" s="1"/>
  <c r="F64" i="13"/>
  <c r="E64" i="12"/>
  <c r="E64" i="11"/>
  <c r="F64" i="11"/>
  <c r="H64" i="11"/>
  <c r="E63" i="9"/>
  <c r="H63" i="9" s="1"/>
  <c r="E64" i="9"/>
  <c r="F64" i="9"/>
  <c r="E64" i="8"/>
  <c r="F64" i="8"/>
  <c r="H64" i="8"/>
  <c r="E64" i="7"/>
  <c r="H64" i="7" s="1"/>
  <c r="F64" i="7"/>
  <c r="E63" i="6"/>
  <c r="H63" i="6" s="1"/>
  <c r="E64" i="6"/>
  <c r="F64" i="6"/>
  <c r="E64" i="5"/>
  <c r="H64" i="5" s="1"/>
  <c r="F64" i="5"/>
  <c r="E64" i="4"/>
  <c r="H64" i="4" s="1"/>
  <c r="F64" i="4"/>
  <c r="E64" i="2"/>
  <c r="F64" i="2"/>
  <c r="E63" i="1"/>
  <c r="H63" i="1" s="1"/>
  <c r="F63" i="1"/>
  <c r="E64" i="1"/>
  <c r="H64" i="1" s="1"/>
  <c r="F64" i="1"/>
  <c r="E63" i="34"/>
  <c r="F63" i="34"/>
  <c r="E64" i="34"/>
  <c r="F64" i="34"/>
  <c r="H362" i="9" l="1"/>
  <c r="H362" i="12"/>
  <c r="H64" i="12"/>
  <c r="H63" i="16"/>
  <c r="H63" i="24"/>
  <c r="H64" i="26"/>
  <c r="H63" i="30"/>
  <c r="H64" i="32"/>
  <c r="H362" i="34"/>
  <c r="H362" i="3"/>
  <c r="H362" i="6"/>
  <c r="H362" i="15"/>
  <c r="H63" i="34"/>
  <c r="H64" i="6"/>
  <c r="H64" i="9"/>
  <c r="H64" i="16"/>
  <c r="H64" i="18"/>
  <c r="H64" i="21"/>
  <c r="H64" i="24"/>
  <c r="H64" i="30"/>
  <c r="H147" i="2"/>
  <c r="H147" i="6"/>
  <c r="H147" i="10"/>
  <c r="H147" i="14"/>
  <c r="H147" i="19"/>
  <c r="H147" i="23"/>
  <c r="H147" i="27"/>
  <c r="H147" i="31"/>
  <c r="H64" i="34"/>
  <c r="H64" i="2"/>
  <c r="H63" i="20"/>
  <c r="H144" i="32"/>
  <c r="H147" i="1"/>
  <c r="H147" i="5"/>
  <c r="H147" i="9"/>
  <c r="H147" i="13"/>
  <c r="H147" i="17"/>
  <c r="H147" i="22"/>
  <c r="H147" i="26"/>
  <c r="H147" i="30"/>
  <c r="H144" i="34"/>
  <c r="H194" i="1"/>
  <c r="H144" i="1"/>
  <c r="H228" i="2"/>
  <c r="H228" i="3"/>
  <c r="H385" i="3"/>
  <c r="H144" i="4"/>
  <c r="H144" i="5"/>
  <c r="H228" i="6"/>
  <c r="H228" i="7"/>
  <c r="H144" i="8"/>
  <c r="H144" i="9"/>
  <c r="H228" i="10"/>
  <c r="H228" i="11"/>
  <c r="H144" i="12"/>
  <c r="H194" i="13"/>
  <c r="H144" i="13"/>
  <c r="H228" i="14"/>
  <c r="H228" i="15"/>
  <c r="H144" i="16"/>
  <c r="H194" i="17"/>
  <c r="H144" i="17"/>
  <c r="H228" i="18"/>
  <c r="H228" i="19"/>
  <c r="H144" i="20"/>
  <c r="H194" i="21"/>
  <c r="H144" i="21"/>
  <c r="H228" i="22"/>
  <c r="H228" i="23"/>
  <c r="H144" i="24"/>
  <c r="H144" i="25"/>
  <c r="H228" i="26"/>
  <c r="H228" i="27"/>
  <c r="H144" i="29"/>
  <c r="H194" i="30"/>
  <c r="H228" i="30"/>
  <c r="H228" i="31"/>
  <c r="H194" i="34"/>
  <c r="H194" i="4"/>
  <c r="H194" i="8"/>
  <c r="H228" i="1"/>
  <c r="H228" i="5"/>
  <c r="H228" i="9"/>
  <c r="H228" i="13"/>
  <c r="H228" i="17"/>
  <c r="H228" i="21"/>
  <c r="H228" i="25"/>
  <c r="H228" i="29"/>
  <c r="H144" i="3"/>
  <c r="H144" i="7"/>
  <c r="H144" i="11"/>
  <c r="H144" i="15"/>
  <c r="H144" i="19"/>
  <c r="H144" i="23"/>
  <c r="H144" i="27"/>
  <c r="H228" i="34"/>
  <c r="H228" i="4"/>
  <c r="H228" i="8"/>
  <c r="H228" i="12"/>
  <c r="H228" i="16"/>
  <c r="H228" i="20"/>
  <c r="H228" i="24"/>
  <c r="H228" i="32"/>
  <c r="H144" i="6"/>
  <c r="H144" i="10"/>
  <c r="H144" i="14"/>
  <c r="H144" i="18"/>
  <c r="H144" i="22"/>
  <c r="H144" i="26"/>
  <c r="H194" i="16"/>
  <c r="H194" i="20"/>
  <c r="H194" i="32"/>
  <c r="H385" i="1"/>
  <c r="H385" i="9"/>
  <c r="H385" i="19"/>
  <c r="H385" i="23"/>
  <c r="H385" i="27"/>
  <c r="H194" i="15"/>
  <c r="H194" i="19"/>
  <c r="H194" i="23"/>
  <c r="H194" i="27"/>
  <c r="H385" i="4"/>
  <c r="C169" i="32"/>
  <c r="E276" i="32" s="1"/>
  <c r="H276" i="32" s="1"/>
  <c r="C169" i="31"/>
  <c r="C169" i="30"/>
  <c r="E275" i="30" s="1"/>
  <c r="H275" i="30" s="1"/>
  <c r="C169" i="29"/>
  <c r="C169" i="28"/>
  <c r="C169" i="27"/>
  <c r="C169" i="26"/>
  <c r="C169" i="25"/>
  <c r="C169" i="24"/>
  <c r="C169" i="23"/>
  <c r="C169" i="22"/>
  <c r="C169" i="21"/>
  <c r="C169" i="20"/>
  <c r="E275" i="20" s="1"/>
  <c r="H275" i="20" s="1"/>
  <c r="C169" i="19"/>
  <c r="C169" i="18"/>
  <c r="C169" i="17"/>
  <c r="E270" i="17" s="1"/>
  <c r="H270" i="17" s="1"/>
  <c r="C169" i="16"/>
  <c r="C169" i="15"/>
  <c r="C169" i="14"/>
  <c r="C169" i="13"/>
  <c r="C169" i="12"/>
  <c r="C169" i="11"/>
  <c r="C169" i="10"/>
  <c r="C169" i="9"/>
  <c r="C169" i="8"/>
  <c r="C169" i="7"/>
  <c r="C169" i="6"/>
  <c r="C169" i="5"/>
  <c r="C169" i="4"/>
  <c r="C169" i="3"/>
  <c r="C169" i="2"/>
  <c r="C169" i="1"/>
  <c r="E183" i="1" s="1"/>
  <c r="H183" i="1" s="1"/>
  <c r="C169" i="34"/>
  <c r="C169" i="33"/>
  <c r="C74" i="32"/>
  <c r="C74" i="31"/>
  <c r="C74" i="30"/>
  <c r="E98" i="30" s="1"/>
  <c r="H98" i="30" s="1"/>
  <c r="C74" i="29"/>
  <c r="E98" i="29" s="1"/>
  <c r="H98" i="29" s="1"/>
  <c r="C74" i="28"/>
  <c r="E98" i="28" s="1"/>
  <c r="H98" i="28" s="1"/>
  <c r="C74" i="27"/>
  <c r="C74" i="26"/>
  <c r="C74" i="25"/>
  <c r="E98" i="25" s="1"/>
  <c r="H98" i="25" s="1"/>
  <c r="C74" i="24"/>
  <c r="E98" i="24" s="1"/>
  <c r="H98" i="24" s="1"/>
  <c r="C74" i="23"/>
  <c r="C74" i="22"/>
  <c r="E98" i="22" s="1"/>
  <c r="H98" i="22" s="1"/>
  <c r="C74" i="21"/>
  <c r="E98" i="21" s="1"/>
  <c r="H98" i="21" s="1"/>
  <c r="C74" i="20"/>
  <c r="C74" i="19"/>
  <c r="E98" i="19" s="1"/>
  <c r="H98" i="19" s="1"/>
  <c r="C74" i="18"/>
  <c r="C74" i="17"/>
  <c r="E89" i="17" s="1"/>
  <c r="H89" i="17" s="1"/>
  <c r="C74" i="16"/>
  <c r="C74" i="15"/>
  <c r="E89" i="15" s="1"/>
  <c r="H89" i="15" s="1"/>
  <c r="C74" i="14"/>
  <c r="E98" i="14" s="1"/>
  <c r="H98" i="14" s="1"/>
  <c r="C74" i="13"/>
  <c r="C74" i="12"/>
  <c r="C74" i="11"/>
  <c r="E98" i="11" s="1"/>
  <c r="H98" i="11" s="1"/>
  <c r="C74" i="10"/>
  <c r="C74" i="9"/>
  <c r="E99" i="9" s="1"/>
  <c r="H99" i="9" s="1"/>
  <c r="C74" i="8"/>
  <c r="E98" i="8" s="1"/>
  <c r="H98" i="8" s="1"/>
  <c r="C74" i="7"/>
  <c r="E98" i="7" s="1"/>
  <c r="H98" i="7" s="1"/>
  <c r="C74" i="6"/>
  <c r="E98" i="6" s="1"/>
  <c r="H98" i="6" s="1"/>
  <c r="C74" i="5"/>
  <c r="C74" i="4"/>
  <c r="E89" i="4" s="1"/>
  <c r="H89" i="4" s="1"/>
  <c r="C74" i="3"/>
  <c r="E98" i="3" s="1"/>
  <c r="H98" i="3" s="1"/>
  <c r="C74" i="2"/>
  <c r="C74" i="1"/>
  <c r="E89" i="1" s="1"/>
  <c r="H89" i="1" s="1"/>
  <c r="C74" i="34"/>
  <c r="C74" i="33"/>
  <c r="E89" i="13" l="1"/>
  <c r="H89" i="13" s="1"/>
  <c r="E98" i="13"/>
  <c r="H98" i="13" s="1"/>
  <c r="E285" i="33"/>
  <c r="H285" i="33" s="1"/>
  <c r="E286" i="33"/>
  <c r="H286" i="33" s="1"/>
  <c r="E287" i="33"/>
  <c r="H287" i="33" s="1"/>
  <c r="E274" i="33"/>
  <c r="H274" i="33" s="1"/>
  <c r="E275" i="33"/>
  <c r="H275" i="33" s="1"/>
  <c r="E276" i="33"/>
  <c r="H276" i="33" s="1"/>
  <c r="E274" i="15"/>
  <c r="H274" i="15" s="1"/>
  <c r="E275" i="15"/>
  <c r="H275" i="15" s="1"/>
  <c r="E276" i="15"/>
  <c r="H276" i="15" s="1"/>
  <c r="E285" i="31"/>
  <c r="H285" i="31" s="1"/>
  <c r="E286" i="31"/>
  <c r="H286" i="31" s="1"/>
  <c r="E287" i="31"/>
  <c r="H287" i="31" s="1"/>
  <c r="E274" i="31"/>
  <c r="H274" i="31" s="1"/>
  <c r="E275" i="31"/>
  <c r="H275" i="31" s="1"/>
  <c r="E276" i="31"/>
  <c r="H276" i="31" s="1"/>
  <c r="E274" i="11"/>
  <c r="H274" i="11" s="1"/>
  <c r="E275" i="11"/>
  <c r="H275" i="11" s="1"/>
  <c r="E276" i="11"/>
  <c r="H276" i="11" s="1"/>
  <c r="E287" i="11"/>
  <c r="H287" i="11" s="1"/>
  <c r="E286" i="11"/>
  <c r="H286" i="11" s="1"/>
  <c r="E285" i="11"/>
  <c r="H285" i="11" s="1"/>
  <c r="E287" i="27"/>
  <c r="H287" i="27" s="1"/>
  <c r="E274" i="27"/>
  <c r="H274" i="27" s="1"/>
  <c r="E275" i="27"/>
  <c r="H275" i="27" s="1"/>
  <c r="E276" i="27"/>
  <c r="H276" i="27" s="1"/>
  <c r="E98" i="2"/>
  <c r="H98" i="2" s="1"/>
  <c r="E99" i="2"/>
  <c r="H99" i="2" s="1"/>
  <c r="E98" i="10"/>
  <c r="H98" i="10" s="1"/>
  <c r="E100" i="10"/>
  <c r="H100" i="10" s="1"/>
  <c r="E98" i="18"/>
  <c r="H98" i="18" s="1"/>
  <c r="E99" i="18"/>
  <c r="H99" i="18" s="1"/>
  <c r="E98" i="26"/>
  <c r="H98" i="26" s="1"/>
  <c r="E100" i="26"/>
  <c r="H100" i="26" s="1"/>
  <c r="E286" i="4"/>
  <c r="H286" i="4" s="1"/>
  <c r="E274" i="4"/>
  <c r="H274" i="4" s="1"/>
  <c r="E276" i="4"/>
  <c r="H276" i="4" s="1"/>
  <c r="E285" i="8"/>
  <c r="H285" i="8" s="1"/>
  <c r="E286" i="8"/>
  <c r="H286" i="8" s="1"/>
  <c r="E287" i="8"/>
  <c r="H287" i="8" s="1"/>
  <c r="E274" i="8"/>
  <c r="H274" i="8" s="1"/>
  <c r="E275" i="8"/>
  <c r="H275" i="8" s="1"/>
  <c r="E276" i="8"/>
  <c r="H276" i="8" s="1"/>
  <c r="E274" i="12"/>
  <c r="H274" i="12" s="1"/>
  <c r="E275" i="12"/>
  <c r="H275" i="12" s="1"/>
  <c r="E276" i="12"/>
  <c r="H276" i="12" s="1"/>
  <c r="E287" i="12"/>
  <c r="H287" i="12" s="1"/>
  <c r="E286" i="12"/>
  <c r="H286" i="12" s="1"/>
  <c r="E274" i="16"/>
  <c r="H274" i="16" s="1"/>
  <c r="E275" i="16"/>
  <c r="H275" i="16" s="1"/>
  <c r="E276" i="16"/>
  <c r="H276" i="16" s="1"/>
  <c r="E287" i="24"/>
  <c r="H287" i="24" s="1"/>
  <c r="E275" i="24"/>
  <c r="H275" i="24" s="1"/>
  <c r="E285" i="28"/>
  <c r="H285" i="28" s="1"/>
  <c r="E286" i="28"/>
  <c r="H286" i="28" s="1"/>
  <c r="E287" i="28"/>
  <c r="H287" i="28" s="1"/>
  <c r="E274" i="28"/>
  <c r="H274" i="28" s="1"/>
  <c r="E275" i="28"/>
  <c r="H275" i="28" s="1"/>
  <c r="E276" i="28"/>
  <c r="H276" i="28" s="1"/>
  <c r="E285" i="7"/>
  <c r="H285" i="7" s="1"/>
  <c r="E286" i="7"/>
  <c r="H286" i="7" s="1"/>
  <c r="E287" i="7"/>
  <c r="H287" i="7" s="1"/>
  <c r="E274" i="7"/>
  <c r="H274" i="7" s="1"/>
  <c r="E275" i="7"/>
  <c r="H275" i="7" s="1"/>
  <c r="E276" i="7"/>
  <c r="H276" i="7" s="1"/>
  <c r="E274" i="23"/>
  <c r="H274" i="23" s="1"/>
  <c r="E276" i="23"/>
  <c r="H276" i="23" s="1"/>
  <c r="E98" i="33"/>
  <c r="H98" i="33" s="1"/>
  <c r="E99" i="33"/>
  <c r="H99" i="33" s="1"/>
  <c r="E100" i="33"/>
  <c r="H100" i="33" s="1"/>
  <c r="E98" i="23"/>
  <c r="H98" i="23" s="1"/>
  <c r="E99" i="23"/>
  <c r="H99" i="23" s="1"/>
  <c r="E98" i="27"/>
  <c r="H98" i="27" s="1"/>
  <c r="E99" i="27"/>
  <c r="H99" i="27" s="1"/>
  <c r="E98" i="31"/>
  <c r="H98" i="31" s="1"/>
  <c r="E99" i="31"/>
  <c r="H99" i="31" s="1"/>
  <c r="E100" i="31"/>
  <c r="H100" i="31" s="1"/>
  <c r="E285" i="5"/>
  <c r="H285" i="5" s="1"/>
  <c r="E286" i="5"/>
  <c r="H286" i="5" s="1"/>
  <c r="E287" i="5"/>
  <c r="H287" i="5" s="1"/>
  <c r="E274" i="5"/>
  <c r="H274" i="5" s="1"/>
  <c r="E275" i="5"/>
  <c r="H275" i="5" s="1"/>
  <c r="E276" i="5"/>
  <c r="H276" i="5" s="1"/>
  <c r="E286" i="9"/>
  <c r="H286" i="9" s="1"/>
  <c r="E274" i="9"/>
  <c r="H274" i="9" s="1"/>
  <c r="E275" i="9"/>
  <c r="H275" i="9" s="1"/>
  <c r="E286" i="13"/>
  <c r="H286" i="13" s="1"/>
  <c r="E274" i="13"/>
  <c r="H274" i="13" s="1"/>
  <c r="E275" i="13"/>
  <c r="H275" i="13" s="1"/>
  <c r="E276" i="13"/>
  <c r="H276" i="13" s="1"/>
  <c r="E274" i="21"/>
  <c r="H274" i="21" s="1"/>
  <c r="E275" i="21"/>
  <c r="H275" i="21" s="1"/>
  <c r="E276" i="21"/>
  <c r="H276" i="21" s="1"/>
  <c r="E287" i="21"/>
  <c r="H287" i="21" s="1"/>
  <c r="E287" i="25"/>
  <c r="H287" i="25" s="1"/>
  <c r="E274" i="25"/>
  <c r="H274" i="25" s="1"/>
  <c r="E275" i="25"/>
  <c r="H275" i="25" s="1"/>
  <c r="E276" i="25"/>
  <c r="H276" i="25" s="1"/>
  <c r="E287" i="29"/>
  <c r="H287" i="29" s="1"/>
  <c r="E274" i="29"/>
  <c r="H274" i="29" s="1"/>
  <c r="E275" i="29"/>
  <c r="H275" i="29" s="1"/>
  <c r="E276" i="29"/>
  <c r="H276" i="29" s="1"/>
  <c r="E98" i="5"/>
  <c r="H98" i="5" s="1"/>
  <c r="E100" i="5"/>
  <c r="H100" i="5" s="1"/>
  <c r="E287" i="3"/>
  <c r="H287" i="3" s="1"/>
  <c r="E274" i="3"/>
  <c r="H274" i="3" s="1"/>
  <c r="E275" i="3"/>
  <c r="H275" i="3" s="1"/>
  <c r="E276" i="3"/>
  <c r="H276" i="3" s="1"/>
  <c r="E274" i="19"/>
  <c r="H274" i="19" s="1"/>
  <c r="E275" i="19"/>
  <c r="H275" i="19" s="1"/>
  <c r="E276" i="19"/>
  <c r="H276" i="19" s="1"/>
  <c r="E287" i="19"/>
  <c r="H287" i="19" s="1"/>
  <c r="E98" i="12"/>
  <c r="H98" i="12" s="1"/>
  <c r="E99" i="12"/>
  <c r="H99" i="12" s="1"/>
  <c r="E98" i="16"/>
  <c r="H98" i="16" s="1"/>
  <c r="E99" i="16"/>
  <c r="H99" i="16" s="1"/>
  <c r="E160" i="20"/>
  <c r="H160" i="20" s="1"/>
  <c r="E98" i="20"/>
  <c r="H98" i="20" s="1"/>
  <c r="E285" i="2"/>
  <c r="H285" i="2" s="1"/>
  <c r="E286" i="2"/>
  <c r="H286" i="2" s="1"/>
  <c r="E287" i="2"/>
  <c r="H287" i="2" s="1"/>
  <c r="E274" i="2"/>
  <c r="H274" i="2" s="1"/>
  <c r="E275" i="2"/>
  <c r="H275" i="2" s="1"/>
  <c r="E276" i="2"/>
  <c r="H276" i="2" s="1"/>
  <c r="E274" i="6"/>
  <c r="H274" i="6" s="1"/>
  <c r="E275" i="6"/>
  <c r="H275" i="6" s="1"/>
  <c r="E276" i="6"/>
  <c r="H276" i="6" s="1"/>
  <c r="E287" i="10"/>
  <c r="H287" i="10" s="1"/>
  <c r="E274" i="10"/>
  <c r="H274" i="10" s="1"/>
  <c r="E275" i="10"/>
  <c r="H275" i="10" s="1"/>
  <c r="E276" i="10"/>
  <c r="H276" i="10" s="1"/>
  <c r="E286" i="10"/>
  <c r="H286" i="10" s="1"/>
  <c r="E287" i="14"/>
  <c r="H287" i="14" s="1"/>
  <c r="E274" i="14"/>
  <c r="H274" i="14" s="1"/>
  <c r="E275" i="14"/>
  <c r="H275" i="14" s="1"/>
  <c r="E276" i="14"/>
  <c r="H276" i="14" s="1"/>
  <c r="E286" i="14"/>
  <c r="H286" i="14" s="1"/>
  <c r="E287" i="18"/>
  <c r="H287" i="18" s="1"/>
  <c r="E274" i="18"/>
  <c r="H274" i="18" s="1"/>
  <c r="E275" i="18"/>
  <c r="H275" i="18" s="1"/>
  <c r="E276" i="18"/>
  <c r="H276" i="18" s="1"/>
  <c r="E285" i="18"/>
  <c r="H285" i="18" s="1"/>
  <c r="E285" i="22"/>
  <c r="H285" i="22" s="1"/>
  <c r="E287" i="22"/>
  <c r="H287" i="22" s="1"/>
  <c r="E274" i="22"/>
  <c r="H274" i="22" s="1"/>
  <c r="E275" i="22"/>
  <c r="H275" i="22" s="1"/>
  <c r="E286" i="26"/>
  <c r="H286" i="26" s="1"/>
  <c r="E287" i="26"/>
  <c r="H287" i="26" s="1"/>
  <c r="E274" i="26"/>
  <c r="H274" i="26" s="1"/>
  <c r="E275" i="26"/>
  <c r="H275" i="26" s="1"/>
  <c r="E276" i="26"/>
  <c r="H276" i="26" s="1"/>
  <c r="E134" i="33"/>
  <c r="H134" i="33" s="1"/>
  <c r="E107" i="33"/>
  <c r="H107" i="33" s="1"/>
  <c r="E95" i="33"/>
  <c r="H95" i="33" s="1"/>
  <c r="E96" i="33"/>
  <c r="H96" i="33" s="1"/>
  <c r="E89" i="33"/>
  <c r="H89" i="33" s="1"/>
  <c r="E81" i="33"/>
  <c r="H81" i="33" s="1"/>
  <c r="E77" i="33"/>
  <c r="H77" i="33" s="1"/>
  <c r="E160" i="33"/>
  <c r="H160" i="33" s="1"/>
  <c r="E161" i="33"/>
  <c r="H161" i="33" s="1"/>
  <c r="E162" i="33"/>
  <c r="H162" i="33" s="1"/>
  <c r="E144" i="33"/>
  <c r="H144" i="33" s="1"/>
  <c r="E134" i="11"/>
  <c r="H134" i="11" s="1"/>
  <c r="E107" i="11"/>
  <c r="H107" i="11" s="1"/>
  <c r="E95" i="11"/>
  <c r="H95" i="11" s="1"/>
  <c r="E96" i="11"/>
  <c r="H96" i="11" s="1"/>
  <c r="E89" i="11"/>
  <c r="H89" i="11" s="1"/>
  <c r="E77" i="11"/>
  <c r="H77" i="11" s="1"/>
  <c r="E160" i="11"/>
  <c r="H160" i="11" s="1"/>
  <c r="E161" i="11"/>
  <c r="H161" i="11" s="1"/>
  <c r="E134" i="8"/>
  <c r="H134" i="8" s="1"/>
  <c r="E107" i="8"/>
  <c r="H107" i="8" s="1"/>
  <c r="E95" i="8"/>
  <c r="H95" i="8" s="1"/>
  <c r="E89" i="8"/>
  <c r="H89" i="8" s="1"/>
  <c r="E81" i="8"/>
  <c r="H81" i="8" s="1"/>
  <c r="E77" i="8"/>
  <c r="H77" i="8" s="1"/>
  <c r="E160" i="8"/>
  <c r="H160" i="8" s="1"/>
  <c r="E162" i="8"/>
  <c r="H162" i="8" s="1"/>
  <c r="E134" i="12"/>
  <c r="H134" i="12" s="1"/>
  <c r="E95" i="12"/>
  <c r="H95" i="12" s="1"/>
  <c r="E89" i="12"/>
  <c r="H89" i="12" s="1"/>
  <c r="E81" i="12"/>
  <c r="H81" i="12" s="1"/>
  <c r="E77" i="12"/>
  <c r="H77" i="12" s="1"/>
  <c r="E160" i="12"/>
  <c r="H160" i="12" s="1"/>
  <c r="E89" i="16"/>
  <c r="H89" i="16" s="1"/>
  <c r="E81" i="16"/>
  <c r="H81" i="16" s="1"/>
  <c r="E134" i="24"/>
  <c r="H134" i="24" s="1"/>
  <c r="E89" i="24"/>
  <c r="H89" i="24" s="1"/>
  <c r="E81" i="24"/>
  <c r="H81" i="24" s="1"/>
  <c r="E160" i="24"/>
  <c r="H160" i="24" s="1"/>
  <c r="E134" i="28"/>
  <c r="H134" i="28" s="1"/>
  <c r="E107" i="28"/>
  <c r="H107" i="28" s="1"/>
  <c r="E95" i="28"/>
  <c r="H95" i="28" s="1"/>
  <c r="E96" i="28"/>
  <c r="H96" i="28" s="1"/>
  <c r="E89" i="28"/>
  <c r="H89" i="28" s="1"/>
  <c r="E81" i="28"/>
  <c r="H81" i="28" s="1"/>
  <c r="E77" i="28"/>
  <c r="H77" i="28" s="1"/>
  <c r="E160" i="28"/>
  <c r="H160" i="28" s="1"/>
  <c r="E162" i="28"/>
  <c r="H162" i="28" s="1"/>
  <c r="E144" i="28"/>
  <c r="H144" i="28" s="1"/>
  <c r="E337" i="2"/>
  <c r="H337" i="2" s="1"/>
  <c r="E339" i="2"/>
  <c r="H339" i="2" s="1"/>
  <c r="E324" i="2"/>
  <c r="H324" i="2" s="1"/>
  <c r="E300" i="2"/>
  <c r="H300" i="2" s="1"/>
  <c r="E294" i="2"/>
  <c r="H294" i="2" s="1"/>
  <c r="E297" i="2"/>
  <c r="H297" i="2" s="1"/>
  <c r="E289" i="2"/>
  <c r="H289" i="2" s="1"/>
  <c r="E290" i="2"/>
  <c r="H290" i="2" s="1"/>
  <c r="E270" i="2"/>
  <c r="H270" i="2" s="1"/>
  <c r="E205" i="2"/>
  <c r="H205" i="2" s="1"/>
  <c r="E197" i="2"/>
  <c r="H197" i="2" s="1"/>
  <c r="E188" i="2"/>
  <c r="H188" i="2" s="1"/>
  <c r="E189" i="2"/>
  <c r="H189" i="2" s="1"/>
  <c r="E183" i="2"/>
  <c r="H183" i="2" s="1"/>
  <c r="E194" i="2"/>
  <c r="H194" i="2" s="1"/>
  <c r="E337" i="6"/>
  <c r="H337" i="6" s="1"/>
  <c r="E297" i="6"/>
  <c r="H297" i="6" s="1"/>
  <c r="E289" i="6"/>
  <c r="H289" i="6" s="1"/>
  <c r="E279" i="6"/>
  <c r="H279" i="6" s="1"/>
  <c r="E267" i="6"/>
  <c r="H267" i="6" s="1"/>
  <c r="E270" i="6"/>
  <c r="H270" i="6" s="1"/>
  <c r="E205" i="6"/>
  <c r="H205" i="6" s="1"/>
  <c r="E197" i="6"/>
  <c r="H197" i="6" s="1"/>
  <c r="E183" i="6"/>
  <c r="H183" i="6" s="1"/>
  <c r="E194" i="6"/>
  <c r="H194" i="6" s="1"/>
  <c r="E339" i="10"/>
  <c r="H339" i="10" s="1"/>
  <c r="E324" i="10"/>
  <c r="H324" i="10" s="1"/>
  <c r="E294" i="10"/>
  <c r="H294" i="10" s="1"/>
  <c r="E289" i="10"/>
  <c r="H289" i="10" s="1"/>
  <c r="E290" i="10"/>
  <c r="H290" i="10" s="1"/>
  <c r="E266" i="10"/>
  <c r="H266" i="10" s="1"/>
  <c r="E269" i="10"/>
  <c r="H269" i="10" s="1"/>
  <c r="E270" i="10"/>
  <c r="H270" i="10" s="1"/>
  <c r="E261" i="10"/>
  <c r="H261" i="10" s="1"/>
  <c r="E205" i="10"/>
  <c r="H205" i="10" s="1"/>
  <c r="E197" i="10"/>
  <c r="H197" i="10" s="1"/>
  <c r="E183" i="10"/>
  <c r="H183" i="10" s="1"/>
  <c r="E194" i="10"/>
  <c r="H194" i="10" s="1"/>
  <c r="E324" i="14"/>
  <c r="H324" i="14" s="1"/>
  <c r="E294" i="14"/>
  <c r="H294" i="14" s="1"/>
  <c r="E290" i="14"/>
  <c r="H290" i="14" s="1"/>
  <c r="E265" i="14"/>
  <c r="H265" i="14" s="1"/>
  <c r="E270" i="14"/>
  <c r="H270" i="14" s="1"/>
  <c r="E205" i="14"/>
  <c r="H205" i="14" s="1"/>
  <c r="E197" i="14"/>
  <c r="H197" i="14" s="1"/>
  <c r="E183" i="14"/>
  <c r="H183" i="14" s="1"/>
  <c r="E189" i="14"/>
  <c r="H189" i="14" s="1"/>
  <c r="E194" i="14"/>
  <c r="H194" i="14" s="1"/>
  <c r="E337" i="18"/>
  <c r="H337" i="18" s="1"/>
  <c r="E339" i="18"/>
  <c r="H339" i="18" s="1"/>
  <c r="E324" i="18"/>
  <c r="H324" i="18" s="1"/>
  <c r="E295" i="18"/>
  <c r="H295" i="18" s="1"/>
  <c r="E297" i="18"/>
  <c r="H297" i="18" s="1"/>
  <c r="E289" i="18"/>
  <c r="H289" i="18" s="1"/>
  <c r="E290" i="18"/>
  <c r="H290" i="18" s="1"/>
  <c r="E266" i="18"/>
  <c r="H266" i="18" s="1"/>
  <c r="E270" i="18"/>
  <c r="H270" i="18" s="1"/>
  <c r="E269" i="18"/>
  <c r="H269" i="18" s="1"/>
  <c r="E261" i="18"/>
  <c r="H261" i="18" s="1"/>
  <c r="E205" i="18"/>
  <c r="H205" i="18" s="1"/>
  <c r="E197" i="18"/>
  <c r="H197" i="18" s="1"/>
  <c r="E188" i="18"/>
  <c r="H188" i="18" s="1"/>
  <c r="E183" i="18"/>
  <c r="H183" i="18" s="1"/>
  <c r="E189" i="18"/>
  <c r="H189" i="18" s="1"/>
  <c r="E194" i="18"/>
  <c r="H194" i="18" s="1"/>
  <c r="E324" i="22"/>
  <c r="H324" i="22" s="1"/>
  <c r="E293" i="22"/>
  <c r="H293" i="22" s="1"/>
  <c r="E290" i="22"/>
  <c r="H290" i="22" s="1"/>
  <c r="E265" i="22"/>
  <c r="H265" i="22" s="1"/>
  <c r="E270" i="22"/>
  <c r="H270" i="22" s="1"/>
  <c r="E205" i="22"/>
  <c r="H205" i="22" s="1"/>
  <c r="E197" i="22"/>
  <c r="H197" i="22" s="1"/>
  <c r="E183" i="22"/>
  <c r="H183" i="22" s="1"/>
  <c r="E194" i="22"/>
  <c r="H194" i="22" s="1"/>
  <c r="E337" i="26"/>
  <c r="H337" i="26" s="1"/>
  <c r="E324" i="26"/>
  <c r="H324" i="26" s="1"/>
  <c r="E294" i="26"/>
  <c r="H294" i="26" s="1"/>
  <c r="E297" i="26"/>
  <c r="H297" i="26" s="1"/>
  <c r="E289" i="26"/>
  <c r="H289" i="26" s="1"/>
  <c r="E266" i="26"/>
  <c r="H266" i="26" s="1"/>
  <c r="E205" i="26"/>
  <c r="H205" i="26" s="1"/>
  <c r="E197" i="26"/>
  <c r="H197" i="26" s="1"/>
  <c r="E183" i="26"/>
  <c r="H183" i="26" s="1"/>
  <c r="E194" i="26"/>
  <c r="H194" i="26" s="1"/>
  <c r="E289" i="30"/>
  <c r="H289" i="30" s="1"/>
  <c r="E188" i="30"/>
  <c r="H188" i="30" s="1"/>
  <c r="E107" i="7"/>
  <c r="H107" i="7" s="1"/>
  <c r="E95" i="7"/>
  <c r="H95" i="7" s="1"/>
  <c r="E89" i="7"/>
  <c r="H89" i="7" s="1"/>
  <c r="E81" i="7"/>
  <c r="H81" i="7" s="1"/>
  <c r="E77" i="7"/>
  <c r="H77" i="7" s="1"/>
  <c r="E160" i="7"/>
  <c r="H160" i="7" s="1"/>
  <c r="E134" i="5"/>
  <c r="H134" i="5" s="1"/>
  <c r="E107" i="5"/>
  <c r="H107" i="5" s="1"/>
  <c r="E95" i="5"/>
  <c r="H95" i="5" s="1"/>
  <c r="E89" i="5"/>
  <c r="H89" i="5" s="1"/>
  <c r="E81" i="5"/>
  <c r="H81" i="5" s="1"/>
  <c r="E77" i="5"/>
  <c r="H77" i="5" s="1"/>
  <c r="E160" i="5"/>
  <c r="H160" i="5" s="1"/>
  <c r="E161" i="5"/>
  <c r="H161" i="5" s="1"/>
  <c r="E96" i="21"/>
  <c r="H96" i="21" s="1"/>
  <c r="E89" i="21"/>
  <c r="H89" i="21" s="1"/>
  <c r="E77" i="21"/>
  <c r="H77" i="21" s="1"/>
  <c r="E160" i="21"/>
  <c r="H160" i="21" s="1"/>
  <c r="E107" i="25"/>
  <c r="H107" i="25" s="1"/>
  <c r="E89" i="25"/>
  <c r="H89" i="25" s="1"/>
  <c r="E81" i="25"/>
  <c r="H81" i="25" s="1"/>
  <c r="E160" i="25"/>
  <c r="H160" i="25" s="1"/>
  <c r="E107" i="29"/>
  <c r="H107" i="29" s="1"/>
  <c r="E95" i="29"/>
  <c r="H95" i="29" s="1"/>
  <c r="E96" i="29"/>
  <c r="H96" i="29" s="1"/>
  <c r="E89" i="29"/>
  <c r="H89" i="29" s="1"/>
  <c r="E81" i="29"/>
  <c r="H81" i="29" s="1"/>
  <c r="E160" i="29"/>
  <c r="H160" i="29" s="1"/>
  <c r="E337" i="33"/>
  <c r="H337" i="33" s="1"/>
  <c r="E338" i="33"/>
  <c r="H338" i="33" s="1"/>
  <c r="E339" i="33"/>
  <c r="H339" i="33" s="1"/>
  <c r="E324" i="33"/>
  <c r="H324" i="33" s="1"/>
  <c r="E300" i="33"/>
  <c r="H300" i="33" s="1"/>
  <c r="E293" i="33"/>
  <c r="H293" i="33" s="1"/>
  <c r="E294" i="33"/>
  <c r="H294" i="33" s="1"/>
  <c r="E295" i="33"/>
  <c r="H295" i="33" s="1"/>
  <c r="E297" i="33"/>
  <c r="H297" i="33" s="1"/>
  <c r="E289" i="33"/>
  <c r="H289" i="33" s="1"/>
  <c r="E290" i="33"/>
  <c r="H290" i="33" s="1"/>
  <c r="E279" i="33"/>
  <c r="H279" i="33" s="1"/>
  <c r="E265" i="33"/>
  <c r="H265" i="33" s="1"/>
  <c r="E266" i="33"/>
  <c r="H266" i="33" s="1"/>
  <c r="E267" i="33"/>
  <c r="H267" i="33" s="1"/>
  <c r="E268" i="33"/>
  <c r="H268" i="33" s="1"/>
  <c r="E269" i="33"/>
  <c r="H269" i="33" s="1"/>
  <c r="E270" i="33"/>
  <c r="H270" i="33" s="1"/>
  <c r="E260" i="33"/>
  <c r="H260" i="33" s="1"/>
  <c r="E261" i="33"/>
  <c r="H261" i="33" s="1"/>
  <c r="E214" i="33"/>
  <c r="H214" i="33" s="1"/>
  <c r="E205" i="33"/>
  <c r="H205" i="33" s="1"/>
  <c r="E188" i="33"/>
  <c r="H188" i="33" s="1"/>
  <c r="E189" i="33"/>
  <c r="H189" i="33" s="1"/>
  <c r="E183" i="33"/>
  <c r="H183" i="33" s="1"/>
  <c r="E197" i="33"/>
  <c r="H197" i="33" s="1"/>
  <c r="E194" i="33"/>
  <c r="H194" i="33" s="1"/>
  <c r="E228" i="33"/>
  <c r="H228" i="33" s="1"/>
  <c r="E324" i="3"/>
  <c r="H324" i="3" s="1"/>
  <c r="E300" i="3"/>
  <c r="H300" i="3" s="1"/>
  <c r="E293" i="3"/>
  <c r="H293" i="3" s="1"/>
  <c r="E294" i="3"/>
  <c r="H294" i="3" s="1"/>
  <c r="E295" i="3"/>
  <c r="H295" i="3" s="1"/>
  <c r="E297" i="3"/>
  <c r="H297" i="3" s="1"/>
  <c r="E289" i="3"/>
  <c r="H289" i="3" s="1"/>
  <c r="E279" i="3"/>
  <c r="H279" i="3" s="1"/>
  <c r="E265" i="3"/>
  <c r="H265" i="3" s="1"/>
  <c r="E266" i="3"/>
  <c r="H266" i="3" s="1"/>
  <c r="E267" i="3"/>
  <c r="H267" i="3" s="1"/>
  <c r="E270" i="3"/>
  <c r="H270" i="3" s="1"/>
  <c r="E214" i="3"/>
  <c r="H214" i="3" s="1"/>
  <c r="E205" i="3"/>
  <c r="H205" i="3" s="1"/>
  <c r="E188" i="3"/>
  <c r="H188" i="3" s="1"/>
  <c r="E183" i="3"/>
  <c r="H183" i="3" s="1"/>
  <c r="E197" i="3"/>
  <c r="H197" i="3" s="1"/>
  <c r="E194" i="3"/>
  <c r="H194" i="3" s="1"/>
  <c r="E337" i="7"/>
  <c r="H337" i="7" s="1"/>
  <c r="E339" i="7"/>
  <c r="H339" i="7" s="1"/>
  <c r="E324" i="7"/>
  <c r="H324" i="7" s="1"/>
  <c r="E300" i="7"/>
  <c r="H300" i="7" s="1"/>
  <c r="E293" i="7"/>
  <c r="H293" i="7" s="1"/>
  <c r="E294" i="7"/>
  <c r="H294" i="7" s="1"/>
  <c r="E297" i="7"/>
  <c r="H297" i="7" s="1"/>
  <c r="E289" i="7"/>
  <c r="H289" i="7" s="1"/>
  <c r="E290" i="7"/>
  <c r="H290" i="7" s="1"/>
  <c r="E279" i="7"/>
  <c r="H279" i="7" s="1"/>
  <c r="E270" i="7"/>
  <c r="H270" i="7" s="1"/>
  <c r="E205" i="7"/>
  <c r="H205" i="7" s="1"/>
  <c r="E197" i="7"/>
  <c r="H197" i="7" s="1"/>
  <c r="E188" i="7"/>
  <c r="H188" i="7" s="1"/>
  <c r="E189" i="7"/>
  <c r="H189" i="7" s="1"/>
  <c r="E183" i="7"/>
  <c r="H183" i="7" s="1"/>
  <c r="E194" i="7"/>
  <c r="H194" i="7" s="1"/>
  <c r="E324" i="11"/>
  <c r="H324" i="11" s="1"/>
  <c r="E295" i="11"/>
  <c r="H295" i="11" s="1"/>
  <c r="E297" i="11"/>
  <c r="H297" i="11" s="1"/>
  <c r="E289" i="11"/>
  <c r="H289" i="11" s="1"/>
  <c r="E290" i="11"/>
  <c r="H290" i="11" s="1"/>
  <c r="E270" i="11"/>
  <c r="H270" i="11" s="1"/>
  <c r="E205" i="11"/>
  <c r="H205" i="11" s="1"/>
  <c r="E197" i="11"/>
  <c r="H197" i="11" s="1"/>
  <c r="E183" i="11"/>
  <c r="H183" i="11" s="1"/>
  <c r="E189" i="11"/>
  <c r="H189" i="11" s="1"/>
  <c r="E194" i="11"/>
  <c r="H194" i="11" s="1"/>
  <c r="E324" i="15"/>
  <c r="H324" i="15" s="1"/>
  <c r="E295" i="15"/>
  <c r="H295" i="15" s="1"/>
  <c r="E297" i="15"/>
  <c r="H297" i="15" s="1"/>
  <c r="E197" i="15"/>
  <c r="H197" i="15" s="1"/>
  <c r="E279" i="19"/>
  <c r="H279" i="19" s="1"/>
  <c r="E265" i="19"/>
  <c r="H265" i="19" s="1"/>
  <c r="E268" i="19"/>
  <c r="H268" i="19" s="1"/>
  <c r="E205" i="19"/>
  <c r="H205" i="19" s="1"/>
  <c r="E183" i="19"/>
  <c r="H183" i="19" s="1"/>
  <c r="E188" i="19"/>
  <c r="H188" i="19" s="1"/>
  <c r="E279" i="23"/>
  <c r="H279" i="23" s="1"/>
  <c r="E270" i="23"/>
  <c r="H270" i="23" s="1"/>
  <c r="E205" i="23"/>
  <c r="H205" i="23" s="1"/>
  <c r="E197" i="23"/>
  <c r="H197" i="23" s="1"/>
  <c r="E183" i="23"/>
  <c r="H183" i="23" s="1"/>
  <c r="E324" i="27"/>
  <c r="H324" i="27" s="1"/>
  <c r="E297" i="27"/>
  <c r="H297" i="27" s="1"/>
  <c r="E279" i="27"/>
  <c r="H279" i="27" s="1"/>
  <c r="E268" i="27"/>
  <c r="H268" i="27" s="1"/>
  <c r="E270" i="27"/>
  <c r="H270" i="27" s="1"/>
  <c r="E205" i="27"/>
  <c r="H205" i="27" s="1"/>
  <c r="E197" i="27"/>
  <c r="H197" i="27" s="1"/>
  <c r="E183" i="27"/>
  <c r="H183" i="27" s="1"/>
  <c r="E337" i="31"/>
  <c r="H337" i="31" s="1"/>
  <c r="E338" i="31"/>
  <c r="H338" i="31" s="1"/>
  <c r="E339" i="31"/>
  <c r="H339" i="31" s="1"/>
  <c r="E324" i="31"/>
  <c r="H324" i="31" s="1"/>
  <c r="E293" i="31"/>
  <c r="H293" i="31" s="1"/>
  <c r="E297" i="31"/>
  <c r="H297" i="31" s="1"/>
  <c r="E289" i="31"/>
  <c r="H289" i="31" s="1"/>
  <c r="E290" i="31"/>
  <c r="H290" i="31" s="1"/>
  <c r="E279" i="31"/>
  <c r="H279" i="31" s="1"/>
  <c r="E270" i="31"/>
  <c r="H270" i="31" s="1"/>
  <c r="E260" i="31"/>
  <c r="H260" i="31" s="1"/>
  <c r="E261" i="31"/>
  <c r="H261" i="31" s="1"/>
  <c r="E205" i="31"/>
  <c r="H205" i="31" s="1"/>
  <c r="E197" i="31"/>
  <c r="H197" i="31" s="1"/>
  <c r="E183" i="31"/>
  <c r="H183" i="31" s="1"/>
  <c r="E189" i="31"/>
  <c r="H189" i="31" s="1"/>
  <c r="E188" i="31"/>
  <c r="H188" i="31" s="1"/>
  <c r="E194" i="31"/>
  <c r="H194" i="31" s="1"/>
  <c r="E134" i="2"/>
  <c r="H134" i="2" s="1"/>
  <c r="E107" i="2"/>
  <c r="H107" i="2" s="1"/>
  <c r="E95" i="2"/>
  <c r="H95" i="2" s="1"/>
  <c r="E96" i="2"/>
  <c r="H96" i="2" s="1"/>
  <c r="E89" i="2"/>
  <c r="H89" i="2" s="1"/>
  <c r="E81" i="2"/>
  <c r="H81" i="2" s="1"/>
  <c r="E77" i="2"/>
  <c r="H77" i="2" s="1"/>
  <c r="E160" i="2"/>
  <c r="H160" i="2" s="1"/>
  <c r="E161" i="2"/>
  <c r="H161" i="2" s="1"/>
  <c r="E144" i="2"/>
  <c r="H144" i="2" s="1"/>
  <c r="E96" i="6"/>
  <c r="H96" i="6" s="1"/>
  <c r="E81" i="6"/>
  <c r="H81" i="6" s="1"/>
  <c r="E160" i="6"/>
  <c r="H160" i="6" s="1"/>
  <c r="E134" i="10"/>
  <c r="H134" i="10" s="1"/>
  <c r="E107" i="10"/>
  <c r="H107" i="10" s="1"/>
  <c r="E95" i="10"/>
  <c r="H95" i="10" s="1"/>
  <c r="E96" i="10"/>
  <c r="H96" i="10" s="1"/>
  <c r="E81" i="10"/>
  <c r="H81" i="10" s="1"/>
  <c r="E77" i="10"/>
  <c r="H77" i="10" s="1"/>
  <c r="E160" i="10"/>
  <c r="H160" i="10" s="1"/>
  <c r="E107" i="14"/>
  <c r="H107" i="14" s="1"/>
  <c r="E95" i="14"/>
  <c r="H95" i="14" s="1"/>
  <c r="E96" i="14"/>
  <c r="H96" i="14" s="1"/>
  <c r="E89" i="14"/>
  <c r="H89" i="14" s="1"/>
  <c r="E77" i="14"/>
  <c r="H77" i="14" s="1"/>
  <c r="E160" i="14"/>
  <c r="H160" i="14" s="1"/>
  <c r="E134" i="18"/>
  <c r="H134" i="18" s="1"/>
  <c r="E107" i="18"/>
  <c r="H107" i="18" s="1"/>
  <c r="E95" i="18"/>
  <c r="H95" i="18" s="1"/>
  <c r="E96" i="18"/>
  <c r="H96" i="18" s="1"/>
  <c r="E89" i="18"/>
  <c r="H89" i="18" s="1"/>
  <c r="E81" i="18"/>
  <c r="H81" i="18" s="1"/>
  <c r="E77" i="18"/>
  <c r="H77" i="18" s="1"/>
  <c r="E160" i="18"/>
  <c r="H160" i="18" s="1"/>
  <c r="E161" i="18"/>
  <c r="H161" i="18" s="1"/>
  <c r="E162" i="18"/>
  <c r="H162" i="18" s="1"/>
  <c r="E96" i="22"/>
  <c r="H96" i="22" s="1"/>
  <c r="E89" i="22"/>
  <c r="H89" i="22" s="1"/>
  <c r="E81" i="22"/>
  <c r="H81" i="22" s="1"/>
  <c r="E77" i="22"/>
  <c r="H77" i="22" s="1"/>
  <c r="E160" i="22"/>
  <c r="H160" i="22" s="1"/>
  <c r="E161" i="22"/>
  <c r="H161" i="22" s="1"/>
  <c r="E134" i="26"/>
  <c r="H134" i="26" s="1"/>
  <c r="E107" i="26"/>
  <c r="H107" i="26" s="1"/>
  <c r="E96" i="26"/>
  <c r="H96" i="26" s="1"/>
  <c r="E89" i="26"/>
  <c r="H89" i="26" s="1"/>
  <c r="E77" i="26"/>
  <c r="H77" i="26" s="1"/>
  <c r="E160" i="26"/>
  <c r="H160" i="26" s="1"/>
  <c r="E161" i="26"/>
  <c r="H161" i="26" s="1"/>
  <c r="E134" i="30"/>
  <c r="H134" i="30" s="1"/>
  <c r="E95" i="30"/>
  <c r="H95" i="30" s="1"/>
  <c r="E161" i="30"/>
  <c r="H161" i="30" s="1"/>
  <c r="E205" i="34"/>
  <c r="H205" i="34" s="1"/>
  <c r="E183" i="34"/>
  <c r="H183" i="34" s="1"/>
  <c r="E205" i="4"/>
  <c r="H205" i="4" s="1"/>
  <c r="E197" i="4"/>
  <c r="H197" i="4" s="1"/>
  <c r="E324" i="8"/>
  <c r="H324" i="8" s="1"/>
  <c r="E294" i="8"/>
  <c r="H294" i="8" s="1"/>
  <c r="E297" i="8"/>
  <c r="H297" i="8" s="1"/>
  <c r="E279" i="8"/>
  <c r="H279" i="8" s="1"/>
  <c r="E270" i="8"/>
  <c r="H270" i="8" s="1"/>
  <c r="E205" i="8"/>
  <c r="H205" i="8" s="1"/>
  <c r="E183" i="8"/>
  <c r="H183" i="8" s="1"/>
  <c r="E324" i="12"/>
  <c r="H324" i="12" s="1"/>
  <c r="E294" i="12"/>
  <c r="H294" i="12" s="1"/>
  <c r="E297" i="12"/>
  <c r="H297" i="12" s="1"/>
  <c r="E289" i="12"/>
  <c r="H289" i="12" s="1"/>
  <c r="E290" i="12"/>
  <c r="H290" i="12" s="1"/>
  <c r="E279" i="12"/>
  <c r="H279" i="12" s="1"/>
  <c r="E265" i="12"/>
  <c r="H265" i="12" s="1"/>
  <c r="E205" i="12"/>
  <c r="H205" i="12" s="1"/>
  <c r="E197" i="12"/>
  <c r="H197" i="12" s="1"/>
  <c r="E183" i="12"/>
  <c r="H183" i="12" s="1"/>
  <c r="E194" i="12"/>
  <c r="H194" i="12" s="1"/>
  <c r="E339" i="16"/>
  <c r="H339" i="16" s="1"/>
  <c r="E279" i="16"/>
  <c r="H279" i="16" s="1"/>
  <c r="E265" i="16"/>
  <c r="H265" i="16" s="1"/>
  <c r="E268" i="16"/>
  <c r="H268" i="16" s="1"/>
  <c r="E266" i="16"/>
  <c r="H266" i="16" s="1"/>
  <c r="E270" i="16"/>
  <c r="H270" i="16" s="1"/>
  <c r="E183" i="16"/>
  <c r="H183" i="16" s="1"/>
  <c r="E270" i="20"/>
  <c r="H270" i="20" s="1"/>
  <c r="E183" i="20"/>
  <c r="H183" i="20" s="1"/>
  <c r="E261" i="24"/>
  <c r="H261" i="24" s="1"/>
  <c r="E205" i="24"/>
  <c r="H205" i="24" s="1"/>
  <c r="E197" i="24"/>
  <c r="H197" i="24" s="1"/>
  <c r="E183" i="24"/>
  <c r="H183" i="24" s="1"/>
  <c r="E194" i="24"/>
  <c r="H194" i="24" s="1"/>
  <c r="E337" i="28"/>
  <c r="H337" i="28" s="1"/>
  <c r="E338" i="28"/>
  <c r="H338" i="28" s="1"/>
  <c r="E339" i="28"/>
  <c r="H339" i="28" s="1"/>
  <c r="E324" i="28"/>
  <c r="H324" i="28" s="1"/>
  <c r="E294" i="28"/>
  <c r="H294" i="28" s="1"/>
  <c r="E297" i="28"/>
  <c r="H297" i="28" s="1"/>
  <c r="E295" i="28"/>
  <c r="H295" i="28" s="1"/>
  <c r="E289" i="28"/>
  <c r="H289" i="28" s="1"/>
  <c r="E290" i="28"/>
  <c r="H290" i="28" s="1"/>
  <c r="E279" i="28"/>
  <c r="H279" i="28" s="1"/>
  <c r="E261" i="28"/>
  <c r="H261" i="28" s="1"/>
  <c r="E205" i="28"/>
  <c r="H205" i="28" s="1"/>
  <c r="E197" i="28"/>
  <c r="H197" i="28" s="1"/>
  <c r="E188" i="28"/>
  <c r="H188" i="28" s="1"/>
  <c r="E183" i="28"/>
  <c r="H183" i="28" s="1"/>
  <c r="E189" i="28"/>
  <c r="H189" i="28" s="1"/>
  <c r="E228" i="28"/>
  <c r="H228" i="28" s="1"/>
  <c r="E194" i="28"/>
  <c r="H194" i="28" s="1"/>
  <c r="E324" i="32"/>
  <c r="H324" i="32" s="1"/>
  <c r="E297" i="32"/>
  <c r="H297" i="32" s="1"/>
  <c r="E270" i="32"/>
  <c r="H270" i="32" s="1"/>
  <c r="E89" i="3"/>
  <c r="H89" i="3" s="1"/>
  <c r="E81" i="3"/>
  <c r="H81" i="3" s="1"/>
  <c r="E77" i="3"/>
  <c r="H77" i="3" s="1"/>
  <c r="E160" i="3"/>
  <c r="H160" i="3" s="1"/>
  <c r="E161" i="3"/>
  <c r="H161" i="3" s="1"/>
  <c r="E134" i="19"/>
  <c r="H134" i="19" s="1"/>
  <c r="E107" i="19"/>
  <c r="H107" i="19" s="1"/>
  <c r="E95" i="19"/>
  <c r="H95" i="19" s="1"/>
  <c r="E89" i="19"/>
  <c r="H89" i="19" s="1"/>
  <c r="E81" i="19"/>
  <c r="H81" i="19" s="1"/>
  <c r="E160" i="19"/>
  <c r="H160" i="19" s="1"/>
  <c r="E161" i="19"/>
  <c r="H161" i="19" s="1"/>
  <c r="E134" i="23"/>
  <c r="H134" i="23" s="1"/>
  <c r="E95" i="23"/>
  <c r="H95" i="23" s="1"/>
  <c r="E89" i="23"/>
  <c r="H89" i="23" s="1"/>
  <c r="E77" i="23"/>
  <c r="H77" i="23" s="1"/>
  <c r="E161" i="23"/>
  <c r="H161" i="23" s="1"/>
  <c r="E134" i="27"/>
  <c r="H134" i="27" s="1"/>
  <c r="E89" i="27"/>
  <c r="H89" i="27" s="1"/>
  <c r="E81" i="27"/>
  <c r="H81" i="27" s="1"/>
  <c r="E77" i="27"/>
  <c r="H77" i="27" s="1"/>
  <c r="E160" i="27"/>
  <c r="H160" i="27" s="1"/>
  <c r="E161" i="27"/>
  <c r="H161" i="27" s="1"/>
  <c r="E162" i="27"/>
  <c r="H162" i="27" s="1"/>
  <c r="E134" i="31"/>
  <c r="H134" i="31" s="1"/>
  <c r="E107" i="31"/>
  <c r="H107" i="31" s="1"/>
  <c r="E95" i="31"/>
  <c r="H95" i="31" s="1"/>
  <c r="E96" i="31"/>
  <c r="H96" i="31" s="1"/>
  <c r="E89" i="31"/>
  <c r="H89" i="31" s="1"/>
  <c r="E81" i="31"/>
  <c r="H81" i="31" s="1"/>
  <c r="E77" i="31"/>
  <c r="H77" i="31" s="1"/>
  <c r="E160" i="31"/>
  <c r="H160" i="31" s="1"/>
  <c r="E161" i="31"/>
  <c r="H161" i="31" s="1"/>
  <c r="E339" i="5"/>
  <c r="H339" i="5" s="1"/>
  <c r="E324" i="5"/>
  <c r="H324" i="5" s="1"/>
  <c r="E300" i="5"/>
  <c r="H300" i="5" s="1"/>
  <c r="E295" i="5"/>
  <c r="H295" i="5" s="1"/>
  <c r="E297" i="5"/>
  <c r="H297" i="5" s="1"/>
  <c r="E290" i="5"/>
  <c r="H290" i="5" s="1"/>
  <c r="E279" i="5"/>
  <c r="H279" i="5" s="1"/>
  <c r="E270" i="5"/>
  <c r="H270" i="5" s="1"/>
  <c r="E261" i="5"/>
  <c r="H261" i="5" s="1"/>
  <c r="E205" i="5"/>
  <c r="H205" i="5" s="1"/>
  <c r="E197" i="5"/>
  <c r="H197" i="5" s="1"/>
  <c r="E189" i="5"/>
  <c r="H189" i="5" s="1"/>
  <c r="E183" i="5"/>
  <c r="H183" i="5" s="1"/>
  <c r="E194" i="5"/>
  <c r="H194" i="5" s="1"/>
  <c r="E279" i="9"/>
  <c r="H279" i="9" s="1"/>
  <c r="E205" i="9"/>
  <c r="H205" i="9" s="1"/>
  <c r="E197" i="9"/>
  <c r="H197" i="9" s="1"/>
  <c r="E194" i="9"/>
  <c r="H194" i="9" s="1"/>
  <c r="E297" i="13"/>
  <c r="H297" i="13" s="1"/>
  <c r="E290" i="13"/>
  <c r="H290" i="13" s="1"/>
  <c r="E279" i="13"/>
  <c r="H279" i="13" s="1"/>
  <c r="E197" i="13"/>
  <c r="H197" i="13" s="1"/>
  <c r="E324" i="21"/>
  <c r="H324" i="21" s="1"/>
  <c r="E266" i="21"/>
  <c r="H266" i="21" s="1"/>
  <c r="E270" i="21"/>
  <c r="H270" i="21" s="1"/>
  <c r="E205" i="21"/>
  <c r="H205" i="21" s="1"/>
  <c r="E197" i="21"/>
  <c r="H197" i="21" s="1"/>
  <c r="E183" i="21"/>
  <c r="H183" i="21" s="1"/>
  <c r="E337" i="25"/>
  <c r="H337" i="25" s="1"/>
  <c r="E324" i="25"/>
  <c r="H324" i="25" s="1"/>
  <c r="E290" i="25"/>
  <c r="H290" i="25" s="1"/>
  <c r="E270" i="25"/>
  <c r="H270" i="25" s="1"/>
  <c r="E205" i="25"/>
  <c r="H205" i="25" s="1"/>
  <c r="E197" i="25"/>
  <c r="H197" i="25" s="1"/>
  <c r="E183" i="25"/>
  <c r="H183" i="25" s="1"/>
  <c r="E189" i="25"/>
  <c r="H189" i="25" s="1"/>
  <c r="E188" i="25"/>
  <c r="H188" i="25" s="1"/>
  <c r="E194" i="25"/>
  <c r="H194" i="25" s="1"/>
  <c r="E337" i="29"/>
  <c r="H337" i="29" s="1"/>
  <c r="E339" i="29"/>
  <c r="H339" i="29" s="1"/>
  <c r="E297" i="29"/>
  <c r="H297" i="29" s="1"/>
  <c r="E289" i="29"/>
  <c r="H289" i="29" s="1"/>
  <c r="E290" i="29"/>
  <c r="H290" i="29" s="1"/>
  <c r="E270" i="29"/>
  <c r="H270" i="29" s="1"/>
  <c r="E261" i="29"/>
  <c r="H261" i="29" s="1"/>
  <c r="E205" i="29"/>
  <c r="H205" i="29" s="1"/>
  <c r="E183" i="29"/>
  <c r="H183" i="29" s="1"/>
  <c r="E194" i="29"/>
  <c r="H194" i="29" s="1"/>
  <c r="D169" i="32"/>
  <c r="D169" i="31"/>
  <c r="D169" i="30"/>
  <c r="D169" i="29"/>
  <c r="D169" i="28"/>
  <c r="D169" i="27"/>
  <c r="D169" i="26"/>
  <c r="D169" i="25"/>
  <c r="D169" i="24"/>
  <c r="D169" i="23"/>
  <c r="D169" i="22"/>
  <c r="D169" i="21"/>
  <c r="D169" i="20"/>
  <c r="D169" i="19"/>
  <c r="D169" i="18"/>
  <c r="D169" i="17"/>
  <c r="F194" i="17" s="1"/>
  <c r="D169" i="16"/>
  <c r="D169" i="15"/>
  <c r="D169" i="14"/>
  <c r="D169" i="13"/>
  <c r="D169" i="12"/>
  <c r="D169" i="11"/>
  <c r="D169" i="10"/>
  <c r="D169" i="9"/>
  <c r="D169" i="8"/>
  <c r="D169" i="7"/>
  <c r="D169" i="6"/>
  <c r="D169" i="5"/>
  <c r="D169" i="4"/>
  <c r="D169" i="3"/>
  <c r="D169" i="2"/>
  <c r="D169" i="1"/>
  <c r="F270" i="1" s="1"/>
  <c r="D169" i="34"/>
  <c r="D169" i="33"/>
  <c r="D74" i="34"/>
  <c r="F134" i="34" s="1"/>
  <c r="D74" i="1"/>
  <c r="F160" i="1" s="1"/>
  <c r="D74" i="2"/>
  <c r="D74" i="3"/>
  <c r="D74" i="4"/>
  <c r="D74" i="5"/>
  <c r="D74" i="6"/>
  <c r="D74" i="7"/>
  <c r="D74" i="8"/>
  <c r="D74" i="9"/>
  <c r="D74" i="10"/>
  <c r="D74" i="11"/>
  <c r="D74" i="12"/>
  <c r="D74" i="13"/>
  <c r="D74" i="14"/>
  <c r="D74" i="15"/>
  <c r="F89" i="15" s="1"/>
  <c r="D74" i="16"/>
  <c r="D74" i="17"/>
  <c r="F89" i="17" s="1"/>
  <c r="D74" i="18"/>
  <c r="D74" i="19"/>
  <c r="D74" i="20"/>
  <c r="D74" i="21"/>
  <c r="D74" i="22"/>
  <c r="D74" i="23"/>
  <c r="D74" i="24"/>
  <c r="D74" i="25"/>
  <c r="D74" i="26"/>
  <c r="D74" i="27"/>
  <c r="D74" i="28"/>
  <c r="D74" i="29"/>
  <c r="D74" i="30"/>
  <c r="D74" i="31"/>
  <c r="D74" i="32"/>
  <c r="D74" i="33"/>
  <c r="F197" i="34" l="1"/>
  <c r="F183" i="34"/>
  <c r="F194" i="2"/>
  <c r="F215" i="2"/>
  <c r="F286" i="2"/>
  <c r="F274" i="2"/>
  <c r="F276" i="2"/>
  <c r="F285" i="2"/>
  <c r="F287" i="2"/>
  <c r="F275" i="2"/>
  <c r="F337" i="2"/>
  <c r="F297" i="2"/>
  <c r="F270" i="2"/>
  <c r="F188" i="2"/>
  <c r="F324" i="2"/>
  <c r="F289" i="2"/>
  <c r="F279" i="2"/>
  <c r="F205" i="2"/>
  <c r="F197" i="2"/>
  <c r="F338" i="2"/>
  <c r="F290" i="2"/>
  <c r="F261" i="2"/>
  <c r="F183" i="2"/>
  <c r="F339" i="2"/>
  <c r="F265" i="2"/>
  <c r="F267" i="2"/>
  <c r="F144" i="2"/>
  <c r="F98" i="2"/>
  <c r="F81" i="2"/>
  <c r="F107" i="2"/>
  <c r="F95" i="2"/>
  <c r="F89" i="2"/>
  <c r="F134" i="2"/>
  <c r="F96" i="2"/>
  <c r="F77" i="2"/>
  <c r="F160" i="2"/>
  <c r="F194" i="3"/>
  <c r="F287" i="3"/>
  <c r="F274" i="3"/>
  <c r="F276" i="3"/>
  <c r="F275" i="3"/>
  <c r="F188" i="3"/>
  <c r="F324" i="3"/>
  <c r="F205" i="3"/>
  <c r="F183" i="3"/>
  <c r="F290" i="3"/>
  <c r="F261" i="3"/>
  <c r="F197" i="3"/>
  <c r="F297" i="3"/>
  <c r="F100" i="3"/>
  <c r="F98" i="3"/>
  <c r="F89" i="3"/>
  <c r="F162" i="3"/>
  <c r="F160" i="3"/>
  <c r="F287" i="4"/>
  <c r="F274" i="4"/>
  <c r="F286" i="4"/>
  <c r="F276" i="4"/>
  <c r="F275" i="4"/>
  <c r="F197" i="4"/>
  <c r="F300" i="4"/>
  <c r="F98" i="4"/>
  <c r="F134" i="4"/>
  <c r="F95" i="4"/>
  <c r="F160" i="4"/>
  <c r="F194" i="5"/>
  <c r="F286" i="5"/>
  <c r="F275" i="5"/>
  <c r="F285" i="5"/>
  <c r="F287" i="5"/>
  <c r="F274" i="5"/>
  <c r="F276" i="5"/>
  <c r="F283" i="5"/>
  <c r="F294" i="5"/>
  <c r="F297" i="5"/>
  <c r="F289" i="5"/>
  <c r="F197" i="5"/>
  <c r="F188" i="5"/>
  <c r="F324" i="5"/>
  <c r="F295" i="5"/>
  <c r="F279" i="5"/>
  <c r="F267" i="5"/>
  <c r="F269" i="5"/>
  <c r="F205" i="5"/>
  <c r="F189" i="5"/>
  <c r="F183" i="5"/>
  <c r="F300" i="5"/>
  <c r="F260" i="5"/>
  <c r="F99" i="5"/>
  <c r="F98" i="5"/>
  <c r="F100" i="5"/>
  <c r="F96" i="5"/>
  <c r="F89" i="5"/>
  <c r="F134" i="5"/>
  <c r="F107" i="5"/>
  <c r="F95" i="5"/>
  <c r="F77" i="5"/>
  <c r="F81" i="5"/>
  <c r="F160" i="5"/>
  <c r="F161" i="5"/>
  <c r="F194" i="6"/>
  <c r="F274" i="6"/>
  <c r="F276" i="6"/>
  <c r="F285" i="6"/>
  <c r="F287" i="6"/>
  <c r="F275" i="6"/>
  <c r="F297" i="6"/>
  <c r="F183" i="6"/>
  <c r="F279" i="6"/>
  <c r="F205" i="6"/>
  <c r="F197" i="6"/>
  <c r="F98" i="6"/>
  <c r="F134" i="6"/>
  <c r="F107" i="6"/>
  <c r="F95" i="6"/>
  <c r="F89" i="6"/>
  <c r="F77" i="6"/>
  <c r="F194" i="7"/>
  <c r="F287" i="7"/>
  <c r="F275" i="7"/>
  <c r="F286" i="7"/>
  <c r="F274" i="7"/>
  <c r="F276" i="7"/>
  <c r="F197" i="7"/>
  <c r="F183" i="7"/>
  <c r="F324" i="7"/>
  <c r="F297" i="7"/>
  <c r="F289" i="7"/>
  <c r="F300" i="7"/>
  <c r="F290" i="7"/>
  <c r="F270" i="7"/>
  <c r="F205" i="7"/>
  <c r="F189" i="7"/>
  <c r="F98" i="7"/>
  <c r="F107" i="7"/>
  <c r="F89" i="7"/>
  <c r="F77" i="7"/>
  <c r="F95" i="7"/>
  <c r="F96" i="7"/>
  <c r="F81" i="7"/>
  <c r="F160" i="7"/>
  <c r="F286" i="8"/>
  <c r="F275" i="8"/>
  <c r="F285" i="8"/>
  <c r="F287" i="8"/>
  <c r="F274" i="8"/>
  <c r="F276" i="8"/>
  <c r="F297" i="8"/>
  <c r="F289" i="8"/>
  <c r="F188" i="8"/>
  <c r="F293" i="8"/>
  <c r="F337" i="8"/>
  <c r="F324" i="8"/>
  <c r="F294" i="8"/>
  <c r="F279" i="8"/>
  <c r="F205" i="8"/>
  <c r="F189" i="8"/>
  <c r="F183" i="8"/>
  <c r="F98" i="8"/>
  <c r="F89" i="8"/>
  <c r="F81" i="8"/>
  <c r="F77" i="8"/>
  <c r="F107" i="8"/>
  <c r="F160" i="8"/>
  <c r="F194" i="9"/>
  <c r="F275" i="9"/>
  <c r="F274" i="9"/>
  <c r="F276" i="9"/>
  <c r="F183" i="9"/>
  <c r="F205" i="9"/>
  <c r="F197" i="9"/>
  <c r="F98" i="9"/>
  <c r="F134" i="9"/>
  <c r="F194" i="10"/>
  <c r="F215" i="10"/>
  <c r="F287" i="10"/>
  <c r="F274" i="10"/>
  <c r="F276" i="10"/>
  <c r="F286" i="10"/>
  <c r="F275" i="10"/>
  <c r="F205" i="10"/>
  <c r="F337" i="10"/>
  <c r="F189" i="10"/>
  <c r="F183" i="10"/>
  <c r="F324" i="10"/>
  <c r="F293" i="10"/>
  <c r="F289" i="10"/>
  <c r="F197" i="10"/>
  <c r="F290" i="10"/>
  <c r="F279" i="10"/>
  <c r="F267" i="10"/>
  <c r="F270" i="10"/>
  <c r="F261" i="10"/>
  <c r="F188" i="10"/>
  <c r="F100" i="10"/>
  <c r="F98" i="10"/>
  <c r="F77" i="10"/>
  <c r="F81" i="10"/>
  <c r="F95" i="10"/>
  <c r="F96" i="10"/>
  <c r="F89" i="10"/>
  <c r="F160" i="10"/>
  <c r="F194" i="11"/>
  <c r="F287" i="11"/>
  <c r="F274" i="11"/>
  <c r="F276" i="11"/>
  <c r="F275" i="11"/>
  <c r="F290" i="11"/>
  <c r="F269" i="11"/>
  <c r="F197" i="11"/>
  <c r="F324" i="11"/>
  <c r="F270" i="11"/>
  <c r="F205" i="11"/>
  <c r="F189" i="11"/>
  <c r="F183" i="11"/>
  <c r="F300" i="11"/>
  <c r="F294" i="11"/>
  <c r="F98" i="11"/>
  <c r="F89" i="11"/>
  <c r="F81" i="11"/>
  <c r="F77" i="11"/>
  <c r="F160" i="11"/>
  <c r="F162" i="11"/>
  <c r="F194" i="12"/>
  <c r="F215" i="12"/>
  <c r="F275" i="12"/>
  <c r="F287" i="12"/>
  <c r="F274" i="12"/>
  <c r="F276" i="12"/>
  <c r="F286" i="12"/>
  <c r="F265" i="12"/>
  <c r="F289" i="12"/>
  <c r="F290" i="12"/>
  <c r="F183" i="12"/>
  <c r="F279" i="12"/>
  <c r="F205" i="12"/>
  <c r="F197" i="12"/>
  <c r="F189" i="12"/>
  <c r="F98" i="12"/>
  <c r="F99" i="12"/>
  <c r="F89" i="12"/>
  <c r="F134" i="12"/>
  <c r="F81" i="12"/>
  <c r="F107" i="12"/>
  <c r="F95" i="12"/>
  <c r="F77" i="12"/>
  <c r="F161" i="12"/>
  <c r="F160" i="12"/>
  <c r="F274" i="13"/>
  <c r="F276" i="13"/>
  <c r="F287" i="13"/>
  <c r="F275" i="13"/>
  <c r="F294" i="13"/>
  <c r="F290" i="13"/>
  <c r="F205" i="13"/>
  <c r="F293" i="13"/>
  <c r="F297" i="13"/>
  <c r="F289" i="13"/>
  <c r="F189" i="13"/>
  <c r="F279" i="13"/>
  <c r="F98" i="13"/>
  <c r="F134" i="13"/>
  <c r="F77" i="13"/>
  <c r="F89" i="13"/>
  <c r="F96" i="13"/>
  <c r="F160" i="13"/>
  <c r="F194" i="14"/>
  <c r="F285" i="14"/>
  <c r="F287" i="14"/>
  <c r="F274" i="14"/>
  <c r="F276" i="14"/>
  <c r="F286" i="14"/>
  <c r="F275" i="14"/>
  <c r="F290" i="14"/>
  <c r="F205" i="14"/>
  <c r="F297" i="14"/>
  <c r="F270" i="14"/>
  <c r="F188" i="14"/>
  <c r="F197" i="14"/>
  <c r="F183" i="14"/>
  <c r="F324" i="14"/>
  <c r="F300" i="14"/>
  <c r="F98" i="14"/>
  <c r="F134" i="14"/>
  <c r="F77" i="14"/>
  <c r="F107" i="14"/>
  <c r="F95" i="14"/>
  <c r="F89" i="14"/>
  <c r="F160" i="14"/>
  <c r="F274" i="15"/>
  <c r="F276" i="15"/>
  <c r="F274" i="16"/>
  <c r="F275" i="16"/>
  <c r="F266" i="16"/>
  <c r="F189" i="16"/>
  <c r="F183" i="16"/>
  <c r="F289" i="16"/>
  <c r="F188" i="16"/>
  <c r="F337" i="16"/>
  <c r="F98" i="16"/>
  <c r="F134" i="16"/>
  <c r="F81" i="16"/>
  <c r="F89" i="16"/>
  <c r="F77" i="16"/>
  <c r="F95" i="16"/>
  <c r="F160" i="16"/>
  <c r="F194" i="18"/>
  <c r="F229" i="18"/>
  <c r="F286" i="18"/>
  <c r="F275" i="18"/>
  <c r="F274" i="18"/>
  <c r="F276" i="18"/>
  <c r="F287" i="18"/>
  <c r="F272" i="18"/>
  <c r="F300" i="18"/>
  <c r="F290" i="18"/>
  <c r="F205" i="18"/>
  <c r="F197" i="18"/>
  <c r="F183" i="18"/>
  <c r="F289" i="18"/>
  <c r="F261" i="18"/>
  <c r="F339" i="18"/>
  <c r="F324" i="18"/>
  <c r="F297" i="18"/>
  <c r="F267" i="18"/>
  <c r="F337" i="18"/>
  <c r="F295" i="18"/>
  <c r="F279" i="18"/>
  <c r="F188" i="18"/>
  <c r="F189" i="18"/>
  <c r="F98" i="18"/>
  <c r="F100" i="18"/>
  <c r="F99" i="18"/>
  <c r="F89" i="18"/>
  <c r="F77" i="18"/>
  <c r="F107" i="18"/>
  <c r="F95" i="18"/>
  <c r="F96" i="18"/>
  <c r="F81" i="18"/>
  <c r="F160" i="18"/>
  <c r="F287" i="19"/>
  <c r="F274" i="19"/>
  <c r="F276" i="19"/>
  <c r="F275" i="19"/>
  <c r="F269" i="19"/>
  <c r="F205" i="19"/>
  <c r="F337" i="19"/>
  <c r="F324" i="19"/>
  <c r="F295" i="19"/>
  <c r="F197" i="19"/>
  <c r="F183" i="19"/>
  <c r="F289" i="19"/>
  <c r="F98" i="19"/>
  <c r="F89" i="19"/>
  <c r="F96" i="19"/>
  <c r="F77" i="19"/>
  <c r="F160" i="19"/>
  <c r="F275" i="20"/>
  <c r="F270" i="20"/>
  <c r="F183" i="20"/>
  <c r="F205" i="20"/>
  <c r="F287" i="21"/>
  <c r="F274" i="21"/>
  <c r="F275" i="21"/>
  <c r="F324" i="21"/>
  <c r="F289" i="21"/>
  <c r="F279" i="21"/>
  <c r="F205" i="21"/>
  <c r="F197" i="21"/>
  <c r="F337" i="21"/>
  <c r="F98" i="21"/>
  <c r="F134" i="21"/>
  <c r="F96" i="21"/>
  <c r="F89" i="21"/>
  <c r="F81" i="21"/>
  <c r="F160" i="21"/>
  <c r="F194" i="22"/>
  <c r="F285" i="22"/>
  <c r="F275" i="22"/>
  <c r="F287" i="22"/>
  <c r="F274" i="22"/>
  <c r="F337" i="22"/>
  <c r="F293" i="22"/>
  <c r="F289" i="22"/>
  <c r="F205" i="22"/>
  <c r="F189" i="22"/>
  <c r="F188" i="22"/>
  <c r="F294" i="22"/>
  <c r="F261" i="22"/>
  <c r="F183" i="22"/>
  <c r="F324" i="22"/>
  <c r="F197" i="22"/>
  <c r="F100" i="22"/>
  <c r="F98" i="22"/>
  <c r="F134" i="22"/>
  <c r="F77" i="22"/>
  <c r="F89" i="22"/>
  <c r="F81" i="22"/>
  <c r="F276" i="23"/>
  <c r="F275" i="23"/>
  <c r="F285" i="23"/>
  <c r="F274" i="23"/>
  <c r="F300" i="23"/>
  <c r="F279" i="23"/>
  <c r="F197" i="23"/>
  <c r="F183" i="23"/>
  <c r="F205" i="23"/>
  <c r="F289" i="23"/>
  <c r="F98" i="23"/>
  <c r="F95" i="23"/>
  <c r="F89" i="23"/>
  <c r="F96" i="23"/>
  <c r="F194" i="24"/>
  <c r="F275" i="24"/>
  <c r="F274" i="24"/>
  <c r="F287" i="24"/>
  <c r="F276" i="24"/>
  <c r="F205" i="24"/>
  <c r="F183" i="24"/>
  <c r="F134" i="24"/>
  <c r="F89" i="24"/>
  <c r="F81" i="24"/>
  <c r="F194" i="25"/>
  <c r="F287" i="25"/>
  <c r="F275" i="25"/>
  <c r="F285" i="25"/>
  <c r="F274" i="25"/>
  <c r="F324" i="25"/>
  <c r="F279" i="25"/>
  <c r="F261" i="25"/>
  <c r="F183" i="25"/>
  <c r="F205" i="25"/>
  <c r="F197" i="25"/>
  <c r="F339" i="25"/>
  <c r="F297" i="25"/>
  <c r="F290" i="25"/>
  <c r="F188" i="25"/>
  <c r="F98" i="25"/>
  <c r="F96" i="25"/>
  <c r="F89" i="25"/>
  <c r="F95" i="25"/>
  <c r="F81" i="25"/>
  <c r="F77" i="25"/>
  <c r="F107" i="25"/>
  <c r="F160" i="25"/>
  <c r="F194" i="26"/>
  <c r="F287" i="26"/>
  <c r="F274" i="26"/>
  <c r="F276" i="26"/>
  <c r="F286" i="26"/>
  <c r="F275" i="26"/>
  <c r="F285" i="26"/>
  <c r="F324" i="26"/>
  <c r="F197" i="26"/>
  <c r="F188" i="26"/>
  <c r="F261" i="26"/>
  <c r="F183" i="26"/>
  <c r="F339" i="26"/>
  <c r="F290" i="26"/>
  <c r="F279" i="26"/>
  <c r="F297" i="26"/>
  <c r="F205" i="26"/>
  <c r="F98" i="26"/>
  <c r="F100" i="26"/>
  <c r="F134" i="26"/>
  <c r="F107" i="26"/>
  <c r="F89" i="26"/>
  <c r="F81" i="26"/>
  <c r="F77" i="26"/>
  <c r="F96" i="26"/>
  <c r="F160" i="26"/>
  <c r="F287" i="27"/>
  <c r="F274" i="27"/>
  <c r="F276" i="27"/>
  <c r="F286" i="27"/>
  <c r="F275" i="27"/>
  <c r="F290" i="27"/>
  <c r="F183" i="27"/>
  <c r="F289" i="27"/>
  <c r="F261" i="27"/>
  <c r="F197" i="27"/>
  <c r="F324" i="27"/>
  <c r="F300" i="27"/>
  <c r="F279" i="27"/>
  <c r="F205" i="27"/>
  <c r="F188" i="27"/>
  <c r="F153" i="27"/>
  <c r="F98" i="27"/>
  <c r="F134" i="27"/>
  <c r="F96" i="27"/>
  <c r="F89" i="27"/>
  <c r="F77" i="27"/>
  <c r="F107" i="27"/>
  <c r="F95" i="27"/>
  <c r="F81" i="27"/>
  <c r="F160" i="27"/>
  <c r="F229" i="28"/>
  <c r="F215" i="28"/>
  <c r="F274" i="28"/>
  <c r="F285" i="28"/>
  <c r="F287" i="28"/>
  <c r="F275" i="28"/>
  <c r="F286" i="28"/>
  <c r="F276" i="28"/>
  <c r="F337" i="28"/>
  <c r="F295" i="28"/>
  <c r="F205" i="28"/>
  <c r="F300" i="28"/>
  <c r="F269" i="28"/>
  <c r="F197" i="28"/>
  <c r="F338" i="28"/>
  <c r="F289" i="28"/>
  <c r="F266" i="28"/>
  <c r="F260" i="28"/>
  <c r="F188" i="28"/>
  <c r="F183" i="28"/>
  <c r="F339" i="28"/>
  <c r="F290" i="28"/>
  <c r="F279" i="28"/>
  <c r="F270" i="28"/>
  <c r="F261" i="28"/>
  <c r="F189" i="28"/>
  <c r="F324" i="28"/>
  <c r="F297" i="28"/>
  <c r="F144" i="28"/>
  <c r="F99" i="28"/>
  <c r="F100" i="28"/>
  <c r="F98" i="28"/>
  <c r="F107" i="28"/>
  <c r="F77" i="28"/>
  <c r="F95" i="28"/>
  <c r="F81" i="28"/>
  <c r="F134" i="28"/>
  <c r="F96" i="28"/>
  <c r="F89" i="28"/>
  <c r="F163" i="28"/>
  <c r="F160" i="28"/>
  <c r="F162" i="28"/>
  <c r="F194" i="29"/>
  <c r="F287" i="29"/>
  <c r="F274" i="29"/>
  <c r="F276" i="29"/>
  <c r="F286" i="29"/>
  <c r="F275" i="29"/>
  <c r="F337" i="29"/>
  <c r="F290" i="29"/>
  <c r="F279" i="29"/>
  <c r="F268" i="29"/>
  <c r="F205" i="29"/>
  <c r="F197" i="29"/>
  <c r="F183" i="29"/>
  <c r="F339" i="29"/>
  <c r="F324" i="29"/>
  <c r="F300" i="29"/>
  <c r="F289" i="29"/>
  <c r="F188" i="29"/>
  <c r="F99" i="29"/>
  <c r="F98" i="29"/>
  <c r="F96" i="29"/>
  <c r="F107" i="29"/>
  <c r="F77" i="29"/>
  <c r="F89" i="29"/>
  <c r="F163" i="29"/>
  <c r="F160" i="29"/>
  <c r="F275" i="30"/>
  <c r="F274" i="30"/>
  <c r="F287" i="30"/>
  <c r="F276" i="30"/>
  <c r="F205" i="30"/>
  <c r="F279" i="30"/>
  <c r="F183" i="30"/>
  <c r="F99" i="30"/>
  <c r="F98" i="30"/>
  <c r="F134" i="30"/>
  <c r="F89" i="30"/>
  <c r="F194" i="31"/>
  <c r="F229" i="31"/>
  <c r="F190" i="31"/>
  <c r="F286" i="31"/>
  <c r="F274" i="31"/>
  <c r="F276" i="31"/>
  <c r="F271" i="31"/>
  <c r="F272" i="31"/>
  <c r="F285" i="31"/>
  <c r="F287" i="31"/>
  <c r="F275" i="31"/>
  <c r="F339" i="31"/>
  <c r="F300" i="31"/>
  <c r="F293" i="31"/>
  <c r="F289" i="31"/>
  <c r="F189" i="31"/>
  <c r="F290" i="31"/>
  <c r="F265" i="31"/>
  <c r="F269" i="31"/>
  <c r="F337" i="31"/>
  <c r="F294" i="31"/>
  <c r="F279" i="31"/>
  <c r="F205" i="31"/>
  <c r="F197" i="31"/>
  <c r="F183" i="31"/>
  <c r="F324" i="31"/>
  <c r="F297" i="31"/>
  <c r="F264" i="31"/>
  <c r="F266" i="31"/>
  <c r="F261" i="31"/>
  <c r="F188" i="31"/>
  <c r="F98" i="31"/>
  <c r="F100" i="31"/>
  <c r="F99" i="31"/>
  <c r="F96" i="31"/>
  <c r="F107" i="31"/>
  <c r="F134" i="31"/>
  <c r="F89" i="31"/>
  <c r="F81" i="31"/>
  <c r="F77" i="31"/>
  <c r="F95" i="31"/>
  <c r="F162" i="31"/>
  <c r="F160" i="31"/>
  <c r="F161" i="31"/>
  <c r="F287" i="32"/>
  <c r="F197" i="32"/>
  <c r="F229" i="33"/>
  <c r="F190" i="33"/>
  <c r="F215" i="33"/>
  <c r="F283" i="33"/>
  <c r="F286" i="33"/>
  <c r="F274" i="33"/>
  <c r="F276" i="33"/>
  <c r="F271" i="33"/>
  <c r="F272" i="33"/>
  <c r="F285" i="33"/>
  <c r="F287" i="33"/>
  <c r="F275" i="33"/>
  <c r="F338" i="33"/>
  <c r="F300" i="33"/>
  <c r="F265" i="33"/>
  <c r="F269" i="33"/>
  <c r="F188" i="33"/>
  <c r="F339" i="33"/>
  <c r="F324" i="33"/>
  <c r="F293" i="33"/>
  <c r="F279" i="33"/>
  <c r="F266" i="33"/>
  <c r="F270" i="33"/>
  <c r="F189" i="33"/>
  <c r="F294" i="33"/>
  <c r="F289" i="33"/>
  <c r="F267" i="33"/>
  <c r="F260" i="33"/>
  <c r="F337" i="33"/>
  <c r="F295" i="33"/>
  <c r="F297" i="33"/>
  <c r="F290" i="33"/>
  <c r="F264" i="33"/>
  <c r="F268" i="33"/>
  <c r="F261" i="33"/>
  <c r="F205" i="33"/>
  <c r="F197" i="33"/>
  <c r="F183" i="33"/>
  <c r="F144" i="33"/>
  <c r="F153" i="33"/>
  <c r="F99" i="33"/>
  <c r="F98" i="33"/>
  <c r="F100" i="33"/>
  <c r="F107" i="33"/>
  <c r="F89" i="33"/>
  <c r="F81" i="33"/>
  <c r="F95" i="33"/>
  <c r="F134" i="33"/>
  <c r="F96" i="33"/>
  <c r="F77" i="33"/>
  <c r="F160" i="33"/>
  <c r="F163" i="33"/>
  <c r="F161" i="33"/>
  <c r="F162" i="33"/>
  <c r="F194" i="28"/>
  <c r="F228" i="28"/>
  <c r="F194" i="33"/>
  <c r="F228" i="33"/>
  <c r="C18" i="4"/>
  <c r="E63" i="4" s="1"/>
  <c r="H63" i="4" s="1"/>
  <c r="D18" i="4"/>
  <c r="C345" i="16"/>
  <c r="D345" i="16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576" i="32"/>
  <c r="F576" i="32"/>
  <c r="E577" i="32"/>
  <c r="F577" i="32"/>
  <c r="E578" i="32"/>
  <c r="F578" i="32"/>
  <c r="E579" i="32"/>
  <c r="F579" i="32"/>
  <c r="E584" i="32"/>
  <c r="F584" i="32"/>
  <c r="E591" i="32"/>
  <c r="F591" i="32"/>
  <c r="F592" i="32"/>
  <c r="E593" i="32"/>
  <c r="F593" i="32"/>
  <c r="E594" i="32"/>
  <c r="F594" i="32"/>
  <c r="E583" i="30"/>
  <c r="F583" i="30"/>
  <c r="E593" i="30"/>
  <c r="F593" i="30"/>
  <c r="E594" i="30"/>
  <c r="F594" i="30"/>
  <c r="E594" i="27"/>
  <c r="E576" i="25"/>
  <c r="F576" i="25"/>
  <c r="E576" i="24"/>
  <c r="F576" i="24"/>
  <c r="E578" i="24"/>
  <c r="F578" i="24"/>
  <c r="F579" i="24"/>
  <c r="E590" i="24"/>
  <c r="F590" i="24"/>
  <c r="E591" i="24"/>
  <c r="F591" i="24"/>
  <c r="E593" i="24"/>
  <c r="F593" i="24"/>
  <c r="E594" i="24"/>
  <c r="F594" i="24"/>
  <c r="E591" i="23"/>
  <c r="F591" i="23"/>
  <c r="E578" i="22"/>
  <c r="F578" i="22"/>
  <c r="E584" i="22"/>
  <c r="F584" i="22"/>
  <c r="E591" i="22"/>
  <c r="F591" i="22"/>
  <c r="E594" i="22"/>
  <c r="E576" i="21"/>
  <c r="F576" i="21"/>
  <c r="E578" i="21"/>
  <c r="F578" i="21"/>
  <c r="E591" i="21"/>
  <c r="F591" i="21"/>
  <c r="E593" i="21"/>
  <c r="F593" i="21"/>
  <c r="E594" i="21"/>
  <c r="F594" i="21"/>
  <c r="E576" i="20"/>
  <c r="F576" i="20"/>
  <c r="E577" i="20"/>
  <c r="F577" i="20"/>
  <c r="E578" i="20"/>
  <c r="F578" i="20"/>
  <c r="E585" i="20"/>
  <c r="F585" i="20"/>
  <c r="E586" i="20"/>
  <c r="F586" i="20"/>
  <c r="E591" i="20"/>
  <c r="F591" i="20"/>
  <c r="E593" i="20"/>
  <c r="F593" i="20"/>
  <c r="E594" i="20"/>
  <c r="F594" i="20"/>
  <c r="F595" i="20"/>
  <c r="E576" i="19"/>
  <c r="F576" i="19"/>
  <c r="F578" i="19"/>
  <c r="E583" i="19"/>
  <c r="F583" i="19"/>
  <c r="E591" i="19"/>
  <c r="F591" i="19"/>
  <c r="E594" i="19"/>
  <c r="F594" i="19"/>
  <c r="E575" i="17"/>
  <c r="F575" i="17"/>
  <c r="E576" i="17"/>
  <c r="E577" i="17"/>
  <c r="F577" i="17"/>
  <c r="E578" i="17"/>
  <c r="F578" i="17"/>
  <c r="E579" i="17"/>
  <c r="F579" i="17"/>
  <c r="E583" i="17"/>
  <c r="F583" i="17"/>
  <c r="E584" i="17"/>
  <c r="F584" i="17"/>
  <c r="E586" i="17"/>
  <c r="F586" i="17"/>
  <c r="E588" i="17"/>
  <c r="F588" i="17"/>
  <c r="E590" i="17"/>
  <c r="F590" i="17"/>
  <c r="E591" i="17"/>
  <c r="F591" i="17"/>
  <c r="E592" i="17"/>
  <c r="F592" i="17"/>
  <c r="E593" i="17"/>
  <c r="F593" i="17"/>
  <c r="F594" i="17"/>
  <c r="E595" i="17"/>
  <c r="F595" i="17"/>
  <c r="E576" i="16"/>
  <c r="F576" i="16"/>
  <c r="E578" i="16"/>
  <c r="F578" i="16"/>
  <c r="E583" i="16"/>
  <c r="F583" i="16"/>
  <c r="E591" i="16"/>
  <c r="F591" i="16"/>
  <c r="E594" i="16"/>
  <c r="F594" i="16"/>
  <c r="E575" i="15"/>
  <c r="F575" i="15"/>
  <c r="E576" i="15"/>
  <c r="F576" i="15"/>
  <c r="E577" i="15"/>
  <c r="F577" i="15"/>
  <c r="E578" i="15"/>
  <c r="F578" i="15"/>
  <c r="E579" i="15"/>
  <c r="F579" i="15"/>
  <c r="E580" i="15"/>
  <c r="F580" i="15"/>
  <c r="E583" i="15"/>
  <c r="F583" i="15"/>
  <c r="E584" i="15"/>
  <c r="F584" i="15"/>
  <c r="E586" i="15"/>
  <c r="F586" i="15"/>
  <c r="E591" i="15"/>
  <c r="F591" i="15"/>
  <c r="E592" i="15"/>
  <c r="F592" i="15"/>
  <c r="E593" i="15"/>
  <c r="F593" i="15"/>
  <c r="E594" i="15"/>
  <c r="F594" i="15"/>
  <c r="E594" i="14"/>
  <c r="F594" i="14"/>
  <c r="E576" i="13"/>
  <c r="F576" i="13"/>
  <c r="E591" i="13"/>
  <c r="F591" i="13"/>
  <c r="E593" i="12"/>
  <c r="F593" i="12"/>
  <c r="E594" i="12"/>
  <c r="F594" i="12"/>
  <c r="E576" i="11"/>
  <c r="F576" i="11"/>
  <c r="E594" i="11"/>
  <c r="F594" i="11"/>
  <c r="E576" i="9"/>
  <c r="F576" i="9"/>
  <c r="E577" i="9"/>
  <c r="F577" i="9"/>
  <c r="E578" i="9"/>
  <c r="E580" i="9"/>
  <c r="F580" i="9"/>
  <c r="E583" i="9"/>
  <c r="F583" i="9"/>
  <c r="E585" i="9"/>
  <c r="E590" i="9"/>
  <c r="F590" i="9"/>
  <c r="E591" i="9"/>
  <c r="F591" i="9"/>
  <c r="E593" i="9"/>
  <c r="E594" i="9"/>
  <c r="F594" i="9"/>
  <c r="F578" i="8"/>
  <c r="E583" i="8"/>
  <c r="F583" i="8"/>
  <c r="E594" i="8"/>
  <c r="F594" i="8"/>
  <c r="E576" i="7"/>
  <c r="F576" i="7"/>
  <c r="E583" i="6"/>
  <c r="F583" i="6"/>
  <c r="E585" i="6"/>
  <c r="F585" i="6"/>
  <c r="F590" i="6"/>
  <c r="E591" i="6"/>
  <c r="F591" i="6"/>
  <c r="E592" i="6"/>
  <c r="E593" i="6"/>
  <c r="F593" i="6"/>
  <c r="E594" i="6"/>
  <c r="F594" i="6"/>
  <c r="F575" i="4"/>
  <c r="E576" i="4"/>
  <c r="F576" i="4"/>
  <c r="E578" i="4"/>
  <c r="F578" i="4"/>
  <c r="F579" i="4"/>
  <c r="E583" i="4"/>
  <c r="H583" i="4" s="1"/>
  <c r="F583" i="4"/>
  <c r="E591" i="4"/>
  <c r="F591" i="4"/>
  <c r="E593" i="4"/>
  <c r="F593" i="4"/>
  <c r="E594" i="4"/>
  <c r="F594" i="4"/>
  <c r="E596" i="4"/>
  <c r="F572" i="1"/>
  <c r="E573" i="1"/>
  <c r="H573" i="1" s="1"/>
  <c r="F573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3" i="1"/>
  <c r="F583" i="1"/>
  <c r="E584" i="1"/>
  <c r="F584" i="1"/>
  <c r="E585" i="1"/>
  <c r="F585" i="1"/>
  <c r="E586" i="1"/>
  <c r="F586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75" i="34"/>
  <c r="F575" i="34"/>
  <c r="E576" i="34"/>
  <c r="F576" i="34"/>
  <c r="E577" i="34"/>
  <c r="H577" i="34" s="1"/>
  <c r="F577" i="34"/>
  <c r="E578" i="34"/>
  <c r="F578" i="34"/>
  <c r="E579" i="34"/>
  <c r="F579" i="34"/>
  <c r="E580" i="34"/>
  <c r="F580" i="34"/>
  <c r="E583" i="34"/>
  <c r="H583" i="34" s="1"/>
  <c r="F583" i="34"/>
  <c r="E584" i="34"/>
  <c r="F584" i="34"/>
  <c r="E586" i="34"/>
  <c r="F586" i="34"/>
  <c r="E589" i="34"/>
  <c r="F589" i="34"/>
  <c r="E590" i="34"/>
  <c r="F590" i="34"/>
  <c r="E591" i="34"/>
  <c r="F591" i="34"/>
  <c r="E592" i="34"/>
  <c r="F592" i="34"/>
  <c r="E593" i="34"/>
  <c r="F593" i="34"/>
  <c r="E594" i="34"/>
  <c r="F594" i="34"/>
  <c r="E595" i="34"/>
  <c r="F595" i="34"/>
  <c r="E596" i="34"/>
  <c r="F596" i="34"/>
  <c r="F571" i="32"/>
  <c r="F571" i="30"/>
  <c r="F571" i="17"/>
  <c r="F571" i="1"/>
  <c r="E571" i="32"/>
  <c r="E571" i="30"/>
  <c r="E571" i="17"/>
  <c r="E571" i="15"/>
  <c r="E571" i="1"/>
  <c r="E571" i="34"/>
  <c r="D570" i="32"/>
  <c r="F573" i="32" s="1"/>
  <c r="C570" i="32"/>
  <c r="E581" i="32" s="1"/>
  <c r="H581" i="32" s="1"/>
  <c r="D570" i="31"/>
  <c r="C570" i="31"/>
  <c r="D570" i="30"/>
  <c r="C570" i="30"/>
  <c r="D570" i="29"/>
  <c r="C570" i="29"/>
  <c r="E581" i="29" s="1"/>
  <c r="H581" i="29" s="1"/>
  <c r="D570" i="28"/>
  <c r="F585" i="28" s="1"/>
  <c r="C570" i="28"/>
  <c r="D570" i="27"/>
  <c r="F581" i="27" s="1"/>
  <c r="C570" i="27"/>
  <c r="D570" i="26"/>
  <c r="C570" i="26"/>
  <c r="D570" i="25"/>
  <c r="C570" i="25"/>
  <c r="E581" i="25" s="1"/>
  <c r="H581" i="25" s="1"/>
  <c r="D570" i="24"/>
  <c r="C570" i="24"/>
  <c r="C13" i="24" s="1"/>
  <c r="D570" i="23"/>
  <c r="C570" i="23"/>
  <c r="E581" i="23" s="1"/>
  <c r="H581" i="23" s="1"/>
  <c r="D570" i="22"/>
  <c r="F594" i="22" s="1"/>
  <c r="C570" i="22"/>
  <c r="D570" i="21"/>
  <c r="F581" i="21" s="1"/>
  <c r="C570" i="21"/>
  <c r="E581" i="21" s="1"/>
  <c r="H581" i="21" s="1"/>
  <c r="D570" i="20"/>
  <c r="C570" i="20"/>
  <c r="E584" i="20" s="1"/>
  <c r="D570" i="19"/>
  <c r="C570" i="19"/>
  <c r="E581" i="19" s="1"/>
  <c r="H581" i="19" s="1"/>
  <c r="D570" i="18"/>
  <c r="C570" i="18"/>
  <c r="D570" i="17"/>
  <c r="D13" i="17" s="1"/>
  <c r="G13" i="17" s="1"/>
  <c r="C570" i="17"/>
  <c r="E594" i="17"/>
  <c r="D570" i="16"/>
  <c r="C570" i="16"/>
  <c r="E575" i="16"/>
  <c r="D570" i="15"/>
  <c r="F572" i="15" s="1"/>
  <c r="C570" i="15"/>
  <c r="E573" i="15" s="1"/>
  <c r="D570" i="14"/>
  <c r="C570" i="14"/>
  <c r="E581" i="14" s="1"/>
  <c r="H581" i="14" s="1"/>
  <c r="D570" i="13"/>
  <c r="C570" i="13"/>
  <c r="D570" i="12"/>
  <c r="C570" i="12"/>
  <c r="E581" i="12" s="1"/>
  <c r="H581" i="12" s="1"/>
  <c r="D570" i="11"/>
  <c r="C570" i="11"/>
  <c r="E593" i="11" s="1"/>
  <c r="D570" i="10"/>
  <c r="F581" i="10" s="1"/>
  <c r="C570" i="10"/>
  <c r="D570" i="9"/>
  <c r="F585" i="9" s="1"/>
  <c r="C570" i="9"/>
  <c r="E587" i="9" s="1"/>
  <c r="D570" i="8"/>
  <c r="F581" i="8" s="1"/>
  <c r="C570" i="8"/>
  <c r="D570" i="7"/>
  <c r="C570" i="7"/>
  <c r="D570" i="6"/>
  <c r="F592" i="6" s="1"/>
  <c r="C570" i="6"/>
  <c r="D570" i="5"/>
  <c r="C570" i="5"/>
  <c r="D570" i="4"/>
  <c r="C570" i="4"/>
  <c r="E571" i="4" s="1"/>
  <c r="D570" i="3"/>
  <c r="C570" i="3"/>
  <c r="D570" i="2"/>
  <c r="F581" i="2" s="1"/>
  <c r="C570" i="2"/>
  <c r="E581" i="2" s="1"/>
  <c r="H581" i="2" s="1"/>
  <c r="D570" i="1"/>
  <c r="D13" i="1" s="1"/>
  <c r="G13" i="1" s="1"/>
  <c r="C570" i="1"/>
  <c r="C13" i="1" s="1"/>
  <c r="D570" i="34"/>
  <c r="F572" i="34" s="1"/>
  <c r="C570" i="34"/>
  <c r="E573" i="34" s="1"/>
  <c r="D570" i="33"/>
  <c r="C570" i="33"/>
  <c r="F350" i="32"/>
  <c r="F354" i="32"/>
  <c r="E356" i="32"/>
  <c r="F356" i="32"/>
  <c r="E358" i="32"/>
  <c r="F358" i="32"/>
  <c r="E359" i="32"/>
  <c r="F359" i="32"/>
  <c r="E361" i="32"/>
  <c r="F361" i="32"/>
  <c r="E363" i="32"/>
  <c r="F363" i="32"/>
  <c r="F364" i="32"/>
  <c r="E367" i="32"/>
  <c r="F367" i="32"/>
  <c r="E371" i="32"/>
  <c r="F371" i="32"/>
  <c r="E372" i="32"/>
  <c r="F372" i="32"/>
  <c r="F373" i="32"/>
  <c r="E375" i="32"/>
  <c r="F375" i="32"/>
  <c r="E377" i="32"/>
  <c r="F377" i="32"/>
  <c r="E384" i="32"/>
  <c r="F384" i="32"/>
  <c r="E390" i="32"/>
  <c r="F390" i="32"/>
  <c r="E396" i="32"/>
  <c r="F396" i="32"/>
  <c r="E404" i="32"/>
  <c r="F404" i="32"/>
  <c r="E405" i="32"/>
  <c r="F405" i="32"/>
  <c r="E406" i="32"/>
  <c r="F406" i="32"/>
  <c r="E407" i="32"/>
  <c r="F407" i="32"/>
  <c r="E408" i="32"/>
  <c r="F408" i="32"/>
  <c r="E410" i="32"/>
  <c r="F410" i="32"/>
  <c r="E411" i="32"/>
  <c r="F411" i="32"/>
  <c r="E415" i="32"/>
  <c r="F415" i="32"/>
  <c r="E416" i="32"/>
  <c r="F416" i="32"/>
  <c r="E420" i="32"/>
  <c r="F420" i="32"/>
  <c r="E421" i="32"/>
  <c r="F421" i="32"/>
  <c r="E422" i="32"/>
  <c r="F422" i="32"/>
  <c r="E423" i="32"/>
  <c r="F423" i="32"/>
  <c r="E424" i="32"/>
  <c r="F424" i="32"/>
  <c r="E429" i="32"/>
  <c r="F429" i="32"/>
  <c r="E431" i="32"/>
  <c r="F431" i="32"/>
  <c r="E433" i="32"/>
  <c r="F433" i="32"/>
  <c r="E434" i="32"/>
  <c r="F434" i="32"/>
  <c r="E435" i="32"/>
  <c r="F435" i="32"/>
  <c r="E438" i="32"/>
  <c r="F438" i="32"/>
  <c r="E442" i="32"/>
  <c r="F442" i="32"/>
  <c r="E443" i="32"/>
  <c r="F443" i="32"/>
  <c r="E449" i="32"/>
  <c r="F449" i="32"/>
  <c r="E450" i="32"/>
  <c r="F450" i="32"/>
  <c r="E451" i="32"/>
  <c r="F451" i="32"/>
  <c r="E452" i="32"/>
  <c r="F452" i="32"/>
  <c r="E453" i="32"/>
  <c r="F453" i="32"/>
  <c r="E454" i="32"/>
  <c r="F454" i="32"/>
  <c r="E456" i="32"/>
  <c r="F456" i="32"/>
  <c r="E457" i="32"/>
  <c r="F457" i="32"/>
  <c r="E459" i="32"/>
  <c r="F459" i="32"/>
  <c r="E461" i="32"/>
  <c r="F461" i="32"/>
  <c r="E462" i="32"/>
  <c r="F462" i="32"/>
  <c r="E463" i="32"/>
  <c r="F463" i="32"/>
  <c r="E464" i="32"/>
  <c r="F464" i="32"/>
  <c r="E466" i="32"/>
  <c r="F466" i="32"/>
  <c r="E467" i="32"/>
  <c r="F467" i="32"/>
  <c r="E469" i="32"/>
  <c r="F469" i="32"/>
  <c r="E471" i="32"/>
  <c r="F471" i="32"/>
  <c r="E472" i="32"/>
  <c r="F472" i="32"/>
  <c r="E476" i="32"/>
  <c r="F476" i="32"/>
  <c r="E478" i="32"/>
  <c r="F478" i="32"/>
  <c r="E480" i="32"/>
  <c r="F480" i="32"/>
  <c r="E481" i="32"/>
  <c r="F481" i="32"/>
  <c r="E482" i="32"/>
  <c r="F482" i="32"/>
  <c r="E483" i="32"/>
  <c r="F483" i="32"/>
  <c r="E485" i="32"/>
  <c r="F485" i="32"/>
  <c r="E486" i="32"/>
  <c r="F486" i="32"/>
  <c r="E487" i="32"/>
  <c r="F487" i="32"/>
  <c r="E488" i="32"/>
  <c r="F488" i="32"/>
  <c r="E490" i="32"/>
  <c r="F490" i="32"/>
  <c r="E491" i="32"/>
  <c r="F491" i="32"/>
  <c r="E492" i="32"/>
  <c r="F492" i="32"/>
  <c r="E493" i="32"/>
  <c r="F493" i="32"/>
  <c r="E494" i="32"/>
  <c r="F494" i="32"/>
  <c r="E495" i="32"/>
  <c r="F495" i="32"/>
  <c r="E496" i="32"/>
  <c r="F496" i="32"/>
  <c r="E497" i="32"/>
  <c r="F497" i="32"/>
  <c r="E498" i="32"/>
  <c r="F498" i="32"/>
  <c r="E500" i="32"/>
  <c r="F500" i="32"/>
  <c r="E501" i="32"/>
  <c r="F501" i="32"/>
  <c r="E502" i="32"/>
  <c r="F502" i="32"/>
  <c r="E503" i="32"/>
  <c r="F503" i="32"/>
  <c r="E504" i="32"/>
  <c r="F504" i="32"/>
  <c r="E507" i="32"/>
  <c r="F507" i="32"/>
  <c r="E508" i="32"/>
  <c r="F508" i="32"/>
  <c r="E510" i="32"/>
  <c r="F510" i="32"/>
  <c r="E511" i="32"/>
  <c r="F511" i="32"/>
  <c r="E512" i="32"/>
  <c r="F512" i="32"/>
  <c r="E513" i="32"/>
  <c r="F513" i="32"/>
  <c r="E514" i="32"/>
  <c r="F514" i="32"/>
  <c r="E515" i="32"/>
  <c r="F515" i="32"/>
  <c r="E516" i="32"/>
  <c r="F516" i="32"/>
  <c r="E517" i="32"/>
  <c r="F517" i="32"/>
  <c r="E518" i="32"/>
  <c r="F518" i="32"/>
  <c r="E519" i="32"/>
  <c r="F519" i="32"/>
  <c r="E520" i="32"/>
  <c r="F520" i="32"/>
  <c r="E521" i="32"/>
  <c r="F521" i="32"/>
  <c r="E522" i="32"/>
  <c r="F522" i="32"/>
  <c r="E525" i="32"/>
  <c r="F525" i="32"/>
  <c r="E526" i="32"/>
  <c r="F526" i="32"/>
  <c r="E529" i="32"/>
  <c r="F529" i="32"/>
  <c r="E530" i="32"/>
  <c r="F530" i="32"/>
  <c r="E532" i="32"/>
  <c r="F532" i="32"/>
  <c r="E534" i="32"/>
  <c r="F534" i="32"/>
  <c r="E535" i="32"/>
  <c r="F535" i="32"/>
  <c r="E536" i="32"/>
  <c r="F536" i="32"/>
  <c r="E539" i="32"/>
  <c r="F539" i="32"/>
  <c r="E540" i="32"/>
  <c r="F540" i="32"/>
  <c r="E541" i="32"/>
  <c r="F541" i="32"/>
  <c r="E542" i="32"/>
  <c r="F542" i="32"/>
  <c r="E543" i="32"/>
  <c r="F543" i="32"/>
  <c r="E544" i="32"/>
  <c r="F544" i="32"/>
  <c r="E545" i="32"/>
  <c r="F545" i="32"/>
  <c r="E546" i="32"/>
  <c r="F546" i="32"/>
  <c r="E551" i="32"/>
  <c r="F551" i="32"/>
  <c r="E552" i="32"/>
  <c r="F552" i="32"/>
  <c r="E553" i="32"/>
  <c r="F553" i="32"/>
  <c r="E554" i="32"/>
  <c r="F554" i="32"/>
  <c r="E555" i="32"/>
  <c r="F555" i="32"/>
  <c r="E557" i="32"/>
  <c r="F557" i="32"/>
  <c r="E558" i="32"/>
  <c r="F558" i="32"/>
  <c r="E559" i="32"/>
  <c r="F559" i="32"/>
  <c r="E560" i="32"/>
  <c r="F560" i="32"/>
  <c r="E561" i="32"/>
  <c r="F561" i="32"/>
  <c r="E562" i="32"/>
  <c r="F562" i="32"/>
  <c r="E563" i="32"/>
  <c r="F563" i="32"/>
  <c r="E564" i="32"/>
  <c r="F564" i="32"/>
  <c r="E349" i="31"/>
  <c r="E359" i="31"/>
  <c r="E407" i="31"/>
  <c r="F407" i="31"/>
  <c r="E410" i="31"/>
  <c r="E416" i="31"/>
  <c r="E435" i="31"/>
  <c r="F435" i="31"/>
  <c r="E438" i="31"/>
  <c r="E507" i="31"/>
  <c r="E508" i="31"/>
  <c r="E541" i="31"/>
  <c r="E545" i="31"/>
  <c r="F545" i="31"/>
  <c r="E546" i="31"/>
  <c r="F546" i="31"/>
  <c r="E349" i="30"/>
  <c r="F349" i="30"/>
  <c r="E350" i="30"/>
  <c r="F350" i="30"/>
  <c r="E356" i="30"/>
  <c r="F356" i="30"/>
  <c r="E359" i="30"/>
  <c r="F359" i="30"/>
  <c r="E363" i="30"/>
  <c r="F363" i="30"/>
  <c r="E364" i="30"/>
  <c r="F364" i="30"/>
  <c r="E367" i="30"/>
  <c r="F367" i="30"/>
  <c r="E371" i="30"/>
  <c r="E373" i="30"/>
  <c r="F373" i="30"/>
  <c r="E384" i="30"/>
  <c r="F384" i="30"/>
  <c r="E390" i="30"/>
  <c r="F390" i="30"/>
  <c r="E391" i="30"/>
  <c r="F391" i="30"/>
  <c r="F392" i="30"/>
  <c r="E394" i="30"/>
  <c r="F394" i="30"/>
  <c r="E396" i="30"/>
  <c r="F396" i="30"/>
  <c r="E404" i="30"/>
  <c r="F404" i="30"/>
  <c r="E405" i="30"/>
  <c r="F405" i="30"/>
  <c r="E406" i="30"/>
  <c r="F406" i="30"/>
  <c r="E407" i="30"/>
  <c r="F407" i="30"/>
  <c r="E408" i="30"/>
  <c r="F408" i="30"/>
  <c r="E410" i="30"/>
  <c r="F410" i="30"/>
  <c r="E411" i="30"/>
  <c r="F411" i="30"/>
  <c r="E415" i="30"/>
  <c r="F415" i="30"/>
  <c r="E416" i="30"/>
  <c r="F416" i="30"/>
  <c r="E422" i="30"/>
  <c r="F422" i="30"/>
  <c r="E429" i="30"/>
  <c r="F429" i="30"/>
  <c r="E435" i="30"/>
  <c r="F435" i="30"/>
  <c r="E438" i="30"/>
  <c r="F438" i="30"/>
  <c r="E442" i="30"/>
  <c r="F442" i="30"/>
  <c r="E443" i="30"/>
  <c r="F443" i="30"/>
  <c r="E448" i="30"/>
  <c r="F448" i="30"/>
  <c r="E450" i="30"/>
  <c r="F450" i="30"/>
  <c r="E451" i="30"/>
  <c r="F451" i="30"/>
  <c r="E456" i="30"/>
  <c r="F456" i="30"/>
  <c r="E458" i="30"/>
  <c r="F458" i="30"/>
  <c r="E459" i="30"/>
  <c r="F459" i="30"/>
  <c r="E462" i="30"/>
  <c r="F462" i="30"/>
  <c r="E463" i="30"/>
  <c r="F463" i="30"/>
  <c r="E464" i="30"/>
  <c r="F464" i="30"/>
  <c r="E466" i="30"/>
  <c r="F466" i="30"/>
  <c r="E467" i="30"/>
  <c r="F467" i="30"/>
  <c r="E469" i="30"/>
  <c r="F469" i="30"/>
  <c r="E470" i="30"/>
  <c r="F470" i="30"/>
  <c r="E471" i="30"/>
  <c r="F471" i="30"/>
  <c r="E476" i="30"/>
  <c r="F476" i="30"/>
  <c r="E480" i="30"/>
  <c r="F480" i="30"/>
  <c r="E481" i="30"/>
  <c r="E482" i="30"/>
  <c r="F482" i="30"/>
  <c r="E483" i="30"/>
  <c r="F483" i="30"/>
  <c r="E484" i="30"/>
  <c r="F484" i="30"/>
  <c r="E485" i="30"/>
  <c r="F485" i="30"/>
  <c r="E487" i="30"/>
  <c r="F487" i="30"/>
  <c r="E488" i="30"/>
  <c r="F488" i="30"/>
  <c r="E490" i="30"/>
  <c r="F490" i="30"/>
  <c r="E491" i="30"/>
  <c r="F491" i="30"/>
  <c r="E492" i="30"/>
  <c r="F492" i="30"/>
  <c r="E493" i="30"/>
  <c r="F493" i="30"/>
  <c r="E494" i="30"/>
  <c r="F494" i="30"/>
  <c r="E495" i="30"/>
  <c r="F495" i="30"/>
  <c r="E496" i="30"/>
  <c r="F496" i="30"/>
  <c r="E497" i="30"/>
  <c r="F497" i="30"/>
  <c r="E498" i="30"/>
  <c r="F498" i="30"/>
  <c r="E501" i="30"/>
  <c r="F501" i="30"/>
  <c r="E502" i="30"/>
  <c r="F502" i="30"/>
  <c r="E503" i="30"/>
  <c r="F503" i="30"/>
  <c r="E505" i="30"/>
  <c r="F505" i="30"/>
  <c r="E506" i="30"/>
  <c r="F506" i="30"/>
  <c r="E507" i="30"/>
  <c r="F507" i="30"/>
  <c r="E508" i="30"/>
  <c r="F508" i="30"/>
  <c r="E510" i="30"/>
  <c r="F510" i="30"/>
  <c r="E511" i="30"/>
  <c r="F511" i="30"/>
  <c r="E512" i="30"/>
  <c r="F512" i="30"/>
  <c r="E513" i="30"/>
  <c r="F513" i="30"/>
  <c r="E514" i="30"/>
  <c r="F514" i="30"/>
  <c r="E515" i="30"/>
  <c r="F515" i="30"/>
  <c r="E516" i="30"/>
  <c r="F516" i="30"/>
  <c r="E517" i="30"/>
  <c r="F517" i="30"/>
  <c r="E518" i="30"/>
  <c r="F518" i="30"/>
  <c r="E519" i="30"/>
  <c r="F519" i="30"/>
  <c r="E520" i="30"/>
  <c r="F520" i="30"/>
  <c r="E522" i="30"/>
  <c r="F522" i="30"/>
  <c r="E526" i="30"/>
  <c r="F526" i="30"/>
  <c r="E529" i="30"/>
  <c r="F529" i="30"/>
  <c r="E530" i="30"/>
  <c r="F530" i="30"/>
  <c r="E531" i="30"/>
  <c r="F531" i="30"/>
  <c r="E532" i="30"/>
  <c r="F532" i="30"/>
  <c r="E533" i="30"/>
  <c r="F533" i="30"/>
  <c r="E534" i="30"/>
  <c r="F534" i="30"/>
  <c r="E536" i="30"/>
  <c r="F536" i="30"/>
  <c r="E538" i="30"/>
  <c r="F538" i="30"/>
  <c r="E540" i="30"/>
  <c r="F540" i="30"/>
  <c r="E541" i="30"/>
  <c r="F541" i="30"/>
  <c r="E543" i="30"/>
  <c r="F543" i="30"/>
  <c r="E544" i="30"/>
  <c r="F544" i="30"/>
  <c r="E545" i="30"/>
  <c r="F545" i="30"/>
  <c r="E546" i="30"/>
  <c r="F546" i="30"/>
  <c r="E551" i="30"/>
  <c r="F551" i="30"/>
  <c r="E552" i="30"/>
  <c r="F552" i="30"/>
  <c r="E553" i="30"/>
  <c r="F553" i="30"/>
  <c r="E554" i="30"/>
  <c r="F554" i="30"/>
  <c r="E555" i="30"/>
  <c r="F555" i="30"/>
  <c r="E559" i="30"/>
  <c r="F559" i="30"/>
  <c r="E560" i="30"/>
  <c r="E561" i="30"/>
  <c r="F561" i="30"/>
  <c r="E562" i="30"/>
  <c r="F562" i="30"/>
  <c r="E563" i="30"/>
  <c r="F563" i="30"/>
  <c r="E564" i="30"/>
  <c r="F564" i="30"/>
  <c r="E356" i="29"/>
  <c r="F356" i="29"/>
  <c r="E364" i="29"/>
  <c r="F364" i="29"/>
  <c r="E367" i="29"/>
  <c r="F367" i="29"/>
  <c r="E396" i="29"/>
  <c r="F396" i="29"/>
  <c r="E404" i="29"/>
  <c r="F404" i="29"/>
  <c r="E405" i="29"/>
  <c r="F405" i="29"/>
  <c r="E406" i="29"/>
  <c r="F406" i="29"/>
  <c r="E407" i="29"/>
  <c r="F407" i="29"/>
  <c r="E408" i="29"/>
  <c r="F408" i="29"/>
  <c r="E410" i="29"/>
  <c r="F410" i="29"/>
  <c r="E414" i="29"/>
  <c r="F414" i="29"/>
  <c r="E415" i="29"/>
  <c r="F415" i="29"/>
  <c r="E416" i="29"/>
  <c r="F416" i="29"/>
  <c r="E422" i="29"/>
  <c r="F422" i="29"/>
  <c r="E429" i="29"/>
  <c r="F429" i="29"/>
  <c r="E433" i="29"/>
  <c r="E490" i="29"/>
  <c r="F490" i="29"/>
  <c r="E491" i="29"/>
  <c r="F491" i="29"/>
  <c r="F494" i="29"/>
  <c r="E507" i="29"/>
  <c r="F507" i="29"/>
  <c r="E510" i="29"/>
  <c r="F510" i="29"/>
  <c r="E522" i="29"/>
  <c r="F522" i="29"/>
  <c r="E533" i="29"/>
  <c r="F533" i="29"/>
  <c r="E534" i="29"/>
  <c r="F534" i="29"/>
  <c r="E536" i="29"/>
  <c r="F536" i="29"/>
  <c r="E540" i="29"/>
  <c r="E541" i="29"/>
  <c r="F541" i="29"/>
  <c r="E543" i="29"/>
  <c r="E545" i="29"/>
  <c r="F545" i="29"/>
  <c r="E546" i="29"/>
  <c r="F546" i="29"/>
  <c r="E356" i="28"/>
  <c r="F356" i="28"/>
  <c r="E416" i="28"/>
  <c r="F416" i="28"/>
  <c r="E435" i="28"/>
  <c r="F435" i="28"/>
  <c r="E438" i="28"/>
  <c r="F438" i="28"/>
  <c r="E491" i="28"/>
  <c r="F491" i="28"/>
  <c r="E507" i="28"/>
  <c r="F507" i="28"/>
  <c r="E514" i="28"/>
  <c r="F514" i="28"/>
  <c r="E516" i="28"/>
  <c r="F516" i="28"/>
  <c r="E553" i="28"/>
  <c r="F553" i="28"/>
  <c r="E555" i="28"/>
  <c r="F555" i="28"/>
  <c r="E349" i="27"/>
  <c r="F349" i="27"/>
  <c r="E356" i="27"/>
  <c r="F356" i="27"/>
  <c r="E359" i="27"/>
  <c r="F359" i="27"/>
  <c r="E367" i="27"/>
  <c r="F367" i="27"/>
  <c r="F406" i="27"/>
  <c r="E407" i="27"/>
  <c r="F407" i="27"/>
  <c r="E408" i="27"/>
  <c r="F408" i="27"/>
  <c r="E410" i="27"/>
  <c r="F410" i="27"/>
  <c r="F411" i="27"/>
  <c r="E415" i="27"/>
  <c r="F415" i="27"/>
  <c r="E416" i="27"/>
  <c r="F416" i="27"/>
  <c r="E433" i="27"/>
  <c r="F433" i="27"/>
  <c r="E443" i="27"/>
  <c r="F443" i="27"/>
  <c r="F466" i="27"/>
  <c r="E469" i="27"/>
  <c r="F469" i="27"/>
  <c r="E471" i="27"/>
  <c r="F471" i="27"/>
  <c r="E482" i="27"/>
  <c r="F482" i="27"/>
  <c r="F483" i="27"/>
  <c r="E490" i="27"/>
  <c r="F490" i="27"/>
  <c r="E493" i="27"/>
  <c r="F493" i="27"/>
  <c r="E494" i="27"/>
  <c r="F494" i="27"/>
  <c r="E496" i="27"/>
  <c r="F496" i="27"/>
  <c r="E497" i="27"/>
  <c r="F497" i="27"/>
  <c r="E501" i="27"/>
  <c r="F501" i="27"/>
  <c r="E502" i="27"/>
  <c r="F502" i="27"/>
  <c r="E507" i="27"/>
  <c r="F507" i="27"/>
  <c r="E508" i="27"/>
  <c r="F508" i="27"/>
  <c r="E510" i="27"/>
  <c r="E514" i="27"/>
  <c r="F514" i="27"/>
  <c r="F518" i="27"/>
  <c r="F520" i="27"/>
  <c r="E529" i="27"/>
  <c r="F529" i="27"/>
  <c r="E538" i="27"/>
  <c r="F538" i="27"/>
  <c r="E540" i="27"/>
  <c r="F540" i="27"/>
  <c r="E541" i="27"/>
  <c r="F541" i="27"/>
  <c r="E545" i="27"/>
  <c r="F545" i="27"/>
  <c r="E546" i="27"/>
  <c r="F546" i="27"/>
  <c r="E561" i="27"/>
  <c r="F561" i="27"/>
  <c r="E564" i="27"/>
  <c r="F564" i="27"/>
  <c r="E349" i="26"/>
  <c r="F349" i="26"/>
  <c r="E373" i="26"/>
  <c r="F373" i="26"/>
  <c r="F384" i="26"/>
  <c r="E396" i="26"/>
  <c r="F396" i="26"/>
  <c r="E404" i="26"/>
  <c r="F404" i="26"/>
  <c r="E405" i="26"/>
  <c r="F405" i="26"/>
  <c r="E406" i="26"/>
  <c r="E407" i="26"/>
  <c r="F407" i="26"/>
  <c r="E408" i="26"/>
  <c r="F408" i="26"/>
  <c r="F410" i="26"/>
  <c r="E416" i="26"/>
  <c r="F416" i="26"/>
  <c r="E435" i="26"/>
  <c r="F435" i="26"/>
  <c r="F443" i="26"/>
  <c r="E491" i="26"/>
  <c r="F491" i="26"/>
  <c r="F492" i="26"/>
  <c r="E493" i="26"/>
  <c r="F493" i="26"/>
  <c r="E494" i="26"/>
  <c r="F494" i="26"/>
  <c r="E495" i="26"/>
  <c r="F495" i="26"/>
  <c r="E502" i="26"/>
  <c r="F502" i="26"/>
  <c r="E503" i="26"/>
  <c r="F503" i="26"/>
  <c r="E507" i="26"/>
  <c r="F507" i="26"/>
  <c r="E514" i="26"/>
  <c r="F514" i="26"/>
  <c r="E516" i="26"/>
  <c r="F516" i="26"/>
  <c r="E520" i="26"/>
  <c r="F520" i="26"/>
  <c r="E522" i="26"/>
  <c r="F522" i="26"/>
  <c r="E536" i="26"/>
  <c r="F536" i="26"/>
  <c r="E541" i="26"/>
  <c r="F541" i="26"/>
  <c r="E546" i="26"/>
  <c r="F546" i="26"/>
  <c r="E551" i="26"/>
  <c r="F551" i="26"/>
  <c r="E552" i="26"/>
  <c r="F552" i="26"/>
  <c r="E561" i="26"/>
  <c r="F561" i="26"/>
  <c r="E563" i="26"/>
  <c r="F563" i="26"/>
  <c r="E564" i="26"/>
  <c r="F564" i="26"/>
  <c r="E349" i="25"/>
  <c r="F349" i="25"/>
  <c r="E356" i="25"/>
  <c r="F356" i="25"/>
  <c r="E359" i="25"/>
  <c r="F359" i="25"/>
  <c r="E363" i="25"/>
  <c r="F363" i="25"/>
  <c r="F367" i="25"/>
  <c r="E384" i="25"/>
  <c r="F384" i="25"/>
  <c r="F390" i="25"/>
  <c r="E405" i="25"/>
  <c r="E407" i="25"/>
  <c r="F407" i="25"/>
  <c r="E408" i="25"/>
  <c r="F408" i="25"/>
  <c r="E410" i="25"/>
  <c r="F410" i="25"/>
  <c r="F415" i="25"/>
  <c r="E416" i="25"/>
  <c r="F416" i="25"/>
  <c r="E420" i="25"/>
  <c r="F420" i="25"/>
  <c r="E435" i="25"/>
  <c r="F435" i="25"/>
  <c r="E438" i="25"/>
  <c r="F438" i="25"/>
  <c r="E471" i="25"/>
  <c r="F471" i="25"/>
  <c r="E488" i="25"/>
  <c r="E492" i="25"/>
  <c r="F492" i="25"/>
  <c r="E493" i="25"/>
  <c r="F493" i="25"/>
  <c r="E507" i="25"/>
  <c r="F507" i="25"/>
  <c r="E509" i="25"/>
  <c r="E514" i="25"/>
  <c r="F514" i="25"/>
  <c r="E516" i="25"/>
  <c r="F516" i="25"/>
  <c r="E525" i="25"/>
  <c r="F525" i="25"/>
  <c r="E532" i="25"/>
  <c r="F532" i="25"/>
  <c r="E536" i="25"/>
  <c r="F536" i="25"/>
  <c r="E538" i="25"/>
  <c r="E545" i="25"/>
  <c r="F545" i="25"/>
  <c r="E546" i="25"/>
  <c r="F546" i="25"/>
  <c r="E551" i="25"/>
  <c r="F551" i="25"/>
  <c r="E552" i="25"/>
  <c r="F552" i="25"/>
  <c r="E553" i="25"/>
  <c r="F553" i="25"/>
  <c r="E555" i="25"/>
  <c r="F555" i="25"/>
  <c r="E557" i="25"/>
  <c r="E563" i="25"/>
  <c r="F563" i="25"/>
  <c r="E564" i="25"/>
  <c r="F564" i="25"/>
  <c r="E349" i="24"/>
  <c r="F349" i="24"/>
  <c r="E350" i="24"/>
  <c r="F350" i="24"/>
  <c r="E355" i="24"/>
  <c r="F355" i="24"/>
  <c r="E356" i="24"/>
  <c r="F356" i="24"/>
  <c r="E359" i="24"/>
  <c r="F359" i="24"/>
  <c r="E363" i="24"/>
  <c r="F363" i="24"/>
  <c r="F364" i="24"/>
  <c r="E367" i="24"/>
  <c r="F367" i="24"/>
  <c r="E371" i="24"/>
  <c r="F371" i="24"/>
  <c r="E372" i="24"/>
  <c r="F372" i="24"/>
  <c r="E373" i="24"/>
  <c r="F373" i="24"/>
  <c r="E375" i="24"/>
  <c r="F375" i="24"/>
  <c r="E390" i="24"/>
  <c r="F390" i="24"/>
  <c r="E392" i="24"/>
  <c r="F392" i="24"/>
  <c r="E394" i="24"/>
  <c r="F394" i="24"/>
  <c r="E404" i="24"/>
  <c r="F404" i="24"/>
  <c r="E405" i="24"/>
  <c r="F405" i="24"/>
  <c r="E406" i="24"/>
  <c r="F406" i="24"/>
  <c r="E407" i="24"/>
  <c r="F407" i="24"/>
  <c r="E408" i="24"/>
  <c r="F408" i="24"/>
  <c r="E410" i="24"/>
  <c r="F410" i="24"/>
  <c r="E411" i="24"/>
  <c r="F411" i="24"/>
  <c r="E416" i="24"/>
  <c r="F416" i="24"/>
  <c r="E420" i="24"/>
  <c r="F420" i="24"/>
  <c r="E422" i="24"/>
  <c r="F422" i="24"/>
  <c r="E424" i="24"/>
  <c r="F424" i="24"/>
  <c r="E429" i="24"/>
  <c r="F429" i="24"/>
  <c r="E430" i="24"/>
  <c r="E435" i="24"/>
  <c r="F435" i="24"/>
  <c r="E438" i="24"/>
  <c r="F438" i="24"/>
  <c r="E442" i="24"/>
  <c r="F442" i="24"/>
  <c r="E443" i="24"/>
  <c r="F443" i="24"/>
  <c r="E449" i="24"/>
  <c r="F449" i="24"/>
  <c r="E450" i="24"/>
  <c r="E451" i="24"/>
  <c r="F451" i="24"/>
  <c r="E452" i="24"/>
  <c r="E455" i="24"/>
  <c r="F455" i="24"/>
  <c r="E458" i="24"/>
  <c r="E461" i="24"/>
  <c r="F461" i="24"/>
  <c r="E462" i="24"/>
  <c r="F462" i="24"/>
  <c r="E463" i="24"/>
  <c r="F463" i="24"/>
  <c r="E464" i="24"/>
  <c r="F464" i="24"/>
  <c r="E465" i="24"/>
  <c r="F465" i="24"/>
  <c r="E466" i="24"/>
  <c r="F466" i="24"/>
  <c r="E467" i="24"/>
  <c r="F467" i="24"/>
  <c r="E469" i="24"/>
  <c r="F469" i="24"/>
  <c r="E471" i="24"/>
  <c r="F471" i="24"/>
  <c r="E472" i="24"/>
  <c r="E476" i="24"/>
  <c r="F476" i="24"/>
  <c r="E480" i="24"/>
  <c r="F480" i="24"/>
  <c r="E481" i="24"/>
  <c r="F481" i="24"/>
  <c r="E482" i="24"/>
  <c r="F482" i="24"/>
  <c r="E485" i="24"/>
  <c r="F485" i="24"/>
  <c r="E486" i="24"/>
  <c r="F486" i="24"/>
  <c r="E487" i="24"/>
  <c r="F487" i="24"/>
  <c r="E488" i="24"/>
  <c r="F488" i="24"/>
  <c r="E490" i="24"/>
  <c r="E491" i="24"/>
  <c r="F491" i="24"/>
  <c r="E492" i="24"/>
  <c r="F492" i="24"/>
  <c r="E493" i="24"/>
  <c r="F493" i="24"/>
  <c r="E494" i="24"/>
  <c r="F494" i="24"/>
  <c r="E495" i="24"/>
  <c r="F495" i="24"/>
  <c r="E496" i="24"/>
  <c r="F496" i="24"/>
  <c r="E497" i="24"/>
  <c r="F497" i="24"/>
  <c r="E498" i="24"/>
  <c r="F498" i="24"/>
  <c r="F501" i="24"/>
  <c r="E502" i="24"/>
  <c r="F502" i="24"/>
  <c r="E503" i="24"/>
  <c r="F503" i="24"/>
  <c r="E506" i="24"/>
  <c r="F506" i="24"/>
  <c r="E507" i="24"/>
  <c r="F507" i="24"/>
  <c r="E508" i="24"/>
  <c r="F508" i="24"/>
  <c r="E509" i="24"/>
  <c r="F509" i="24"/>
  <c r="E510" i="24"/>
  <c r="F510" i="24"/>
  <c r="E512" i="24"/>
  <c r="F512" i="24"/>
  <c r="E513" i="24"/>
  <c r="F513" i="24"/>
  <c r="E514" i="24"/>
  <c r="F514" i="24"/>
  <c r="E515" i="24"/>
  <c r="F515" i="24"/>
  <c r="E516" i="24"/>
  <c r="F516" i="24"/>
  <c r="E519" i="24"/>
  <c r="F519" i="24"/>
  <c r="E520" i="24"/>
  <c r="F520" i="24"/>
  <c r="E521" i="24"/>
  <c r="E522" i="24"/>
  <c r="F522" i="24"/>
  <c r="E526" i="24"/>
  <c r="F526" i="24"/>
  <c r="E530" i="24"/>
  <c r="F530" i="24"/>
  <c r="F532" i="24"/>
  <c r="E533" i="24"/>
  <c r="F533" i="24"/>
  <c r="E534" i="24"/>
  <c r="F534" i="24"/>
  <c r="E535" i="24"/>
  <c r="F535" i="24"/>
  <c r="E536" i="24"/>
  <c r="F536" i="24"/>
  <c r="E538" i="24"/>
  <c r="F538" i="24"/>
  <c r="E540" i="24"/>
  <c r="E541" i="24"/>
  <c r="F541" i="24"/>
  <c r="E543" i="24"/>
  <c r="F543" i="24"/>
  <c r="E544" i="24"/>
  <c r="F544" i="24"/>
  <c r="E545" i="24"/>
  <c r="F545" i="24"/>
  <c r="E546" i="24"/>
  <c r="F546" i="24"/>
  <c r="E551" i="24"/>
  <c r="F551" i="24"/>
  <c r="E552" i="24"/>
  <c r="F552" i="24"/>
  <c r="E554" i="24"/>
  <c r="F554" i="24"/>
  <c r="E555" i="24"/>
  <c r="F555" i="24"/>
  <c r="E559" i="24"/>
  <c r="F559" i="24"/>
  <c r="E560" i="24"/>
  <c r="F560" i="24"/>
  <c r="E561" i="24"/>
  <c r="F561" i="24"/>
  <c r="E562" i="24"/>
  <c r="F562" i="24"/>
  <c r="E563" i="24"/>
  <c r="F563" i="24"/>
  <c r="E564" i="24"/>
  <c r="F564" i="24"/>
  <c r="E349" i="23"/>
  <c r="F349" i="23"/>
  <c r="E356" i="23"/>
  <c r="F356" i="23"/>
  <c r="E359" i="23"/>
  <c r="F359" i="23"/>
  <c r="E363" i="23"/>
  <c r="F363" i="23"/>
  <c r="E364" i="23"/>
  <c r="F364" i="23"/>
  <c r="E373" i="23"/>
  <c r="F373" i="23"/>
  <c r="E384" i="23"/>
  <c r="F384" i="23"/>
  <c r="E390" i="23"/>
  <c r="F390" i="23"/>
  <c r="E395" i="23"/>
  <c r="F395" i="23"/>
  <c r="E404" i="23"/>
  <c r="F404" i="23"/>
  <c r="E407" i="23"/>
  <c r="F407" i="23"/>
  <c r="E408" i="23"/>
  <c r="F408" i="23"/>
  <c r="E410" i="23"/>
  <c r="F410" i="23"/>
  <c r="E411" i="23"/>
  <c r="F411" i="23"/>
  <c r="E415" i="23"/>
  <c r="F415" i="23"/>
  <c r="E416" i="23"/>
  <c r="F416" i="23"/>
  <c r="E422" i="23"/>
  <c r="F422" i="23"/>
  <c r="E435" i="23"/>
  <c r="F435" i="23"/>
  <c r="E438" i="23"/>
  <c r="E443" i="23"/>
  <c r="F443" i="23"/>
  <c r="E451" i="23"/>
  <c r="F451" i="23"/>
  <c r="E463" i="23"/>
  <c r="F463" i="23"/>
  <c r="E466" i="23"/>
  <c r="F466" i="23"/>
  <c r="E469" i="23"/>
  <c r="F469" i="23"/>
  <c r="E471" i="23"/>
  <c r="F471" i="23"/>
  <c r="E482" i="23"/>
  <c r="F482" i="23"/>
  <c r="E484" i="23"/>
  <c r="F487" i="23"/>
  <c r="E488" i="23"/>
  <c r="F488" i="23"/>
  <c r="E491" i="23"/>
  <c r="F491" i="23"/>
  <c r="E492" i="23"/>
  <c r="F492" i="23"/>
  <c r="E493" i="23"/>
  <c r="F493" i="23"/>
  <c r="E494" i="23"/>
  <c r="F494" i="23"/>
  <c r="E495" i="23"/>
  <c r="F495" i="23"/>
  <c r="E496" i="23"/>
  <c r="F496" i="23"/>
  <c r="E497" i="23"/>
  <c r="F497" i="23"/>
  <c r="E498" i="23"/>
  <c r="F498" i="23"/>
  <c r="E501" i="23"/>
  <c r="F501" i="23"/>
  <c r="E502" i="23"/>
  <c r="F502" i="23"/>
  <c r="E503" i="23"/>
  <c r="F503" i="23"/>
  <c r="E507" i="23"/>
  <c r="F507" i="23"/>
  <c r="E508" i="23"/>
  <c r="F508" i="23"/>
  <c r="E509" i="23"/>
  <c r="F509" i="23"/>
  <c r="E510" i="23"/>
  <c r="F510" i="23"/>
  <c r="E511" i="23"/>
  <c r="E512" i="23"/>
  <c r="E513" i="23"/>
  <c r="F513" i="23"/>
  <c r="E516" i="23"/>
  <c r="F516" i="23"/>
  <c r="E517" i="23"/>
  <c r="F517" i="23"/>
  <c r="E518" i="23"/>
  <c r="F518" i="23"/>
  <c r="E519" i="23"/>
  <c r="F519" i="23"/>
  <c r="E520" i="23"/>
  <c r="F520" i="23"/>
  <c r="E522" i="23"/>
  <c r="F522" i="23"/>
  <c r="E530" i="23"/>
  <c r="F530" i="23"/>
  <c r="E532" i="23"/>
  <c r="F532" i="23"/>
  <c r="E533" i="23"/>
  <c r="F533" i="23"/>
  <c r="E534" i="23"/>
  <c r="F534" i="23"/>
  <c r="E535" i="23"/>
  <c r="F535" i="23"/>
  <c r="E536" i="23"/>
  <c r="F536" i="23"/>
  <c r="E541" i="23"/>
  <c r="F541" i="23"/>
  <c r="E545" i="23"/>
  <c r="F545" i="23"/>
  <c r="E546" i="23"/>
  <c r="F546" i="23"/>
  <c r="E551" i="23"/>
  <c r="F551" i="23"/>
  <c r="E552" i="23"/>
  <c r="F552" i="23"/>
  <c r="E555" i="23"/>
  <c r="E559" i="23"/>
  <c r="F559" i="23"/>
  <c r="E560" i="23"/>
  <c r="F560" i="23"/>
  <c r="E561" i="23"/>
  <c r="F561" i="23"/>
  <c r="E563" i="23"/>
  <c r="F563" i="23"/>
  <c r="E564" i="23"/>
  <c r="F564" i="23"/>
  <c r="E349" i="22"/>
  <c r="F349" i="22"/>
  <c r="E356" i="22"/>
  <c r="F356" i="22"/>
  <c r="E359" i="22"/>
  <c r="F359" i="22"/>
  <c r="E364" i="22"/>
  <c r="F364" i="22"/>
  <c r="E373" i="22"/>
  <c r="F373" i="22"/>
  <c r="E377" i="22"/>
  <c r="F377" i="22"/>
  <c r="E384" i="22"/>
  <c r="F384" i="22"/>
  <c r="E390" i="22"/>
  <c r="F390" i="22"/>
  <c r="E394" i="22"/>
  <c r="F394" i="22"/>
  <c r="E395" i="22"/>
  <c r="E396" i="22"/>
  <c r="F396" i="22"/>
  <c r="E405" i="22"/>
  <c r="F405" i="22"/>
  <c r="E406" i="22"/>
  <c r="E407" i="22"/>
  <c r="F407" i="22"/>
  <c r="E408" i="22"/>
  <c r="F408" i="22"/>
  <c r="E410" i="22"/>
  <c r="F410" i="22"/>
  <c r="E416" i="22"/>
  <c r="F416" i="22"/>
  <c r="E420" i="22"/>
  <c r="F420" i="22"/>
  <c r="E422" i="22"/>
  <c r="F422" i="22"/>
  <c r="E423" i="22"/>
  <c r="F423" i="22"/>
  <c r="E429" i="22"/>
  <c r="F429" i="22"/>
  <c r="E433" i="22"/>
  <c r="F433" i="22"/>
  <c r="E435" i="22"/>
  <c r="F435" i="22"/>
  <c r="E438" i="22"/>
  <c r="F438" i="22"/>
  <c r="E449" i="22"/>
  <c r="F449" i="22"/>
  <c r="E451" i="22"/>
  <c r="F451" i="22"/>
  <c r="E461" i="22"/>
  <c r="F461" i="22"/>
  <c r="E463" i="22"/>
  <c r="E464" i="22"/>
  <c r="F464" i="22"/>
  <c r="E466" i="22"/>
  <c r="F466" i="22"/>
  <c r="E467" i="22"/>
  <c r="F467" i="22"/>
  <c r="E471" i="22"/>
  <c r="F471" i="22"/>
  <c r="E476" i="22"/>
  <c r="F476" i="22"/>
  <c r="F481" i="22"/>
  <c r="E482" i="22"/>
  <c r="F482" i="22"/>
  <c r="E483" i="22"/>
  <c r="F483" i="22"/>
  <c r="E485" i="22"/>
  <c r="F485" i="22"/>
  <c r="F488" i="22"/>
  <c r="E491" i="22"/>
  <c r="F491" i="22"/>
  <c r="E492" i="22"/>
  <c r="F492" i="22"/>
  <c r="E494" i="22"/>
  <c r="F494" i="22"/>
  <c r="E496" i="22"/>
  <c r="F496" i="22"/>
  <c r="E498" i="22"/>
  <c r="F498" i="22"/>
  <c r="E502" i="22"/>
  <c r="F502" i="22"/>
  <c r="E503" i="22"/>
  <c r="F503" i="22"/>
  <c r="E506" i="22"/>
  <c r="F506" i="22"/>
  <c r="E507" i="22"/>
  <c r="F507" i="22"/>
  <c r="F508" i="22"/>
  <c r="E509" i="22"/>
  <c r="E511" i="22"/>
  <c r="F511" i="22"/>
  <c r="E514" i="22"/>
  <c r="F514" i="22"/>
  <c r="E515" i="22"/>
  <c r="F515" i="22"/>
  <c r="E516" i="22"/>
  <c r="F516" i="22"/>
  <c r="H516" i="22"/>
  <c r="E520" i="22"/>
  <c r="F520" i="22"/>
  <c r="E526" i="22"/>
  <c r="F526" i="22"/>
  <c r="E529" i="22"/>
  <c r="F529" i="22"/>
  <c r="E534" i="22"/>
  <c r="F534" i="22"/>
  <c r="E535" i="22"/>
  <c r="F535" i="22"/>
  <c r="E536" i="22"/>
  <c r="F536" i="22"/>
  <c r="F538" i="22"/>
  <c r="E541" i="22"/>
  <c r="F541" i="22"/>
  <c r="E543" i="22"/>
  <c r="F543" i="22"/>
  <c r="E545" i="22"/>
  <c r="F545" i="22"/>
  <c r="E546" i="22"/>
  <c r="F546" i="22"/>
  <c r="E551" i="22"/>
  <c r="F551" i="22"/>
  <c r="E552" i="22"/>
  <c r="F552" i="22"/>
  <c r="E553" i="22"/>
  <c r="F553" i="22"/>
  <c r="E555" i="22"/>
  <c r="F555" i="22"/>
  <c r="E563" i="22"/>
  <c r="F563" i="22"/>
  <c r="E564" i="22"/>
  <c r="F564" i="22"/>
  <c r="E350" i="21"/>
  <c r="E356" i="21"/>
  <c r="F356" i="21"/>
  <c r="E359" i="21"/>
  <c r="F359" i="21"/>
  <c r="E364" i="21"/>
  <c r="F364" i="21"/>
  <c r="E371" i="21"/>
  <c r="E372" i="21"/>
  <c r="F372" i="21"/>
  <c r="E373" i="21"/>
  <c r="F373" i="21"/>
  <c r="E396" i="21"/>
  <c r="F396" i="21"/>
  <c r="E407" i="21"/>
  <c r="F407" i="21"/>
  <c r="E408" i="21"/>
  <c r="F408" i="21"/>
  <c r="E410" i="21"/>
  <c r="F410" i="21"/>
  <c r="E411" i="21"/>
  <c r="F411" i="21"/>
  <c r="E414" i="21"/>
  <c r="F414" i="21"/>
  <c r="E416" i="21"/>
  <c r="F416" i="21"/>
  <c r="E424" i="21"/>
  <c r="F424" i="21"/>
  <c r="F429" i="21"/>
  <c r="E435" i="21"/>
  <c r="F435" i="21"/>
  <c r="E438" i="21"/>
  <c r="F438" i="21"/>
  <c r="E443" i="21"/>
  <c r="F443" i="21"/>
  <c r="E463" i="21"/>
  <c r="F463" i="21"/>
  <c r="E469" i="21"/>
  <c r="F469" i="21"/>
  <c r="E471" i="21"/>
  <c r="F471" i="21"/>
  <c r="E480" i="21"/>
  <c r="F480" i="21"/>
  <c r="E482" i="21"/>
  <c r="F482" i="21"/>
  <c r="E483" i="21"/>
  <c r="F483" i="21"/>
  <c r="E486" i="21"/>
  <c r="E487" i="21"/>
  <c r="F487" i="21"/>
  <c r="E488" i="21"/>
  <c r="F488" i="21"/>
  <c r="E491" i="21"/>
  <c r="F491" i="21"/>
  <c r="E492" i="21"/>
  <c r="F492" i="21"/>
  <c r="E493" i="21"/>
  <c r="F493" i="21"/>
  <c r="E494" i="21"/>
  <c r="F494" i="21"/>
  <c r="E495" i="21"/>
  <c r="F495" i="21"/>
  <c r="E496" i="21"/>
  <c r="F496" i="21"/>
  <c r="E498" i="21"/>
  <c r="F498" i="21"/>
  <c r="E501" i="21"/>
  <c r="F501" i="21"/>
  <c r="E502" i="21"/>
  <c r="F502" i="21"/>
  <c r="E507" i="21"/>
  <c r="F507" i="21"/>
  <c r="E508" i="21"/>
  <c r="F508" i="21"/>
  <c r="E509" i="21"/>
  <c r="F509" i="21"/>
  <c r="E510" i="21"/>
  <c r="F510" i="21"/>
  <c r="E511" i="21"/>
  <c r="F511" i="21"/>
  <c r="E514" i="21"/>
  <c r="F514" i="21"/>
  <c r="E515" i="21"/>
  <c r="F515" i="21"/>
  <c r="E516" i="21"/>
  <c r="F516" i="21"/>
  <c r="E517" i="21"/>
  <c r="F517" i="21"/>
  <c r="E518" i="21"/>
  <c r="F518" i="21"/>
  <c r="E519" i="21"/>
  <c r="F519" i="21"/>
  <c r="E520" i="21"/>
  <c r="F520" i="21"/>
  <c r="E522" i="21"/>
  <c r="F522" i="21"/>
  <c r="E525" i="21"/>
  <c r="F525" i="21"/>
  <c r="E526" i="21"/>
  <c r="F526" i="21"/>
  <c r="E529" i="21"/>
  <c r="F529" i="21"/>
  <c r="E530" i="21"/>
  <c r="F530" i="21"/>
  <c r="E534" i="21"/>
  <c r="F534" i="21"/>
  <c r="E536" i="21"/>
  <c r="F536" i="21"/>
  <c r="E541" i="21"/>
  <c r="F541" i="21"/>
  <c r="E546" i="21"/>
  <c r="F546" i="21"/>
  <c r="E551" i="21"/>
  <c r="F551" i="21"/>
  <c r="E552" i="21"/>
  <c r="F552" i="21"/>
  <c r="E555" i="21"/>
  <c r="F555" i="21"/>
  <c r="F559" i="21"/>
  <c r="E560" i="21"/>
  <c r="E561" i="21"/>
  <c r="F561" i="21"/>
  <c r="E563" i="21"/>
  <c r="F563" i="21"/>
  <c r="E349" i="20"/>
  <c r="F349" i="20"/>
  <c r="E356" i="20"/>
  <c r="F356" i="20"/>
  <c r="E359" i="20"/>
  <c r="F359" i="20"/>
  <c r="E363" i="20"/>
  <c r="F363" i="20"/>
  <c r="E364" i="20"/>
  <c r="F364" i="20"/>
  <c r="E367" i="20"/>
  <c r="F367" i="20"/>
  <c r="E373" i="20"/>
  <c r="F373" i="20"/>
  <c r="E375" i="20"/>
  <c r="F375" i="20"/>
  <c r="E377" i="20"/>
  <c r="F377" i="20"/>
  <c r="E384" i="20"/>
  <c r="F384" i="20"/>
  <c r="E390" i="20"/>
  <c r="F390" i="20"/>
  <c r="E395" i="20"/>
  <c r="F395" i="20"/>
  <c r="E396" i="20"/>
  <c r="F396" i="20"/>
  <c r="E400" i="20"/>
  <c r="F400" i="20"/>
  <c r="E404" i="20"/>
  <c r="F404" i="20"/>
  <c r="E405" i="20"/>
  <c r="F405" i="20"/>
  <c r="E406" i="20"/>
  <c r="F406" i="20"/>
  <c r="E407" i="20"/>
  <c r="F407" i="20"/>
  <c r="E408" i="20"/>
  <c r="F408" i="20"/>
  <c r="E410" i="20"/>
  <c r="F410" i="20"/>
  <c r="E411" i="20"/>
  <c r="F411" i="20"/>
  <c r="E414" i="20"/>
  <c r="F414" i="20"/>
  <c r="E415" i="20"/>
  <c r="F415" i="20"/>
  <c r="E416" i="20"/>
  <c r="F416" i="20"/>
  <c r="E420" i="20"/>
  <c r="E421" i="20"/>
  <c r="F421" i="20"/>
  <c r="E422" i="20"/>
  <c r="F422" i="20"/>
  <c r="E423" i="20"/>
  <c r="F423" i="20"/>
  <c r="E424" i="20"/>
  <c r="F424" i="20"/>
  <c r="E429" i="20"/>
  <c r="F429" i="20"/>
  <c r="E430" i="20"/>
  <c r="F430" i="20"/>
  <c r="E431" i="20"/>
  <c r="F431" i="20"/>
  <c r="E432" i="20"/>
  <c r="F432" i="20"/>
  <c r="E433" i="20"/>
  <c r="F433" i="20"/>
  <c r="E434" i="20"/>
  <c r="F434" i="20"/>
  <c r="E435" i="20"/>
  <c r="F435" i="20"/>
  <c r="E442" i="20"/>
  <c r="F442" i="20"/>
  <c r="E443" i="20"/>
  <c r="F443" i="20"/>
  <c r="E444" i="20"/>
  <c r="F444" i="20"/>
  <c r="E448" i="20"/>
  <c r="F448" i="20"/>
  <c r="E449" i="20"/>
  <c r="F449" i="20"/>
  <c r="E451" i="20"/>
  <c r="F451" i="20"/>
  <c r="E453" i="20"/>
  <c r="F453" i="20"/>
  <c r="F456" i="20"/>
  <c r="E457" i="20"/>
  <c r="F457" i="20"/>
  <c r="E461" i="20"/>
  <c r="F461" i="20"/>
  <c r="E462" i="20"/>
  <c r="F462" i="20"/>
  <c r="E463" i="20"/>
  <c r="F463" i="20"/>
  <c r="E464" i="20"/>
  <c r="F464" i="20"/>
  <c r="E466" i="20"/>
  <c r="F466" i="20"/>
  <c r="E467" i="20"/>
  <c r="F467" i="20"/>
  <c r="E469" i="20"/>
  <c r="F469" i="20"/>
  <c r="E471" i="20"/>
  <c r="F471" i="20"/>
  <c r="F473" i="20"/>
  <c r="E476" i="20"/>
  <c r="F476" i="20"/>
  <c r="E480" i="20"/>
  <c r="F480" i="20"/>
  <c r="E481" i="20"/>
  <c r="F481" i="20"/>
  <c r="E482" i="20"/>
  <c r="F482" i="20"/>
  <c r="E484" i="20"/>
  <c r="F484" i="20"/>
  <c r="E485" i="20"/>
  <c r="F485" i="20"/>
  <c r="E486" i="20"/>
  <c r="F486" i="20"/>
  <c r="E487" i="20"/>
  <c r="F487" i="20"/>
  <c r="E488" i="20"/>
  <c r="F488" i="20"/>
  <c r="E490" i="20"/>
  <c r="F490" i="20"/>
  <c r="E491" i="20"/>
  <c r="F491" i="20"/>
  <c r="E492" i="20"/>
  <c r="F492" i="20"/>
  <c r="E493" i="20"/>
  <c r="F493" i="20"/>
  <c r="E494" i="20"/>
  <c r="F494" i="20"/>
  <c r="E495" i="20"/>
  <c r="F495" i="20"/>
  <c r="E496" i="20"/>
  <c r="F496" i="20"/>
  <c r="E497" i="20"/>
  <c r="F497" i="20"/>
  <c r="E498" i="20"/>
  <c r="F498" i="20"/>
  <c r="E500" i="20"/>
  <c r="F500" i="20"/>
  <c r="E502" i="20"/>
  <c r="F502" i="20"/>
  <c r="E503" i="20"/>
  <c r="F503" i="20"/>
  <c r="E505" i="20"/>
  <c r="F505" i="20"/>
  <c r="E507" i="20"/>
  <c r="F507" i="20"/>
  <c r="E508" i="20"/>
  <c r="F508" i="20"/>
  <c r="E509" i="20"/>
  <c r="F509" i="20"/>
  <c r="E510" i="20"/>
  <c r="F510" i="20"/>
  <c r="E511" i="20"/>
  <c r="F511" i="20"/>
  <c r="E512" i="20"/>
  <c r="F512" i="20"/>
  <c r="E513" i="20"/>
  <c r="F513" i="20"/>
  <c r="E514" i="20"/>
  <c r="F514" i="20"/>
  <c r="E515" i="20"/>
  <c r="F515" i="20"/>
  <c r="E516" i="20"/>
  <c r="F516" i="20"/>
  <c r="E517" i="20"/>
  <c r="F517" i="20"/>
  <c r="E519" i="20"/>
  <c r="F519" i="20"/>
  <c r="E520" i="20"/>
  <c r="F520" i="20"/>
  <c r="E521" i="20"/>
  <c r="F521" i="20"/>
  <c r="E522" i="20"/>
  <c r="F522" i="20"/>
  <c r="F526" i="20"/>
  <c r="E530" i="20"/>
  <c r="F530" i="20"/>
  <c r="E532" i="20"/>
  <c r="F532" i="20"/>
  <c r="E533" i="20"/>
  <c r="F533" i="20"/>
  <c r="E534" i="20"/>
  <c r="F534" i="20"/>
  <c r="E535" i="20"/>
  <c r="F535" i="20"/>
  <c r="E536" i="20"/>
  <c r="F536" i="20"/>
  <c r="E537" i="20"/>
  <c r="F537" i="20"/>
  <c r="E538" i="20"/>
  <c r="E539" i="20"/>
  <c r="F539" i="20"/>
  <c r="E540" i="20"/>
  <c r="F540" i="20"/>
  <c r="E541" i="20"/>
  <c r="F541" i="20"/>
  <c r="E543" i="20"/>
  <c r="F543" i="20"/>
  <c r="E545" i="20"/>
  <c r="F545" i="20"/>
  <c r="E546" i="20"/>
  <c r="F546" i="20"/>
  <c r="E551" i="20"/>
  <c r="F551" i="20"/>
  <c r="E552" i="20"/>
  <c r="F552" i="20"/>
  <c r="E553" i="20"/>
  <c r="F553" i="20"/>
  <c r="E554" i="20"/>
  <c r="F554" i="20"/>
  <c r="E555" i="20"/>
  <c r="F555" i="20"/>
  <c r="E557" i="20"/>
  <c r="F557" i="20"/>
  <c r="E559" i="20"/>
  <c r="F559" i="20"/>
  <c r="E561" i="20"/>
  <c r="F561" i="20"/>
  <c r="E563" i="20"/>
  <c r="F563" i="20"/>
  <c r="E564" i="20"/>
  <c r="F564" i="20"/>
  <c r="E349" i="19"/>
  <c r="F349" i="19"/>
  <c r="E356" i="19"/>
  <c r="F356" i="19"/>
  <c r="E363" i="19"/>
  <c r="F363" i="19"/>
  <c r="E364" i="19"/>
  <c r="F364" i="19"/>
  <c r="E367" i="19"/>
  <c r="F367" i="19"/>
  <c r="E373" i="19"/>
  <c r="F373" i="19"/>
  <c r="E390" i="19"/>
  <c r="F390" i="19"/>
  <c r="E392" i="19"/>
  <c r="F392" i="19"/>
  <c r="E396" i="19"/>
  <c r="F396" i="19"/>
  <c r="E404" i="19"/>
  <c r="F404" i="19"/>
  <c r="E405" i="19"/>
  <c r="E406" i="19"/>
  <c r="E407" i="19"/>
  <c r="F407" i="19"/>
  <c r="E408" i="19"/>
  <c r="F408" i="19"/>
  <c r="E410" i="19"/>
  <c r="F410" i="19"/>
  <c r="E411" i="19"/>
  <c r="F411" i="19"/>
  <c r="F415" i="19"/>
  <c r="E416" i="19"/>
  <c r="F416" i="19"/>
  <c r="E420" i="19"/>
  <c r="F420" i="19"/>
  <c r="E422" i="19"/>
  <c r="F422" i="19"/>
  <c r="E430" i="19"/>
  <c r="E435" i="19"/>
  <c r="F435" i="19"/>
  <c r="E448" i="19"/>
  <c r="F449" i="19"/>
  <c r="E451" i="19"/>
  <c r="E461" i="19"/>
  <c r="F461" i="19"/>
  <c r="E464" i="19"/>
  <c r="F464" i="19"/>
  <c r="F466" i="19"/>
  <c r="E469" i="19"/>
  <c r="F469" i="19"/>
  <c r="E471" i="19"/>
  <c r="F471" i="19"/>
  <c r="E482" i="19"/>
  <c r="F482" i="19"/>
  <c r="E486" i="19"/>
  <c r="F486" i="19"/>
  <c r="E487" i="19"/>
  <c r="F487" i="19"/>
  <c r="E488" i="19"/>
  <c r="F488" i="19"/>
  <c r="E491" i="19"/>
  <c r="F491" i="19"/>
  <c r="E492" i="19"/>
  <c r="F492" i="19"/>
  <c r="E493" i="19"/>
  <c r="F493" i="19"/>
  <c r="E494" i="19"/>
  <c r="F494" i="19"/>
  <c r="E495" i="19"/>
  <c r="F495" i="19"/>
  <c r="E498" i="19"/>
  <c r="F498" i="19"/>
  <c r="E502" i="19"/>
  <c r="F502" i="19"/>
  <c r="E503" i="19"/>
  <c r="F503" i="19"/>
  <c r="E507" i="19"/>
  <c r="F507" i="19"/>
  <c r="E508" i="19"/>
  <c r="F508" i="19"/>
  <c r="E509" i="19"/>
  <c r="F509" i="19"/>
  <c r="E511" i="19"/>
  <c r="F511" i="19"/>
  <c r="F512" i="19"/>
  <c r="E513" i="19"/>
  <c r="F513" i="19"/>
  <c r="E514" i="19"/>
  <c r="F514" i="19"/>
  <c r="H514" i="19"/>
  <c r="E515" i="19"/>
  <c r="F515" i="19"/>
  <c r="E516" i="19"/>
  <c r="F516" i="19"/>
  <c r="E517" i="19"/>
  <c r="F517" i="19"/>
  <c r="E520" i="19"/>
  <c r="F520" i="19"/>
  <c r="E529" i="19"/>
  <c r="F529" i="19"/>
  <c r="E530" i="19"/>
  <c r="F530" i="19"/>
  <c r="E533" i="19"/>
  <c r="F533" i="19"/>
  <c r="E534" i="19"/>
  <c r="F534" i="19"/>
  <c r="E535" i="19"/>
  <c r="F535" i="19"/>
  <c r="E536" i="19"/>
  <c r="F536" i="19"/>
  <c r="E537" i="19"/>
  <c r="E541" i="19"/>
  <c r="F541" i="19"/>
  <c r="E543" i="19"/>
  <c r="F543" i="19"/>
  <c r="E545" i="19"/>
  <c r="F545" i="19"/>
  <c r="E546" i="19"/>
  <c r="F546" i="19"/>
  <c r="E552" i="19"/>
  <c r="F552" i="19"/>
  <c r="E553" i="19"/>
  <c r="F553" i="19"/>
  <c r="E554" i="19"/>
  <c r="F554" i="19"/>
  <c r="H554" i="19"/>
  <c r="F559" i="19"/>
  <c r="E560" i="19"/>
  <c r="F560" i="19"/>
  <c r="E561" i="19"/>
  <c r="F561" i="19"/>
  <c r="E563" i="19"/>
  <c r="F563" i="19"/>
  <c r="E359" i="18"/>
  <c r="F359" i="18"/>
  <c r="E367" i="18"/>
  <c r="F367" i="18"/>
  <c r="E384" i="18"/>
  <c r="F384" i="18"/>
  <c r="E404" i="18"/>
  <c r="E410" i="18"/>
  <c r="F410" i="18"/>
  <c r="E416" i="18"/>
  <c r="F416" i="18"/>
  <c r="E438" i="18"/>
  <c r="F438" i="18"/>
  <c r="E461" i="18"/>
  <c r="F461" i="18"/>
  <c r="E467" i="18"/>
  <c r="F467" i="18"/>
  <c r="E471" i="18"/>
  <c r="E507" i="18"/>
  <c r="F507" i="18"/>
  <c r="E516" i="18"/>
  <c r="F516" i="18"/>
  <c r="E536" i="18"/>
  <c r="F536" i="18"/>
  <c r="E541" i="18"/>
  <c r="F541" i="18"/>
  <c r="E545" i="18"/>
  <c r="F545" i="18"/>
  <c r="E546" i="18"/>
  <c r="F546" i="18"/>
  <c r="E553" i="18"/>
  <c r="E347" i="17"/>
  <c r="F347" i="17"/>
  <c r="E348" i="17"/>
  <c r="E349" i="17"/>
  <c r="F349" i="17"/>
  <c r="E350" i="17"/>
  <c r="F350" i="17"/>
  <c r="E355" i="17"/>
  <c r="F355" i="17"/>
  <c r="E356" i="17"/>
  <c r="F356" i="17"/>
  <c r="E358" i="17"/>
  <c r="F358" i="17"/>
  <c r="E359" i="17"/>
  <c r="F359" i="17"/>
  <c r="E363" i="17"/>
  <c r="F363" i="17"/>
  <c r="E364" i="17"/>
  <c r="F364" i="17"/>
  <c r="E367" i="17"/>
  <c r="F367" i="17"/>
  <c r="E370" i="17"/>
  <c r="F370" i="17"/>
  <c r="E371" i="17"/>
  <c r="F371" i="17"/>
  <c r="E372" i="17"/>
  <c r="F372" i="17"/>
  <c r="E373" i="17"/>
  <c r="F373" i="17"/>
  <c r="E374" i="17"/>
  <c r="F374" i="17"/>
  <c r="E375" i="17"/>
  <c r="F375" i="17"/>
  <c r="E377" i="17"/>
  <c r="F377" i="17"/>
  <c r="E382" i="17"/>
  <c r="F382" i="17"/>
  <c r="E384" i="17"/>
  <c r="F384" i="17"/>
  <c r="E390" i="17"/>
  <c r="F390" i="17"/>
  <c r="E391" i="17"/>
  <c r="F391" i="17"/>
  <c r="E392" i="17"/>
  <c r="F392" i="17"/>
  <c r="E393" i="17"/>
  <c r="F393" i="17"/>
  <c r="E394" i="17"/>
  <c r="F394" i="17"/>
  <c r="E396" i="17"/>
  <c r="F396" i="17"/>
  <c r="E397" i="17"/>
  <c r="F397" i="17"/>
  <c r="E400" i="17"/>
  <c r="F400" i="17"/>
  <c r="E404" i="17"/>
  <c r="F404" i="17"/>
  <c r="E405" i="17"/>
  <c r="F405" i="17"/>
  <c r="E406" i="17"/>
  <c r="F406" i="17"/>
  <c r="E407" i="17"/>
  <c r="F407" i="17"/>
  <c r="E408" i="17"/>
  <c r="F408" i="17"/>
  <c r="E410" i="17"/>
  <c r="F410" i="17"/>
  <c r="E411" i="17"/>
  <c r="F411" i="17"/>
  <c r="E413" i="17"/>
  <c r="F413" i="17"/>
  <c r="E414" i="17"/>
  <c r="F414" i="17"/>
  <c r="E415" i="17"/>
  <c r="F415" i="17"/>
  <c r="E416" i="17"/>
  <c r="F416" i="17"/>
  <c r="E420" i="17"/>
  <c r="F420" i="17"/>
  <c r="E421" i="17"/>
  <c r="F421" i="17"/>
  <c r="E422" i="17"/>
  <c r="F422" i="17"/>
  <c r="E423" i="17"/>
  <c r="F423" i="17"/>
  <c r="E424" i="17"/>
  <c r="F424" i="17"/>
  <c r="E429" i="17"/>
  <c r="F429" i="17"/>
  <c r="E430" i="17"/>
  <c r="F430" i="17"/>
  <c r="E431" i="17"/>
  <c r="F431" i="17"/>
  <c r="E432" i="17"/>
  <c r="F432" i="17"/>
  <c r="E433" i="17"/>
  <c r="F433" i="17"/>
  <c r="E434" i="17"/>
  <c r="E435" i="17"/>
  <c r="F435" i="17"/>
  <c r="E438" i="17"/>
  <c r="F438" i="17"/>
  <c r="E442" i="17"/>
  <c r="F442" i="17"/>
  <c r="E443" i="17"/>
  <c r="F443" i="17"/>
  <c r="F445" i="17"/>
  <c r="E446" i="17"/>
  <c r="F446" i="17"/>
  <c r="E447" i="17"/>
  <c r="F447" i="17"/>
  <c r="E448" i="17"/>
  <c r="F448" i="17"/>
  <c r="E449" i="17"/>
  <c r="F449" i="17"/>
  <c r="F450" i="17"/>
  <c r="E451" i="17"/>
  <c r="F451" i="17"/>
  <c r="E452" i="17"/>
  <c r="F452" i="17"/>
  <c r="E453" i="17"/>
  <c r="F453" i="17"/>
  <c r="E454" i="17"/>
  <c r="F454" i="17"/>
  <c r="E455" i="17"/>
  <c r="F455" i="17"/>
  <c r="E457" i="17"/>
  <c r="F457" i="17"/>
  <c r="E459" i="17"/>
  <c r="F459" i="17"/>
  <c r="E461" i="17"/>
  <c r="F461" i="17"/>
  <c r="F462" i="17"/>
  <c r="E463" i="17"/>
  <c r="F463" i="17"/>
  <c r="E464" i="17"/>
  <c r="F464" i="17"/>
  <c r="E465" i="17"/>
  <c r="F465" i="17"/>
  <c r="E466" i="17"/>
  <c r="F466" i="17"/>
  <c r="F467" i="17"/>
  <c r="E469" i="17"/>
  <c r="F469" i="17"/>
  <c r="E470" i="17"/>
  <c r="F470" i="17"/>
  <c r="E471" i="17"/>
  <c r="F471" i="17"/>
  <c r="E472" i="17"/>
  <c r="F472" i="17"/>
  <c r="E473" i="17"/>
  <c r="F473" i="17"/>
  <c r="E474" i="17"/>
  <c r="F474" i="17"/>
  <c r="E476" i="17"/>
  <c r="F476" i="17"/>
  <c r="E477" i="17"/>
  <c r="F477" i="17"/>
  <c r="E481" i="17"/>
  <c r="F481" i="17"/>
  <c r="E482" i="17"/>
  <c r="F482" i="17"/>
  <c r="E483" i="17"/>
  <c r="F483" i="17"/>
  <c r="E484" i="17"/>
  <c r="F484" i="17"/>
  <c r="E485" i="17"/>
  <c r="F485" i="17"/>
  <c r="E486" i="17"/>
  <c r="F486" i="17"/>
  <c r="E487" i="17"/>
  <c r="F487" i="17"/>
  <c r="E488" i="17"/>
  <c r="F488" i="17"/>
  <c r="E489" i="17"/>
  <c r="F489" i="17"/>
  <c r="E490" i="17"/>
  <c r="F490" i="17"/>
  <c r="E491" i="17"/>
  <c r="F491" i="17"/>
  <c r="E492" i="17"/>
  <c r="F492" i="17"/>
  <c r="E493" i="17"/>
  <c r="F493" i="17"/>
  <c r="E494" i="17"/>
  <c r="F494" i="17"/>
  <c r="E495" i="17"/>
  <c r="F495" i="17"/>
  <c r="E496" i="17"/>
  <c r="F496" i="17"/>
  <c r="E497" i="17"/>
  <c r="F497" i="17"/>
  <c r="E498" i="17"/>
  <c r="F498" i="17"/>
  <c r="E499" i="17"/>
  <c r="F499" i="17"/>
  <c r="E500" i="17"/>
  <c r="F500" i="17"/>
  <c r="E501" i="17"/>
  <c r="F501" i="17"/>
  <c r="E502" i="17"/>
  <c r="F502" i="17"/>
  <c r="E503" i="17"/>
  <c r="F503" i="17"/>
  <c r="E505" i="17"/>
  <c r="F505" i="17"/>
  <c r="E506" i="17"/>
  <c r="F506" i="17"/>
  <c r="E507" i="17"/>
  <c r="F507" i="17"/>
  <c r="E508" i="17"/>
  <c r="F508" i="17"/>
  <c r="E509" i="17"/>
  <c r="F509" i="17"/>
  <c r="E510" i="17"/>
  <c r="F510" i="17"/>
  <c r="E511" i="17"/>
  <c r="F511" i="17"/>
  <c r="E512" i="17"/>
  <c r="F512" i="17"/>
  <c r="E513" i="17"/>
  <c r="F513" i="17"/>
  <c r="E514" i="17"/>
  <c r="F514" i="17"/>
  <c r="E515" i="17"/>
  <c r="F515" i="17"/>
  <c r="E516" i="17"/>
  <c r="F516" i="17"/>
  <c r="F517" i="17"/>
  <c r="E518" i="17"/>
  <c r="F518" i="17"/>
  <c r="E519" i="17"/>
  <c r="F519" i="17"/>
  <c r="E520" i="17"/>
  <c r="F520" i="17"/>
  <c r="E521" i="17"/>
  <c r="F521" i="17"/>
  <c r="E522" i="17"/>
  <c r="F522" i="17"/>
  <c r="F525" i="17"/>
  <c r="E526" i="17"/>
  <c r="F526" i="17"/>
  <c r="E528" i="17"/>
  <c r="F528" i="17"/>
  <c r="E529" i="17"/>
  <c r="F529" i="17"/>
  <c r="E530" i="17"/>
  <c r="F530" i="17"/>
  <c r="E531" i="17"/>
  <c r="F531" i="17"/>
  <c r="E532" i="17"/>
  <c r="F532" i="17"/>
  <c r="E533" i="17"/>
  <c r="F533" i="17"/>
  <c r="E534" i="17"/>
  <c r="F534" i="17"/>
  <c r="E535" i="17"/>
  <c r="F535" i="17"/>
  <c r="E536" i="17"/>
  <c r="F536" i="17"/>
  <c r="E537" i="17"/>
  <c r="F537" i="17"/>
  <c r="E538" i="17"/>
  <c r="F538" i="17"/>
  <c r="E539" i="17"/>
  <c r="F539" i="17"/>
  <c r="E540" i="17"/>
  <c r="F540" i="17"/>
  <c r="E541" i="17"/>
  <c r="F541" i="17"/>
  <c r="E542" i="17"/>
  <c r="F542" i="17"/>
  <c r="E543" i="17"/>
  <c r="F543" i="17"/>
  <c r="E544" i="17"/>
  <c r="F544" i="17"/>
  <c r="E545" i="17"/>
  <c r="F545" i="17"/>
  <c r="E546" i="17"/>
  <c r="F546" i="17"/>
  <c r="E548" i="17"/>
  <c r="F548" i="17"/>
  <c r="E551" i="17"/>
  <c r="F551" i="17"/>
  <c r="E552" i="17"/>
  <c r="F552" i="17"/>
  <c r="E554" i="17"/>
  <c r="F554" i="17"/>
  <c r="E555" i="17"/>
  <c r="F555" i="17"/>
  <c r="E557" i="17"/>
  <c r="F557" i="17"/>
  <c r="E558" i="17"/>
  <c r="F558" i="17"/>
  <c r="E560" i="17"/>
  <c r="F560" i="17"/>
  <c r="E561" i="17"/>
  <c r="F561" i="17"/>
  <c r="E562" i="17"/>
  <c r="F562" i="17"/>
  <c r="E563" i="17"/>
  <c r="F563" i="17"/>
  <c r="E564" i="17"/>
  <c r="F564" i="17"/>
  <c r="E348" i="16"/>
  <c r="E349" i="16"/>
  <c r="F349" i="16"/>
  <c r="E350" i="16"/>
  <c r="E352" i="16"/>
  <c r="E356" i="16"/>
  <c r="F356" i="16"/>
  <c r="E358" i="16"/>
  <c r="E359" i="16"/>
  <c r="F359" i="16"/>
  <c r="F361" i="16"/>
  <c r="E363" i="16"/>
  <c r="F363" i="16"/>
  <c r="E364" i="16"/>
  <c r="F364" i="16"/>
  <c r="E365" i="16"/>
  <c r="E367" i="16"/>
  <c r="F367" i="16"/>
  <c r="E370" i="16"/>
  <c r="E371" i="16"/>
  <c r="E372" i="16"/>
  <c r="F372" i="16"/>
  <c r="E373" i="16"/>
  <c r="F373" i="16"/>
  <c r="E374" i="16"/>
  <c r="F374" i="16"/>
  <c r="E375" i="16"/>
  <c r="F375" i="16"/>
  <c r="E377" i="16"/>
  <c r="E383" i="16"/>
  <c r="E384" i="16"/>
  <c r="F384" i="16"/>
  <c r="E390" i="16"/>
  <c r="F390" i="16"/>
  <c r="E391" i="16"/>
  <c r="F391" i="16"/>
  <c r="E392" i="16"/>
  <c r="F392" i="16"/>
  <c r="E394" i="16"/>
  <c r="E395" i="16"/>
  <c r="F395" i="16"/>
  <c r="E396" i="16"/>
  <c r="F396" i="16"/>
  <c r="E397" i="16"/>
  <c r="E400" i="16"/>
  <c r="E404" i="16"/>
  <c r="F404" i="16"/>
  <c r="E405" i="16"/>
  <c r="E406" i="16"/>
  <c r="E407" i="16"/>
  <c r="F407" i="16"/>
  <c r="E408" i="16"/>
  <c r="F408" i="16"/>
  <c r="E410" i="16"/>
  <c r="F410" i="16"/>
  <c r="E411" i="16"/>
  <c r="F411" i="16"/>
  <c r="E412" i="16"/>
  <c r="E413" i="16"/>
  <c r="E414" i="16"/>
  <c r="F414" i="16"/>
  <c r="E415" i="16"/>
  <c r="F415" i="16"/>
  <c r="E416" i="16"/>
  <c r="F416" i="16"/>
  <c r="E420" i="16"/>
  <c r="F420" i="16"/>
  <c r="E421" i="16"/>
  <c r="E422" i="16"/>
  <c r="F422" i="16"/>
  <c r="E423" i="16"/>
  <c r="F423" i="16"/>
  <c r="E424" i="16"/>
  <c r="F424" i="16"/>
  <c r="E429" i="16"/>
  <c r="F429" i="16"/>
  <c r="E430" i="16"/>
  <c r="F430" i="16"/>
  <c r="E431" i="16"/>
  <c r="F431" i="16"/>
  <c r="E432" i="16"/>
  <c r="F432" i="16"/>
  <c r="E433" i="16"/>
  <c r="F433" i="16"/>
  <c r="E434" i="16"/>
  <c r="F434" i="16"/>
  <c r="E435" i="16"/>
  <c r="F435" i="16"/>
  <c r="E438" i="16"/>
  <c r="F438" i="16"/>
  <c r="E442" i="16"/>
  <c r="F442" i="16"/>
  <c r="E443" i="16"/>
  <c r="F443" i="16"/>
  <c r="E446" i="16"/>
  <c r="E447" i="16"/>
  <c r="E448" i="16"/>
  <c r="F448" i="16"/>
  <c r="E449" i="16"/>
  <c r="F449" i="16"/>
  <c r="E451" i="16"/>
  <c r="F451" i="16"/>
  <c r="F452" i="16"/>
  <c r="E453" i="16"/>
  <c r="E455" i="16"/>
  <c r="E456" i="16"/>
  <c r="F456" i="16"/>
  <c r="E457" i="16"/>
  <c r="F458" i="16"/>
  <c r="E459" i="16"/>
  <c r="E461" i="16"/>
  <c r="F461" i="16"/>
  <c r="E462" i="16"/>
  <c r="F462" i="16"/>
  <c r="E463" i="16"/>
  <c r="E464" i="16"/>
  <c r="F464" i="16"/>
  <c r="E465" i="16"/>
  <c r="F466" i="16"/>
  <c r="E467" i="16"/>
  <c r="F467" i="16"/>
  <c r="E468" i="16"/>
  <c r="E469" i="16"/>
  <c r="F469" i="16"/>
  <c r="E470" i="16"/>
  <c r="E471" i="16"/>
  <c r="F471" i="16"/>
  <c r="E472" i="16"/>
  <c r="E474" i="16"/>
  <c r="E475" i="16"/>
  <c r="E476" i="16"/>
  <c r="F476" i="16"/>
  <c r="E477" i="16"/>
  <c r="F477" i="16"/>
  <c r="E478" i="16"/>
  <c r="E479" i="16"/>
  <c r="E480" i="16"/>
  <c r="E481" i="16"/>
  <c r="F481" i="16"/>
  <c r="E482" i="16"/>
  <c r="F482" i="16"/>
  <c r="E483" i="16"/>
  <c r="F483" i="16"/>
  <c r="E484" i="16"/>
  <c r="F484" i="16"/>
  <c r="E485" i="16"/>
  <c r="F485" i="16"/>
  <c r="E486" i="16"/>
  <c r="F486" i="16"/>
  <c r="E487" i="16"/>
  <c r="F487" i="16"/>
  <c r="E488" i="16"/>
  <c r="F488" i="16"/>
  <c r="E489" i="16"/>
  <c r="F489" i="16"/>
  <c r="E490" i="16"/>
  <c r="E491" i="16"/>
  <c r="F491" i="16"/>
  <c r="E492" i="16"/>
  <c r="F492" i="16"/>
  <c r="E493" i="16"/>
  <c r="F493" i="16"/>
  <c r="E494" i="16"/>
  <c r="F494" i="16"/>
  <c r="E495" i="16"/>
  <c r="F495" i="16"/>
  <c r="E496" i="16"/>
  <c r="F496" i="16"/>
  <c r="E497" i="16"/>
  <c r="F497" i="16"/>
  <c r="E498" i="16"/>
  <c r="F498" i="16"/>
  <c r="E500" i="16"/>
  <c r="F500" i="16"/>
  <c r="E501" i="16"/>
  <c r="F501" i="16"/>
  <c r="E502" i="16"/>
  <c r="F502" i="16"/>
  <c r="E503" i="16"/>
  <c r="F503" i="16"/>
  <c r="E504" i="16"/>
  <c r="F504" i="16"/>
  <c r="E505" i="16"/>
  <c r="E506" i="16"/>
  <c r="F506" i="16"/>
  <c r="E507" i="16"/>
  <c r="F507" i="16"/>
  <c r="E508" i="16"/>
  <c r="F508" i="16"/>
  <c r="E509" i="16"/>
  <c r="F509" i="16"/>
  <c r="F510" i="16"/>
  <c r="E511" i="16"/>
  <c r="F511" i="16"/>
  <c r="E512" i="16"/>
  <c r="F512" i="16"/>
  <c r="E513" i="16"/>
  <c r="F513" i="16"/>
  <c r="E514" i="16"/>
  <c r="F514" i="16"/>
  <c r="E515" i="16"/>
  <c r="F515" i="16"/>
  <c r="E516" i="16"/>
  <c r="F516" i="16"/>
  <c r="E517" i="16"/>
  <c r="F517" i="16"/>
  <c r="E518" i="16"/>
  <c r="F518" i="16"/>
  <c r="E519" i="16"/>
  <c r="F519" i="16"/>
  <c r="E520" i="16"/>
  <c r="F520" i="16"/>
  <c r="E521" i="16"/>
  <c r="E522" i="16"/>
  <c r="F522" i="16"/>
  <c r="E525" i="16"/>
  <c r="F525" i="16"/>
  <c r="E526" i="16"/>
  <c r="F526" i="16"/>
  <c r="E528" i="16"/>
  <c r="E529" i="16"/>
  <c r="F529" i="16"/>
  <c r="E530" i="16"/>
  <c r="F530" i="16"/>
  <c r="E531" i="16"/>
  <c r="E532" i="16"/>
  <c r="F532" i="16"/>
  <c r="E533" i="16"/>
  <c r="F533" i="16"/>
  <c r="E534" i="16"/>
  <c r="F534" i="16"/>
  <c r="E535" i="16"/>
  <c r="F535" i="16"/>
  <c r="E536" i="16"/>
  <c r="F536" i="16"/>
  <c r="E537" i="16"/>
  <c r="F537" i="16"/>
  <c r="E538" i="16"/>
  <c r="F538" i="16"/>
  <c r="E539" i="16"/>
  <c r="E540" i="16"/>
  <c r="E541" i="16"/>
  <c r="F541" i="16"/>
  <c r="F543" i="16"/>
  <c r="E544" i="16"/>
  <c r="F544" i="16"/>
  <c r="E545" i="16"/>
  <c r="F545" i="16"/>
  <c r="E546" i="16"/>
  <c r="F546" i="16"/>
  <c r="E551" i="16"/>
  <c r="E552" i="16"/>
  <c r="F552" i="16"/>
  <c r="E553" i="16"/>
  <c r="F553" i="16"/>
  <c r="E554" i="16"/>
  <c r="E555" i="16"/>
  <c r="F555" i="16"/>
  <c r="E556" i="16"/>
  <c r="E557" i="16"/>
  <c r="E558" i="16"/>
  <c r="E559" i="16"/>
  <c r="F559" i="16"/>
  <c r="E560" i="16"/>
  <c r="F560" i="16"/>
  <c r="E561" i="16"/>
  <c r="F561" i="16"/>
  <c r="E562" i="16"/>
  <c r="F562" i="16"/>
  <c r="E563" i="16"/>
  <c r="F563" i="16"/>
  <c r="E564" i="16"/>
  <c r="F564" i="16"/>
  <c r="E349" i="15"/>
  <c r="F349" i="15"/>
  <c r="E350" i="15"/>
  <c r="F350" i="15"/>
  <c r="F353" i="15"/>
  <c r="E356" i="15"/>
  <c r="F356" i="15"/>
  <c r="E359" i="15"/>
  <c r="F359" i="15"/>
  <c r="E363" i="15"/>
  <c r="F363" i="15"/>
  <c r="E367" i="15"/>
  <c r="F367" i="15"/>
  <c r="E371" i="15"/>
  <c r="F371" i="15"/>
  <c r="E372" i="15"/>
  <c r="F372" i="15"/>
  <c r="E373" i="15"/>
  <c r="F373" i="15"/>
  <c r="E374" i="15"/>
  <c r="F374" i="15"/>
  <c r="E375" i="15"/>
  <c r="F375" i="15"/>
  <c r="E377" i="15"/>
  <c r="F377" i="15"/>
  <c r="E384" i="15"/>
  <c r="F384" i="15"/>
  <c r="E390" i="15"/>
  <c r="F390" i="15"/>
  <c r="E391" i="15"/>
  <c r="F391" i="15"/>
  <c r="E392" i="15"/>
  <c r="F392" i="15"/>
  <c r="E394" i="15"/>
  <c r="F394" i="15"/>
  <c r="E396" i="15"/>
  <c r="F396" i="15"/>
  <c r="E400" i="15"/>
  <c r="F400" i="15"/>
  <c r="E404" i="15"/>
  <c r="F404" i="15"/>
  <c r="E405" i="15"/>
  <c r="F405" i="15"/>
  <c r="E406" i="15"/>
  <c r="F406" i="15"/>
  <c r="E407" i="15"/>
  <c r="F407" i="15"/>
  <c r="E408" i="15"/>
  <c r="F408" i="15"/>
  <c r="E410" i="15"/>
  <c r="F410" i="15"/>
  <c r="E411" i="15"/>
  <c r="F411" i="15"/>
  <c r="E415" i="15"/>
  <c r="F415" i="15"/>
  <c r="E416" i="15"/>
  <c r="F416" i="15"/>
  <c r="E420" i="15"/>
  <c r="F420" i="15"/>
  <c r="E422" i="15"/>
  <c r="F422" i="15"/>
  <c r="E423" i="15"/>
  <c r="F423" i="15"/>
  <c r="E424" i="15"/>
  <c r="F424" i="15"/>
  <c r="E429" i="15"/>
  <c r="F429" i="15"/>
  <c r="E430" i="15"/>
  <c r="F430" i="15"/>
  <c r="E433" i="15"/>
  <c r="F433" i="15"/>
  <c r="E435" i="15"/>
  <c r="F435" i="15"/>
  <c r="E438" i="15"/>
  <c r="F438" i="15"/>
  <c r="E442" i="15"/>
  <c r="F442" i="15"/>
  <c r="E443" i="15"/>
  <c r="F443" i="15"/>
  <c r="E444" i="15"/>
  <c r="F444" i="15"/>
  <c r="E448" i="15"/>
  <c r="F448" i="15"/>
  <c r="E449" i="15"/>
  <c r="F449" i="15"/>
  <c r="E451" i="15"/>
  <c r="F451" i="15"/>
  <c r="E453" i="15"/>
  <c r="F453" i="15"/>
  <c r="E455" i="15"/>
  <c r="F455" i="15"/>
  <c r="E456" i="15"/>
  <c r="F456" i="15"/>
  <c r="E457" i="15"/>
  <c r="F457" i="15"/>
  <c r="E459" i="15"/>
  <c r="F459" i="15"/>
  <c r="E461" i="15"/>
  <c r="F461" i="15"/>
  <c r="E462" i="15"/>
  <c r="F462" i="15"/>
  <c r="E463" i="15"/>
  <c r="F463" i="15"/>
  <c r="H463" i="15"/>
  <c r="E464" i="15"/>
  <c r="F464" i="15"/>
  <c r="E466" i="15"/>
  <c r="F466" i="15"/>
  <c r="E467" i="15"/>
  <c r="F467" i="15"/>
  <c r="E469" i="15"/>
  <c r="F469" i="15"/>
  <c r="E471" i="15"/>
  <c r="F471" i="15"/>
  <c r="E474" i="15"/>
  <c r="F474" i="15"/>
  <c r="E476" i="15"/>
  <c r="F476" i="15"/>
  <c r="E477" i="15"/>
  <c r="F477" i="15"/>
  <c r="E478" i="15"/>
  <c r="F478" i="15"/>
  <c r="F479" i="15"/>
  <c r="E480" i="15"/>
  <c r="F480" i="15"/>
  <c r="E481" i="15"/>
  <c r="F481" i="15"/>
  <c r="E482" i="15"/>
  <c r="F482" i="15"/>
  <c r="E483" i="15"/>
  <c r="F483" i="15"/>
  <c r="E484" i="15"/>
  <c r="F484" i="15"/>
  <c r="E485" i="15"/>
  <c r="F485" i="15"/>
  <c r="E486" i="15"/>
  <c r="F486" i="15"/>
  <c r="E487" i="15"/>
  <c r="F487" i="15"/>
  <c r="E488" i="15"/>
  <c r="F488" i="15"/>
  <c r="E490" i="15"/>
  <c r="F490" i="15"/>
  <c r="E491" i="15"/>
  <c r="F491" i="15"/>
  <c r="E492" i="15"/>
  <c r="F492" i="15"/>
  <c r="E493" i="15"/>
  <c r="F493" i="15"/>
  <c r="E494" i="15"/>
  <c r="F494" i="15"/>
  <c r="E495" i="15"/>
  <c r="F495" i="15"/>
  <c r="E496" i="15"/>
  <c r="F496" i="15"/>
  <c r="E497" i="15"/>
  <c r="F497" i="15"/>
  <c r="E498" i="15"/>
  <c r="F498" i="15"/>
  <c r="E501" i="15"/>
  <c r="F501" i="15"/>
  <c r="E502" i="15"/>
  <c r="F502" i="15"/>
  <c r="E503" i="15"/>
  <c r="F503" i="15"/>
  <c r="E506" i="15"/>
  <c r="F506" i="15"/>
  <c r="E507" i="15"/>
  <c r="F507" i="15"/>
  <c r="E508" i="15"/>
  <c r="F508" i="15"/>
  <c r="E509" i="15"/>
  <c r="F509" i="15"/>
  <c r="E510" i="15"/>
  <c r="F510" i="15"/>
  <c r="E511" i="15"/>
  <c r="F511" i="15"/>
  <c r="E512" i="15"/>
  <c r="F512" i="15"/>
  <c r="E513" i="15"/>
  <c r="F513" i="15"/>
  <c r="E514" i="15"/>
  <c r="F514" i="15"/>
  <c r="E515" i="15"/>
  <c r="F515" i="15"/>
  <c r="E516" i="15"/>
  <c r="F516" i="15"/>
  <c r="E517" i="15"/>
  <c r="F517" i="15"/>
  <c r="E518" i="15"/>
  <c r="F518" i="15"/>
  <c r="E519" i="15"/>
  <c r="F519" i="15"/>
  <c r="E520" i="15"/>
  <c r="F520" i="15"/>
  <c r="E521" i="15"/>
  <c r="F521" i="15"/>
  <c r="E522" i="15"/>
  <c r="F522" i="15"/>
  <c r="E525" i="15"/>
  <c r="F525" i="15"/>
  <c r="E526" i="15"/>
  <c r="F526" i="15"/>
  <c r="E528" i="15"/>
  <c r="E529" i="15"/>
  <c r="F529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2" i="15"/>
  <c r="F542" i="15"/>
  <c r="E543" i="15"/>
  <c r="F543" i="15"/>
  <c r="E544" i="15"/>
  <c r="F544" i="15"/>
  <c r="E545" i="15"/>
  <c r="F545" i="15"/>
  <c r="E546" i="15"/>
  <c r="F546" i="15"/>
  <c r="E551" i="15"/>
  <c r="F551" i="15"/>
  <c r="E552" i="15"/>
  <c r="F552" i="15"/>
  <c r="E554" i="15"/>
  <c r="F554" i="15"/>
  <c r="E555" i="15"/>
  <c r="F555" i="15"/>
  <c r="E557" i="15"/>
  <c r="F557" i="15"/>
  <c r="E558" i="15"/>
  <c r="F558" i="15"/>
  <c r="E559" i="15"/>
  <c r="F559" i="15"/>
  <c r="E560" i="15"/>
  <c r="F560" i="15"/>
  <c r="E561" i="15"/>
  <c r="F561" i="15"/>
  <c r="E562" i="15"/>
  <c r="F562" i="15"/>
  <c r="E563" i="15"/>
  <c r="F563" i="15"/>
  <c r="E564" i="15"/>
  <c r="F564" i="15"/>
  <c r="E349" i="14"/>
  <c r="F349" i="14"/>
  <c r="E356" i="14"/>
  <c r="F356" i="14"/>
  <c r="E359" i="14"/>
  <c r="F359" i="14"/>
  <c r="E390" i="14"/>
  <c r="F390" i="14"/>
  <c r="E407" i="14"/>
  <c r="F407" i="14"/>
  <c r="E408" i="14"/>
  <c r="F408" i="14"/>
  <c r="E415" i="14"/>
  <c r="F415" i="14"/>
  <c r="E416" i="14"/>
  <c r="F416" i="14"/>
  <c r="E420" i="14"/>
  <c r="F420" i="14"/>
  <c r="E429" i="14"/>
  <c r="F429" i="14"/>
  <c r="E435" i="14"/>
  <c r="F435" i="14"/>
  <c r="E438" i="14"/>
  <c r="F438" i="14"/>
  <c r="E443" i="14"/>
  <c r="F443" i="14"/>
  <c r="E449" i="14"/>
  <c r="F449" i="14"/>
  <c r="E451" i="14"/>
  <c r="E461" i="14"/>
  <c r="F461" i="14"/>
  <c r="E463" i="14"/>
  <c r="F463" i="14"/>
  <c r="E466" i="14"/>
  <c r="F466" i="14"/>
  <c r="E467" i="14"/>
  <c r="F467" i="14"/>
  <c r="E469" i="14"/>
  <c r="F469" i="14"/>
  <c r="E471" i="14"/>
  <c r="F471" i="14"/>
  <c r="E482" i="14"/>
  <c r="F482" i="14"/>
  <c r="E488" i="14"/>
  <c r="F488" i="14"/>
  <c r="E491" i="14"/>
  <c r="F491" i="14"/>
  <c r="E492" i="14"/>
  <c r="F492" i="14"/>
  <c r="E493" i="14"/>
  <c r="F493" i="14"/>
  <c r="E494" i="14"/>
  <c r="F494" i="14"/>
  <c r="E495" i="14"/>
  <c r="F495" i="14"/>
  <c r="E498" i="14"/>
  <c r="F498" i="14"/>
  <c r="E502" i="14"/>
  <c r="F502" i="14"/>
  <c r="E503" i="14"/>
  <c r="F503" i="14"/>
  <c r="E507" i="14"/>
  <c r="F507" i="14"/>
  <c r="E508" i="14"/>
  <c r="F508" i="14"/>
  <c r="E509" i="14"/>
  <c r="F509" i="14"/>
  <c r="E510" i="14"/>
  <c r="F510" i="14"/>
  <c r="E514" i="14"/>
  <c r="F514" i="14"/>
  <c r="E515" i="14"/>
  <c r="F515" i="14"/>
  <c r="E516" i="14"/>
  <c r="E520" i="14"/>
  <c r="F520" i="14"/>
  <c r="E522" i="14"/>
  <c r="F522" i="14"/>
  <c r="E526" i="14"/>
  <c r="F526" i="14"/>
  <c r="E533" i="14"/>
  <c r="F533" i="14"/>
  <c r="E534" i="14"/>
  <c r="F534" i="14"/>
  <c r="E535" i="14"/>
  <c r="F535" i="14"/>
  <c r="E536" i="14"/>
  <c r="F536" i="14"/>
  <c r="E538" i="14"/>
  <c r="F538" i="14"/>
  <c r="E541" i="14"/>
  <c r="F541" i="14"/>
  <c r="E545" i="14"/>
  <c r="F545" i="14"/>
  <c r="E546" i="14"/>
  <c r="F546" i="14"/>
  <c r="E552" i="14"/>
  <c r="F552" i="14"/>
  <c r="E555" i="14"/>
  <c r="F555" i="14"/>
  <c r="E561" i="14"/>
  <c r="F561" i="14"/>
  <c r="E563" i="14"/>
  <c r="F563" i="14"/>
  <c r="E564" i="14"/>
  <c r="F564" i="14"/>
  <c r="E349" i="13"/>
  <c r="F349" i="13"/>
  <c r="E350" i="13"/>
  <c r="F350" i="13"/>
  <c r="E356" i="13"/>
  <c r="F356" i="13"/>
  <c r="E363" i="13"/>
  <c r="F363" i="13"/>
  <c r="E364" i="13"/>
  <c r="F364" i="13"/>
  <c r="E367" i="13"/>
  <c r="F367" i="13"/>
  <c r="E373" i="13"/>
  <c r="F373" i="13"/>
  <c r="E390" i="13"/>
  <c r="F390" i="13"/>
  <c r="E396" i="13"/>
  <c r="F396" i="13"/>
  <c r="E404" i="13"/>
  <c r="E405" i="13"/>
  <c r="F405" i="13"/>
  <c r="E406" i="13"/>
  <c r="F406" i="13"/>
  <c r="E407" i="13"/>
  <c r="F407" i="13"/>
  <c r="F408" i="13"/>
  <c r="E410" i="13"/>
  <c r="F410" i="13"/>
  <c r="E411" i="13"/>
  <c r="F411" i="13"/>
  <c r="E415" i="13"/>
  <c r="F415" i="13"/>
  <c r="E416" i="13"/>
  <c r="F416" i="13"/>
  <c r="E422" i="13"/>
  <c r="F422" i="13"/>
  <c r="E429" i="13"/>
  <c r="F429" i="13"/>
  <c r="E433" i="13"/>
  <c r="F433" i="13"/>
  <c r="E443" i="13"/>
  <c r="F443" i="13"/>
  <c r="F449" i="13"/>
  <c r="E461" i="13"/>
  <c r="F461" i="13"/>
  <c r="E466" i="13"/>
  <c r="F466" i="13"/>
  <c r="E469" i="13"/>
  <c r="F469" i="13"/>
  <c r="E471" i="13"/>
  <c r="F471" i="13"/>
  <c r="E480" i="13"/>
  <c r="F480" i="13"/>
  <c r="E481" i="13"/>
  <c r="F481" i="13"/>
  <c r="E482" i="13"/>
  <c r="F482" i="13"/>
  <c r="E488" i="13"/>
  <c r="F488" i="13"/>
  <c r="E491" i="13"/>
  <c r="F491" i="13"/>
  <c r="E492" i="13"/>
  <c r="F492" i="13"/>
  <c r="E493" i="13"/>
  <c r="F493" i="13"/>
  <c r="E494" i="13"/>
  <c r="F494" i="13"/>
  <c r="E495" i="13"/>
  <c r="F495" i="13"/>
  <c r="E496" i="13"/>
  <c r="F496" i="13"/>
  <c r="E497" i="13"/>
  <c r="F497" i="13"/>
  <c r="F501" i="13"/>
  <c r="E502" i="13"/>
  <c r="F502" i="13"/>
  <c r="E503" i="13"/>
  <c r="F503" i="13"/>
  <c r="E507" i="13"/>
  <c r="F507" i="13"/>
  <c r="E508" i="13"/>
  <c r="F508" i="13"/>
  <c r="E509" i="13"/>
  <c r="F509" i="13"/>
  <c r="E510" i="13"/>
  <c r="F510" i="13"/>
  <c r="F512" i="13"/>
  <c r="E514" i="13"/>
  <c r="F514" i="13"/>
  <c r="E515" i="13"/>
  <c r="F515" i="13"/>
  <c r="E516" i="13"/>
  <c r="F516" i="13"/>
  <c r="F520" i="13"/>
  <c r="E522" i="13"/>
  <c r="F522" i="13"/>
  <c r="E529" i="13"/>
  <c r="F529" i="13"/>
  <c r="E532" i="13"/>
  <c r="F532" i="13"/>
  <c r="E533" i="13"/>
  <c r="F533" i="13"/>
  <c r="E534" i="13"/>
  <c r="F534" i="13"/>
  <c r="E541" i="13"/>
  <c r="F541" i="13"/>
  <c r="F546" i="13"/>
  <c r="E559" i="13"/>
  <c r="F559" i="13"/>
  <c r="E561" i="13"/>
  <c r="F561" i="13"/>
  <c r="E564" i="13"/>
  <c r="F564" i="13"/>
  <c r="E356" i="12"/>
  <c r="F356" i="12"/>
  <c r="E359" i="12"/>
  <c r="F359" i="12"/>
  <c r="E364" i="12"/>
  <c r="F364" i="12"/>
  <c r="F384" i="12"/>
  <c r="E407" i="12"/>
  <c r="F407" i="12"/>
  <c r="E410" i="12"/>
  <c r="F410" i="12"/>
  <c r="E416" i="12"/>
  <c r="F416" i="12"/>
  <c r="E424" i="12"/>
  <c r="E429" i="12"/>
  <c r="F429" i="12"/>
  <c r="E435" i="12"/>
  <c r="F435" i="12"/>
  <c r="E438" i="12"/>
  <c r="F438" i="12"/>
  <c r="F443" i="12"/>
  <c r="E463" i="12"/>
  <c r="F463" i="12"/>
  <c r="E466" i="12"/>
  <c r="F466" i="12"/>
  <c r="E469" i="12"/>
  <c r="E482" i="12"/>
  <c r="F482" i="12"/>
  <c r="E483" i="12"/>
  <c r="F483" i="12"/>
  <c r="E488" i="12"/>
  <c r="F488" i="12"/>
  <c r="E491" i="12"/>
  <c r="F491" i="12"/>
  <c r="H491" i="12"/>
  <c r="E492" i="12"/>
  <c r="F492" i="12"/>
  <c r="E493" i="12"/>
  <c r="F493" i="12"/>
  <c r="E494" i="12"/>
  <c r="F494" i="12"/>
  <c r="E495" i="12"/>
  <c r="F495" i="12"/>
  <c r="E496" i="12"/>
  <c r="F496" i="12"/>
  <c r="E497" i="12"/>
  <c r="F497" i="12"/>
  <c r="E498" i="12"/>
  <c r="F498" i="12"/>
  <c r="E502" i="12"/>
  <c r="F502" i="12"/>
  <c r="E503" i="12"/>
  <c r="F503" i="12"/>
  <c r="E507" i="12"/>
  <c r="F507" i="12"/>
  <c r="E510" i="12"/>
  <c r="F510" i="12"/>
  <c r="F514" i="12"/>
  <c r="E515" i="12"/>
  <c r="F515" i="12"/>
  <c r="E516" i="12"/>
  <c r="F516" i="12"/>
  <c r="E519" i="12"/>
  <c r="F519" i="12"/>
  <c r="E520" i="12"/>
  <c r="F520" i="12"/>
  <c r="E522" i="12"/>
  <c r="F522" i="12"/>
  <c r="E526" i="12"/>
  <c r="F526" i="12"/>
  <c r="E530" i="12"/>
  <c r="E533" i="12"/>
  <c r="F533" i="12"/>
  <c r="E536" i="12"/>
  <c r="F536" i="12"/>
  <c r="E541" i="12"/>
  <c r="F541" i="12"/>
  <c r="E545" i="12"/>
  <c r="F545" i="12"/>
  <c r="E546" i="12"/>
  <c r="F546" i="12"/>
  <c r="E551" i="12"/>
  <c r="F551" i="12"/>
  <c r="E552" i="12"/>
  <c r="F552" i="12"/>
  <c r="E553" i="12"/>
  <c r="F553" i="12"/>
  <c r="E555" i="12"/>
  <c r="F555" i="12"/>
  <c r="E559" i="12"/>
  <c r="F559" i="12"/>
  <c r="E561" i="12"/>
  <c r="F561" i="12"/>
  <c r="E564" i="12"/>
  <c r="F564" i="12"/>
  <c r="F350" i="11"/>
  <c r="E356" i="11"/>
  <c r="F356" i="11"/>
  <c r="E359" i="11"/>
  <c r="F359" i="11"/>
  <c r="F364" i="11"/>
  <c r="E405" i="11"/>
  <c r="F405" i="11"/>
  <c r="E407" i="11"/>
  <c r="E408" i="11"/>
  <c r="F408" i="11"/>
  <c r="E410" i="11"/>
  <c r="F410" i="11"/>
  <c r="E415" i="11"/>
  <c r="F415" i="11"/>
  <c r="E416" i="11"/>
  <c r="F416" i="11"/>
  <c r="E420" i="11"/>
  <c r="F420" i="11"/>
  <c r="E422" i="11"/>
  <c r="E423" i="11"/>
  <c r="F423" i="11"/>
  <c r="E424" i="11"/>
  <c r="F424" i="11"/>
  <c r="E435" i="11"/>
  <c r="F435" i="11"/>
  <c r="E438" i="11"/>
  <c r="F438" i="11"/>
  <c r="E443" i="11"/>
  <c r="F443" i="11"/>
  <c r="F451" i="11"/>
  <c r="E461" i="11"/>
  <c r="F461" i="11"/>
  <c r="E462" i="11"/>
  <c r="F462" i="11"/>
  <c r="E463" i="11"/>
  <c r="F463" i="11"/>
  <c r="E464" i="11"/>
  <c r="F464" i="11"/>
  <c r="E466" i="11"/>
  <c r="E469" i="11"/>
  <c r="F469" i="11"/>
  <c r="E471" i="11"/>
  <c r="F471" i="11"/>
  <c r="E480" i="11"/>
  <c r="F480" i="11"/>
  <c r="E481" i="11"/>
  <c r="F481" i="11"/>
  <c r="E482" i="11"/>
  <c r="F482" i="11"/>
  <c r="E483" i="11"/>
  <c r="E485" i="11"/>
  <c r="F485" i="11"/>
  <c r="E486" i="11"/>
  <c r="F486" i="11"/>
  <c r="E492" i="11"/>
  <c r="F492" i="11"/>
  <c r="E493" i="11"/>
  <c r="F493" i="11"/>
  <c r="E495" i="11"/>
  <c r="F495" i="11"/>
  <c r="E497" i="11"/>
  <c r="F497" i="11"/>
  <c r="E498" i="11"/>
  <c r="F498" i="11"/>
  <c r="E502" i="11"/>
  <c r="F502" i="11"/>
  <c r="E507" i="11"/>
  <c r="F507" i="11"/>
  <c r="E509" i="11"/>
  <c r="F509" i="11"/>
  <c r="E510" i="11"/>
  <c r="F510" i="11"/>
  <c r="E512" i="11"/>
  <c r="F512" i="11"/>
  <c r="E513" i="11"/>
  <c r="F513" i="11"/>
  <c r="E514" i="11"/>
  <c r="F514" i="11"/>
  <c r="E515" i="11"/>
  <c r="F515" i="11"/>
  <c r="E516" i="11"/>
  <c r="F516" i="11"/>
  <c r="E517" i="11"/>
  <c r="F517" i="11"/>
  <c r="E520" i="11"/>
  <c r="F520" i="11"/>
  <c r="E522" i="11"/>
  <c r="F522" i="11"/>
  <c r="E529" i="11"/>
  <c r="F529" i="11"/>
  <c r="E534" i="11"/>
  <c r="F534" i="11"/>
  <c r="E535" i="11"/>
  <c r="E541" i="11"/>
  <c r="F541" i="11"/>
  <c r="E545" i="11"/>
  <c r="F545" i="11"/>
  <c r="E546" i="11"/>
  <c r="F546" i="11"/>
  <c r="E552" i="11"/>
  <c r="F552" i="11"/>
  <c r="E561" i="11"/>
  <c r="F561" i="11"/>
  <c r="E563" i="11"/>
  <c r="F563" i="11"/>
  <c r="E564" i="11"/>
  <c r="F564" i="11"/>
  <c r="E356" i="10"/>
  <c r="F356" i="10"/>
  <c r="E359" i="10"/>
  <c r="F359" i="10"/>
  <c r="E367" i="10"/>
  <c r="F367" i="10"/>
  <c r="E390" i="10"/>
  <c r="F390" i="10"/>
  <c r="E394" i="10"/>
  <c r="F394" i="10"/>
  <c r="E407" i="10"/>
  <c r="F407" i="10"/>
  <c r="E408" i="10"/>
  <c r="F408" i="10"/>
  <c r="E410" i="10"/>
  <c r="F410" i="10"/>
  <c r="E416" i="10"/>
  <c r="F416" i="10"/>
  <c r="E438" i="10"/>
  <c r="F438" i="10"/>
  <c r="E466" i="10"/>
  <c r="F466" i="10"/>
  <c r="E471" i="10"/>
  <c r="F471" i="10"/>
  <c r="E482" i="10"/>
  <c r="F482" i="10"/>
  <c r="E488" i="10"/>
  <c r="E492" i="10"/>
  <c r="F492" i="10"/>
  <c r="E494" i="10"/>
  <c r="F494" i="10"/>
  <c r="E502" i="10"/>
  <c r="F502" i="10"/>
  <c r="E506" i="10"/>
  <c r="E507" i="10"/>
  <c r="F507" i="10"/>
  <c r="E508" i="10"/>
  <c r="F508" i="10"/>
  <c r="E511" i="10"/>
  <c r="F511" i="10"/>
  <c r="E514" i="10"/>
  <c r="F514" i="10"/>
  <c r="E515" i="10"/>
  <c r="F515" i="10"/>
  <c r="E516" i="10"/>
  <c r="F516" i="10"/>
  <c r="E517" i="10"/>
  <c r="F517" i="10"/>
  <c r="E520" i="10"/>
  <c r="F520" i="10"/>
  <c r="E522" i="10"/>
  <c r="E529" i="10"/>
  <c r="F529" i="10"/>
  <c r="E536" i="10"/>
  <c r="F536" i="10"/>
  <c r="E541" i="10"/>
  <c r="F541" i="10"/>
  <c r="E546" i="10"/>
  <c r="F546" i="10"/>
  <c r="E551" i="10"/>
  <c r="F551" i="10"/>
  <c r="E552" i="10"/>
  <c r="F552" i="10"/>
  <c r="E553" i="10"/>
  <c r="F553" i="10"/>
  <c r="E555" i="10"/>
  <c r="F555" i="10"/>
  <c r="E561" i="10"/>
  <c r="F561" i="10"/>
  <c r="F564" i="10"/>
  <c r="E349" i="9"/>
  <c r="F349" i="9"/>
  <c r="E350" i="9"/>
  <c r="F350" i="9"/>
  <c r="E355" i="9"/>
  <c r="F355" i="9"/>
  <c r="E356" i="9"/>
  <c r="F356" i="9"/>
  <c r="E359" i="9"/>
  <c r="F359" i="9"/>
  <c r="E363" i="9"/>
  <c r="F363" i="9"/>
  <c r="E364" i="9"/>
  <c r="F364" i="9"/>
  <c r="E367" i="9"/>
  <c r="F367" i="9"/>
  <c r="E372" i="9"/>
  <c r="F372" i="9"/>
  <c r="E373" i="9"/>
  <c r="F373" i="9"/>
  <c r="E382" i="9"/>
  <c r="F382" i="9"/>
  <c r="E384" i="9"/>
  <c r="F384" i="9"/>
  <c r="E390" i="9"/>
  <c r="F390" i="9"/>
  <c r="E391" i="9"/>
  <c r="F391" i="9"/>
  <c r="E396" i="9"/>
  <c r="E400" i="9"/>
  <c r="F400" i="9"/>
  <c r="E404" i="9"/>
  <c r="F404" i="9"/>
  <c r="E405" i="9"/>
  <c r="F405" i="9"/>
  <c r="E406" i="9"/>
  <c r="F406" i="9"/>
  <c r="E407" i="9"/>
  <c r="F407" i="9"/>
  <c r="E408" i="9"/>
  <c r="F408" i="9"/>
  <c r="E410" i="9"/>
  <c r="F410" i="9"/>
  <c r="E411" i="9"/>
  <c r="F411" i="9"/>
  <c r="E415" i="9"/>
  <c r="F415" i="9"/>
  <c r="E416" i="9"/>
  <c r="F416" i="9"/>
  <c r="F420" i="9"/>
  <c r="E422" i="9"/>
  <c r="F422" i="9"/>
  <c r="E429" i="9"/>
  <c r="F429" i="9"/>
  <c r="E433" i="9"/>
  <c r="F433" i="9"/>
  <c r="E435" i="9"/>
  <c r="F435" i="9"/>
  <c r="E438" i="9"/>
  <c r="F438" i="9"/>
  <c r="E443" i="9"/>
  <c r="F443" i="9"/>
  <c r="E449" i="9"/>
  <c r="F449" i="9"/>
  <c r="E451" i="9"/>
  <c r="F451" i="9"/>
  <c r="E452" i="9"/>
  <c r="E455" i="9"/>
  <c r="F455" i="9"/>
  <c r="E456" i="9"/>
  <c r="F456" i="9"/>
  <c r="F458" i="9"/>
  <c r="E459" i="9"/>
  <c r="F459" i="9"/>
  <c r="E461" i="9"/>
  <c r="F461" i="9"/>
  <c r="E462" i="9"/>
  <c r="F462" i="9"/>
  <c r="E463" i="9"/>
  <c r="F463" i="9"/>
  <c r="E464" i="9"/>
  <c r="F464" i="9"/>
  <c r="E465" i="9"/>
  <c r="F465" i="9"/>
  <c r="E466" i="9"/>
  <c r="F466" i="9"/>
  <c r="E467" i="9"/>
  <c r="F467" i="9"/>
  <c r="E469" i="9"/>
  <c r="F469" i="9"/>
  <c r="E471" i="9"/>
  <c r="F471" i="9"/>
  <c r="E474" i="9"/>
  <c r="F474" i="9"/>
  <c r="E476" i="9"/>
  <c r="F476" i="9"/>
  <c r="E477" i="9"/>
  <c r="F477" i="9"/>
  <c r="F481" i="9"/>
  <c r="E482" i="9"/>
  <c r="F482" i="9"/>
  <c r="E483" i="9"/>
  <c r="F483" i="9"/>
  <c r="E484" i="9"/>
  <c r="E487" i="9"/>
  <c r="F487" i="9"/>
  <c r="E488" i="9"/>
  <c r="F488" i="9"/>
  <c r="E491" i="9"/>
  <c r="F491" i="9"/>
  <c r="E492" i="9"/>
  <c r="F492" i="9"/>
  <c r="E493" i="9"/>
  <c r="F493" i="9"/>
  <c r="E494" i="9"/>
  <c r="F494" i="9"/>
  <c r="E495" i="9"/>
  <c r="F495" i="9"/>
  <c r="E496" i="9"/>
  <c r="F496" i="9"/>
  <c r="E497" i="9"/>
  <c r="F497" i="9"/>
  <c r="E498" i="9"/>
  <c r="F498" i="9"/>
  <c r="E501" i="9"/>
  <c r="F501" i="9"/>
  <c r="E502" i="9"/>
  <c r="F502" i="9"/>
  <c r="E503" i="9"/>
  <c r="F503" i="9"/>
  <c r="F505" i="9"/>
  <c r="E506" i="9"/>
  <c r="F506" i="9"/>
  <c r="E507" i="9"/>
  <c r="F507" i="9"/>
  <c r="E508" i="9"/>
  <c r="F508" i="9"/>
  <c r="E509" i="9"/>
  <c r="F509" i="9"/>
  <c r="E510" i="9"/>
  <c r="F510" i="9"/>
  <c r="E511" i="9"/>
  <c r="F511" i="9"/>
  <c r="E512" i="9"/>
  <c r="F512" i="9"/>
  <c r="E513" i="9"/>
  <c r="F513" i="9"/>
  <c r="E514" i="9"/>
  <c r="F514" i="9"/>
  <c r="E516" i="9"/>
  <c r="F516" i="9"/>
  <c r="E518" i="9"/>
  <c r="F518" i="9"/>
  <c r="E519" i="9"/>
  <c r="F519" i="9"/>
  <c r="E520" i="9"/>
  <c r="F520" i="9"/>
  <c r="E522" i="9"/>
  <c r="F522" i="9"/>
  <c r="E525" i="9"/>
  <c r="F525" i="9"/>
  <c r="E526" i="9"/>
  <c r="F526" i="9"/>
  <c r="E529" i="9"/>
  <c r="F529" i="9"/>
  <c r="E532" i="9"/>
  <c r="F532" i="9"/>
  <c r="E533" i="9"/>
  <c r="F533" i="9"/>
  <c r="E534" i="9"/>
  <c r="F534" i="9"/>
  <c r="E535" i="9"/>
  <c r="F535" i="9"/>
  <c r="E536" i="9"/>
  <c r="F536" i="9"/>
  <c r="E540" i="9"/>
  <c r="E541" i="9"/>
  <c r="F541" i="9"/>
  <c r="E544" i="9"/>
  <c r="F544" i="9"/>
  <c r="E545" i="9"/>
  <c r="F545" i="9"/>
  <c r="E546" i="9"/>
  <c r="F546" i="9"/>
  <c r="E552" i="9"/>
  <c r="F552" i="9"/>
  <c r="E553" i="9"/>
  <c r="F553" i="9"/>
  <c r="E554" i="9"/>
  <c r="H554" i="9" s="1"/>
  <c r="F554" i="9"/>
  <c r="E555" i="9"/>
  <c r="F555" i="9"/>
  <c r="E559" i="9"/>
  <c r="F559" i="9"/>
  <c r="E560" i="9"/>
  <c r="F560" i="9"/>
  <c r="E561" i="9"/>
  <c r="F561" i="9"/>
  <c r="E562" i="9"/>
  <c r="F562" i="9"/>
  <c r="E563" i="9"/>
  <c r="F563" i="9"/>
  <c r="E564" i="9"/>
  <c r="F564" i="9"/>
  <c r="E349" i="8"/>
  <c r="F349" i="8"/>
  <c r="E356" i="8"/>
  <c r="F356" i="8"/>
  <c r="E359" i="8"/>
  <c r="F359" i="8"/>
  <c r="E363" i="8"/>
  <c r="F363" i="8"/>
  <c r="E367" i="8"/>
  <c r="F367" i="8"/>
  <c r="E377" i="8"/>
  <c r="F377" i="8"/>
  <c r="E404" i="8"/>
  <c r="F404" i="8"/>
  <c r="E406" i="8"/>
  <c r="F406" i="8"/>
  <c r="E407" i="8"/>
  <c r="F407" i="8"/>
  <c r="E408" i="8"/>
  <c r="F408" i="8"/>
  <c r="E410" i="8"/>
  <c r="F410" i="8"/>
  <c r="E415" i="8"/>
  <c r="E416" i="8"/>
  <c r="F416" i="8"/>
  <c r="E420" i="8"/>
  <c r="E424" i="8"/>
  <c r="F424" i="8"/>
  <c r="E429" i="8"/>
  <c r="F429" i="8"/>
  <c r="E435" i="8"/>
  <c r="F435" i="8"/>
  <c r="E438" i="8"/>
  <c r="F438" i="8"/>
  <c r="E443" i="8"/>
  <c r="F443" i="8"/>
  <c r="E463" i="8"/>
  <c r="F463" i="8"/>
  <c r="E466" i="8"/>
  <c r="F466" i="8"/>
  <c r="E469" i="8"/>
  <c r="E471" i="8"/>
  <c r="F471" i="8"/>
  <c r="E477" i="8"/>
  <c r="F477" i="8"/>
  <c r="E481" i="8"/>
  <c r="F481" i="8"/>
  <c r="E482" i="8"/>
  <c r="F482" i="8"/>
  <c r="E483" i="8"/>
  <c r="F483" i="8"/>
  <c r="E485" i="8"/>
  <c r="F485" i="8"/>
  <c r="E488" i="8"/>
  <c r="F488" i="8"/>
  <c r="E491" i="8"/>
  <c r="F491" i="8"/>
  <c r="E492" i="8"/>
  <c r="F492" i="8"/>
  <c r="E493" i="8"/>
  <c r="F493" i="8"/>
  <c r="E495" i="8"/>
  <c r="F495" i="8"/>
  <c r="E498" i="8"/>
  <c r="F498" i="8"/>
  <c r="E503" i="8"/>
  <c r="F503" i="8"/>
  <c r="E507" i="8"/>
  <c r="F507" i="8"/>
  <c r="E508" i="8"/>
  <c r="F508" i="8"/>
  <c r="E514" i="8"/>
  <c r="F514" i="8"/>
  <c r="E515" i="8"/>
  <c r="F515" i="8"/>
  <c r="E516" i="8"/>
  <c r="F516" i="8"/>
  <c r="E522" i="8"/>
  <c r="F522" i="8"/>
  <c r="E526" i="8"/>
  <c r="F526" i="8"/>
  <c r="E533" i="8"/>
  <c r="F533" i="8"/>
  <c r="E536" i="8"/>
  <c r="F536" i="8"/>
  <c r="E541" i="8"/>
  <c r="F541" i="8"/>
  <c r="E545" i="8"/>
  <c r="F545" i="8"/>
  <c r="E546" i="8"/>
  <c r="F546" i="8"/>
  <c r="E551" i="8"/>
  <c r="F551" i="8"/>
  <c r="E552" i="8"/>
  <c r="F552" i="8"/>
  <c r="E553" i="8"/>
  <c r="F553" i="8"/>
  <c r="E554" i="8"/>
  <c r="F554" i="8"/>
  <c r="E555" i="8"/>
  <c r="F555" i="8"/>
  <c r="E561" i="8"/>
  <c r="F561" i="8"/>
  <c r="E356" i="7"/>
  <c r="F356" i="7"/>
  <c r="E359" i="7"/>
  <c r="F359" i="7"/>
  <c r="E407" i="7"/>
  <c r="F407" i="7"/>
  <c r="E408" i="7"/>
  <c r="F408" i="7"/>
  <c r="E410" i="7"/>
  <c r="F410" i="7"/>
  <c r="E416" i="7"/>
  <c r="F416" i="7"/>
  <c r="E420" i="7"/>
  <c r="F420" i="7"/>
  <c r="F422" i="7"/>
  <c r="E424" i="7"/>
  <c r="F424" i="7"/>
  <c r="E429" i="7"/>
  <c r="F429" i="7"/>
  <c r="E433" i="7"/>
  <c r="F433" i="7"/>
  <c r="E435" i="7"/>
  <c r="F435" i="7"/>
  <c r="E438" i="7"/>
  <c r="F438" i="7"/>
  <c r="E457" i="7"/>
  <c r="F457" i="7"/>
  <c r="E469" i="7"/>
  <c r="F469" i="7"/>
  <c r="E485" i="7"/>
  <c r="F485" i="7"/>
  <c r="E488" i="7"/>
  <c r="F488" i="7"/>
  <c r="E491" i="7"/>
  <c r="F491" i="7"/>
  <c r="E494" i="7"/>
  <c r="F494" i="7"/>
  <c r="E502" i="7"/>
  <c r="F502" i="7"/>
  <c r="E507" i="7"/>
  <c r="F507" i="7"/>
  <c r="E508" i="7"/>
  <c r="F508" i="7"/>
  <c r="E514" i="7"/>
  <c r="F514" i="7"/>
  <c r="E516" i="7"/>
  <c r="F516" i="7"/>
  <c r="E522" i="7"/>
  <c r="F522" i="7"/>
  <c r="E525" i="7"/>
  <c r="F525" i="7"/>
  <c r="E534" i="7"/>
  <c r="F534" i="7"/>
  <c r="E535" i="7"/>
  <c r="F535" i="7"/>
  <c r="E536" i="7"/>
  <c r="F536" i="7"/>
  <c r="E538" i="7"/>
  <c r="F538" i="7"/>
  <c r="E541" i="7"/>
  <c r="F541" i="7"/>
  <c r="E543" i="7"/>
  <c r="F543" i="7"/>
  <c r="E545" i="7"/>
  <c r="F545" i="7"/>
  <c r="E546" i="7"/>
  <c r="F546" i="7"/>
  <c r="E551" i="7"/>
  <c r="F551" i="7"/>
  <c r="E552" i="7"/>
  <c r="F552" i="7"/>
  <c r="E553" i="7"/>
  <c r="F553" i="7"/>
  <c r="F554" i="7"/>
  <c r="E555" i="7"/>
  <c r="F555" i="7"/>
  <c r="E564" i="7"/>
  <c r="F564" i="7"/>
  <c r="E349" i="6"/>
  <c r="F349" i="6"/>
  <c r="E350" i="6"/>
  <c r="F350" i="6"/>
  <c r="E355" i="6"/>
  <c r="F355" i="6"/>
  <c r="E356" i="6"/>
  <c r="F356" i="6"/>
  <c r="E359" i="6"/>
  <c r="F359" i="6"/>
  <c r="E361" i="6"/>
  <c r="F361" i="6"/>
  <c r="E364" i="6"/>
  <c r="F364" i="6"/>
  <c r="F367" i="6"/>
  <c r="E371" i="6"/>
  <c r="F371" i="6"/>
  <c r="E372" i="6"/>
  <c r="E373" i="6"/>
  <c r="F373" i="6"/>
  <c r="E374" i="6"/>
  <c r="F374" i="6"/>
  <c r="E375" i="6"/>
  <c r="F375" i="6"/>
  <c r="E377" i="6"/>
  <c r="F377" i="6"/>
  <c r="E390" i="6"/>
  <c r="F390" i="6"/>
  <c r="E407" i="6"/>
  <c r="F407" i="6"/>
  <c r="E408" i="6"/>
  <c r="F408" i="6"/>
  <c r="E410" i="6"/>
  <c r="F410" i="6"/>
  <c r="E414" i="6"/>
  <c r="F414" i="6"/>
  <c r="E415" i="6"/>
  <c r="F415" i="6"/>
  <c r="E416" i="6"/>
  <c r="F416" i="6"/>
  <c r="E420" i="6"/>
  <c r="F420" i="6"/>
  <c r="E422" i="6"/>
  <c r="F422" i="6"/>
  <c r="E424" i="6"/>
  <c r="F424" i="6"/>
  <c r="E429" i="6"/>
  <c r="F429" i="6"/>
  <c r="E430" i="6"/>
  <c r="F430" i="6"/>
  <c r="E431" i="6"/>
  <c r="F431" i="6"/>
  <c r="E433" i="6"/>
  <c r="F433" i="6"/>
  <c r="E435" i="6"/>
  <c r="F435" i="6"/>
  <c r="E443" i="6"/>
  <c r="F443" i="6"/>
  <c r="E452" i="6"/>
  <c r="F452" i="6"/>
  <c r="E457" i="6"/>
  <c r="F457" i="6"/>
  <c r="E461" i="6"/>
  <c r="F461" i="6"/>
  <c r="E462" i="6"/>
  <c r="F462" i="6"/>
  <c r="E463" i="6"/>
  <c r="F463" i="6"/>
  <c r="E469" i="6"/>
  <c r="F469" i="6"/>
  <c r="E475" i="6"/>
  <c r="F475" i="6"/>
  <c r="E481" i="6"/>
  <c r="F481" i="6"/>
  <c r="E482" i="6"/>
  <c r="F482" i="6"/>
  <c r="E485" i="6"/>
  <c r="F485" i="6"/>
  <c r="F486" i="6"/>
  <c r="E488" i="6"/>
  <c r="F488" i="6"/>
  <c r="E490" i="6"/>
  <c r="F490" i="6"/>
  <c r="H490" i="6"/>
  <c r="E491" i="6"/>
  <c r="F491" i="6"/>
  <c r="E492" i="6"/>
  <c r="F492" i="6"/>
  <c r="E493" i="6"/>
  <c r="F493" i="6"/>
  <c r="E495" i="6"/>
  <c r="F495" i="6"/>
  <c r="E496" i="6"/>
  <c r="F496" i="6"/>
  <c r="E497" i="6"/>
  <c r="F497" i="6"/>
  <c r="E498" i="6"/>
  <c r="F498" i="6"/>
  <c r="E499" i="6"/>
  <c r="F499" i="6"/>
  <c r="E501" i="6"/>
  <c r="F501" i="6"/>
  <c r="E502" i="6"/>
  <c r="F502" i="6"/>
  <c r="E503" i="6"/>
  <c r="F503" i="6"/>
  <c r="E505" i="6"/>
  <c r="F505" i="6"/>
  <c r="E507" i="6"/>
  <c r="F507" i="6"/>
  <c r="E508" i="6"/>
  <c r="F508" i="6"/>
  <c r="E509" i="6"/>
  <c r="F509" i="6"/>
  <c r="E512" i="6"/>
  <c r="F512" i="6"/>
  <c r="E513" i="6"/>
  <c r="F513" i="6"/>
  <c r="E514" i="6"/>
  <c r="F514" i="6"/>
  <c r="E515" i="6"/>
  <c r="F515" i="6"/>
  <c r="E518" i="6"/>
  <c r="F518" i="6"/>
  <c r="E519" i="6"/>
  <c r="F519" i="6"/>
  <c r="E520" i="6"/>
  <c r="F520" i="6"/>
  <c r="E522" i="6"/>
  <c r="F522" i="6"/>
  <c r="E526" i="6"/>
  <c r="F526" i="6"/>
  <c r="E529" i="6"/>
  <c r="F529" i="6"/>
  <c r="E530" i="6"/>
  <c r="F530" i="6"/>
  <c r="E531" i="6"/>
  <c r="F531" i="6"/>
  <c r="E532" i="6"/>
  <c r="F532" i="6"/>
  <c r="E534" i="6"/>
  <c r="F534" i="6"/>
  <c r="E538" i="6"/>
  <c r="F538" i="6"/>
  <c r="E541" i="6"/>
  <c r="E544" i="6"/>
  <c r="F544" i="6"/>
  <c r="E545" i="6"/>
  <c r="F545" i="6"/>
  <c r="E546" i="6"/>
  <c r="F546" i="6"/>
  <c r="E557" i="6"/>
  <c r="F557" i="6"/>
  <c r="E559" i="6"/>
  <c r="F559" i="6"/>
  <c r="E561" i="6"/>
  <c r="F561" i="6"/>
  <c r="E562" i="6"/>
  <c r="F562" i="6"/>
  <c r="E563" i="6"/>
  <c r="F563" i="6"/>
  <c r="E564" i="6"/>
  <c r="F564" i="6"/>
  <c r="E350" i="5"/>
  <c r="E356" i="5"/>
  <c r="F356" i="5"/>
  <c r="E359" i="5"/>
  <c r="F359" i="5"/>
  <c r="F367" i="5"/>
  <c r="E410" i="5"/>
  <c r="F410" i="5"/>
  <c r="E416" i="5"/>
  <c r="F416" i="5"/>
  <c r="E471" i="5"/>
  <c r="F471" i="5"/>
  <c r="E491" i="5"/>
  <c r="F491" i="5"/>
  <c r="E492" i="5"/>
  <c r="F492" i="5"/>
  <c r="E494" i="5"/>
  <c r="F494" i="5"/>
  <c r="E507" i="5"/>
  <c r="F507" i="5"/>
  <c r="E514" i="5"/>
  <c r="F514" i="5"/>
  <c r="F516" i="5"/>
  <c r="F535" i="5"/>
  <c r="E536" i="5"/>
  <c r="F536" i="5"/>
  <c r="E545" i="5"/>
  <c r="F545" i="5"/>
  <c r="E546" i="5"/>
  <c r="F546" i="5"/>
  <c r="E561" i="5"/>
  <c r="F561" i="5"/>
  <c r="E350" i="4"/>
  <c r="F350" i="4"/>
  <c r="E356" i="4"/>
  <c r="F356" i="4"/>
  <c r="E359" i="4"/>
  <c r="F359" i="4"/>
  <c r="E363" i="4"/>
  <c r="F363" i="4"/>
  <c r="E364" i="4"/>
  <c r="F364" i="4"/>
  <c r="E367" i="4"/>
  <c r="F367" i="4"/>
  <c r="E371" i="4"/>
  <c r="F371" i="4"/>
  <c r="E372" i="4"/>
  <c r="F372" i="4"/>
  <c r="F373" i="4"/>
  <c r="E374" i="4"/>
  <c r="F374" i="4"/>
  <c r="F384" i="4"/>
  <c r="E390" i="4"/>
  <c r="F390" i="4"/>
  <c r="E391" i="4"/>
  <c r="F391" i="4"/>
  <c r="E392" i="4"/>
  <c r="E394" i="4"/>
  <c r="F394" i="4"/>
  <c r="E395" i="4"/>
  <c r="F395" i="4"/>
  <c r="E396" i="4"/>
  <c r="F396" i="4"/>
  <c r="E397" i="4"/>
  <c r="F397" i="4"/>
  <c r="E405" i="4"/>
  <c r="F405" i="4"/>
  <c r="E406" i="4"/>
  <c r="F406" i="4"/>
  <c r="E407" i="4"/>
  <c r="F407" i="4"/>
  <c r="E408" i="4"/>
  <c r="F408" i="4"/>
  <c r="E410" i="4"/>
  <c r="F410" i="4"/>
  <c r="E411" i="4"/>
  <c r="F411" i="4"/>
  <c r="E416" i="4"/>
  <c r="F416" i="4"/>
  <c r="E422" i="4"/>
  <c r="F422" i="4"/>
  <c r="E429" i="4"/>
  <c r="F429" i="4"/>
  <c r="E433" i="4"/>
  <c r="F433" i="4"/>
  <c r="E435" i="4"/>
  <c r="F435" i="4"/>
  <c r="F438" i="4"/>
  <c r="E443" i="4"/>
  <c r="F443" i="4"/>
  <c r="E448" i="4"/>
  <c r="F448" i="4"/>
  <c r="E451" i="4"/>
  <c r="F451" i="4"/>
  <c r="E452" i="4"/>
  <c r="F452" i="4"/>
  <c r="E456" i="4"/>
  <c r="F456" i="4"/>
  <c r="E459" i="4"/>
  <c r="F459" i="4"/>
  <c r="E461" i="4"/>
  <c r="F461" i="4"/>
  <c r="E462" i="4"/>
  <c r="F462" i="4"/>
  <c r="E463" i="4"/>
  <c r="F463" i="4"/>
  <c r="E464" i="4"/>
  <c r="F464" i="4"/>
  <c r="E466" i="4"/>
  <c r="F466" i="4"/>
  <c r="E467" i="4"/>
  <c r="E469" i="4"/>
  <c r="F469" i="4"/>
  <c r="E470" i="4"/>
  <c r="E471" i="4"/>
  <c r="F471" i="4"/>
  <c r="E474" i="4"/>
  <c r="E477" i="4"/>
  <c r="F477" i="4"/>
  <c r="E480" i="4"/>
  <c r="F480" i="4"/>
  <c r="E481" i="4"/>
  <c r="F481" i="4"/>
  <c r="E483" i="4"/>
  <c r="F483" i="4"/>
  <c r="E484" i="4"/>
  <c r="E485" i="4"/>
  <c r="F485" i="4"/>
  <c r="E487" i="4"/>
  <c r="F487" i="4"/>
  <c r="E488" i="4"/>
  <c r="H488" i="4" s="1"/>
  <c r="F488" i="4"/>
  <c r="E490" i="4"/>
  <c r="F490" i="4"/>
  <c r="E491" i="4"/>
  <c r="F491" i="4"/>
  <c r="E492" i="4"/>
  <c r="F492" i="4"/>
  <c r="E493" i="4"/>
  <c r="F493" i="4"/>
  <c r="E494" i="4"/>
  <c r="F494" i="4"/>
  <c r="E495" i="4"/>
  <c r="F495" i="4"/>
  <c r="F496" i="4"/>
  <c r="E498" i="4"/>
  <c r="F498" i="4"/>
  <c r="F501" i="4"/>
  <c r="E502" i="4"/>
  <c r="F502" i="4"/>
  <c r="E505" i="4"/>
  <c r="E506" i="4"/>
  <c r="F506" i="4"/>
  <c r="E507" i="4"/>
  <c r="F507" i="4"/>
  <c r="E508" i="4"/>
  <c r="F508" i="4"/>
  <c r="E509" i="4"/>
  <c r="F509" i="4"/>
  <c r="E510" i="4"/>
  <c r="F510" i="4"/>
  <c r="E513" i="4"/>
  <c r="F513" i="4"/>
  <c r="E514" i="4"/>
  <c r="F514" i="4"/>
  <c r="F515" i="4"/>
  <c r="E516" i="4"/>
  <c r="F516" i="4"/>
  <c r="E517" i="4"/>
  <c r="F517" i="4"/>
  <c r="E518" i="4"/>
  <c r="F518" i="4"/>
  <c r="E519" i="4"/>
  <c r="F519" i="4"/>
  <c r="E520" i="4"/>
  <c r="F520" i="4"/>
  <c r="E522" i="4"/>
  <c r="F522" i="4"/>
  <c r="E525" i="4"/>
  <c r="F525" i="4"/>
  <c r="E526" i="4"/>
  <c r="F526" i="4"/>
  <c r="E529" i="4"/>
  <c r="F529" i="4"/>
  <c r="E530" i="4"/>
  <c r="F530" i="4"/>
  <c r="E531" i="4"/>
  <c r="F531" i="4"/>
  <c r="E532" i="4"/>
  <c r="F532" i="4"/>
  <c r="E533" i="4"/>
  <c r="F533" i="4"/>
  <c r="E534" i="4"/>
  <c r="F534" i="4"/>
  <c r="E535" i="4"/>
  <c r="F535" i="4"/>
  <c r="E538" i="4"/>
  <c r="E540" i="4"/>
  <c r="F540" i="4"/>
  <c r="E543" i="4"/>
  <c r="F543" i="4"/>
  <c r="E545" i="4"/>
  <c r="F545" i="4"/>
  <c r="E546" i="4"/>
  <c r="F546" i="4"/>
  <c r="E553" i="4"/>
  <c r="F553" i="4"/>
  <c r="E555" i="4"/>
  <c r="F555" i="4"/>
  <c r="E559" i="4"/>
  <c r="F559" i="4"/>
  <c r="E560" i="4"/>
  <c r="E561" i="4"/>
  <c r="F561" i="4"/>
  <c r="E562" i="4"/>
  <c r="F562" i="4"/>
  <c r="E563" i="4"/>
  <c r="F563" i="4"/>
  <c r="E564" i="4"/>
  <c r="F564" i="4"/>
  <c r="E356" i="3"/>
  <c r="F356" i="3"/>
  <c r="E404" i="3"/>
  <c r="F404" i="3"/>
  <c r="E405" i="3"/>
  <c r="F405" i="3"/>
  <c r="E406" i="3"/>
  <c r="F406" i="3"/>
  <c r="F407" i="3"/>
  <c r="E410" i="3"/>
  <c r="E411" i="3"/>
  <c r="F411" i="3"/>
  <c r="E416" i="3"/>
  <c r="F416" i="3"/>
  <c r="E435" i="3"/>
  <c r="F435" i="3"/>
  <c r="E438" i="3"/>
  <c r="F438" i="3"/>
  <c r="E466" i="3"/>
  <c r="F466" i="3"/>
  <c r="E469" i="3"/>
  <c r="F469" i="3"/>
  <c r="E482" i="3"/>
  <c r="F482" i="3"/>
  <c r="E485" i="3"/>
  <c r="F485" i="3"/>
  <c r="E488" i="3"/>
  <c r="F488" i="3"/>
  <c r="E491" i="3"/>
  <c r="F491" i="3"/>
  <c r="E493" i="3"/>
  <c r="F493" i="3"/>
  <c r="E494" i="3"/>
  <c r="F494" i="3"/>
  <c r="E495" i="3"/>
  <c r="F495" i="3"/>
  <c r="E496" i="3"/>
  <c r="F496" i="3"/>
  <c r="E502" i="3"/>
  <c r="F502" i="3"/>
  <c r="E507" i="3"/>
  <c r="F507" i="3"/>
  <c r="E510" i="3"/>
  <c r="F510" i="3"/>
  <c r="E511" i="3"/>
  <c r="F511" i="3"/>
  <c r="E513" i="3"/>
  <c r="F513" i="3"/>
  <c r="E514" i="3"/>
  <c r="F514" i="3"/>
  <c r="E516" i="3"/>
  <c r="F516" i="3"/>
  <c r="E517" i="3"/>
  <c r="F517" i="3"/>
  <c r="E519" i="3"/>
  <c r="F519" i="3"/>
  <c r="E520" i="3"/>
  <c r="F520" i="3"/>
  <c r="F522" i="3"/>
  <c r="E532" i="3"/>
  <c r="F532" i="3"/>
  <c r="E533" i="3"/>
  <c r="F533" i="3"/>
  <c r="E534" i="3"/>
  <c r="F534" i="3"/>
  <c r="E535" i="3"/>
  <c r="F535" i="3"/>
  <c r="E541" i="3"/>
  <c r="F541" i="3"/>
  <c r="E545" i="3"/>
  <c r="F545" i="3"/>
  <c r="E546" i="3"/>
  <c r="F546" i="3"/>
  <c r="E551" i="3"/>
  <c r="F551" i="3"/>
  <c r="E552" i="3"/>
  <c r="F552" i="3"/>
  <c r="E553" i="3"/>
  <c r="F553" i="3"/>
  <c r="E555" i="3"/>
  <c r="F555" i="3"/>
  <c r="E561" i="3"/>
  <c r="F561" i="3"/>
  <c r="E563" i="3"/>
  <c r="F563" i="3"/>
  <c r="E564" i="3"/>
  <c r="F564" i="3"/>
  <c r="E356" i="2"/>
  <c r="E373" i="2"/>
  <c r="F373" i="2"/>
  <c r="E407" i="2"/>
  <c r="F407" i="2"/>
  <c r="E408" i="2"/>
  <c r="F408" i="2"/>
  <c r="E410" i="2"/>
  <c r="F410" i="2"/>
  <c r="E416" i="2"/>
  <c r="F416" i="2"/>
  <c r="E466" i="2"/>
  <c r="F466" i="2"/>
  <c r="E507" i="2"/>
  <c r="F507" i="2"/>
  <c r="E514" i="2"/>
  <c r="F514" i="2"/>
  <c r="E516" i="2"/>
  <c r="F516" i="2"/>
  <c r="E522" i="2"/>
  <c r="F522" i="2"/>
  <c r="E536" i="2"/>
  <c r="F536" i="2"/>
  <c r="E546" i="2"/>
  <c r="F546" i="2"/>
  <c r="E563" i="2"/>
  <c r="E347" i="1"/>
  <c r="F347" i="1"/>
  <c r="E349" i="1"/>
  <c r="F349" i="1"/>
  <c r="E350" i="1"/>
  <c r="F350" i="1"/>
  <c r="E353" i="1"/>
  <c r="F353" i="1"/>
  <c r="E354" i="1"/>
  <c r="F354" i="1"/>
  <c r="E355" i="1"/>
  <c r="F355" i="1"/>
  <c r="E356" i="1"/>
  <c r="F356" i="1"/>
  <c r="E358" i="1"/>
  <c r="F358" i="1"/>
  <c r="E359" i="1"/>
  <c r="F359" i="1"/>
  <c r="E363" i="1"/>
  <c r="F363" i="1"/>
  <c r="E364" i="1"/>
  <c r="F364" i="1"/>
  <c r="E367" i="1"/>
  <c r="F367" i="1"/>
  <c r="E368" i="1"/>
  <c r="F368" i="1"/>
  <c r="E369" i="1"/>
  <c r="F369" i="1"/>
  <c r="F370" i="1"/>
  <c r="E371" i="1"/>
  <c r="F371" i="1"/>
  <c r="E372" i="1"/>
  <c r="F372" i="1"/>
  <c r="E373" i="1"/>
  <c r="F373" i="1"/>
  <c r="E374" i="1"/>
  <c r="F374" i="1"/>
  <c r="E375" i="1"/>
  <c r="F375" i="1"/>
  <c r="E377" i="1"/>
  <c r="F377" i="1"/>
  <c r="E382" i="1"/>
  <c r="F382" i="1"/>
  <c r="E383" i="1"/>
  <c r="F383" i="1"/>
  <c r="E384" i="1"/>
  <c r="F384" i="1"/>
  <c r="F387" i="1"/>
  <c r="E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6" i="1"/>
  <c r="F396" i="1"/>
  <c r="E397" i="1"/>
  <c r="F397" i="1"/>
  <c r="E400" i="1"/>
  <c r="F400" i="1"/>
  <c r="F401" i="1"/>
  <c r="E404" i="1"/>
  <c r="F404" i="1"/>
  <c r="E405" i="1"/>
  <c r="F405" i="1"/>
  <c r="E406" i="1"/>
  <c r="F406" i="1"/>
  <c r="E407" i="1"/>
  <c r="F407" i="1"/>
  <c r="E408" i="1"/>
  <c r="F408" i="1"/>
  <c r="F409" i="1"/>
  <c r="E410" i="1"/>
  <c r="F410" i="1"/>
  <c r="E411" i="1"/>
  <c r="F411" i="1"/>
  <c r="E412" i="1"/>
  <c r="F412" i="1"/>
  <c r="E414" i="1"/>
  <c r="F414" i="1"/>
  <c r="E415" i="1"/>
  <c r="F415" i="1"/>
  <c r="E416" i="1"/>
  <c r="F416" i="1"/>
  <c r="E420" i="1"/>
  <c r="F420" i="1"/>
  <c r="E421" i="1"/>
  <c r="F421" i="1"/>
  <c r="E422" i="1"/>
  <c r="F422" i="1"/>
  <c r="E423" i="1"/>
  <c r="F423" i="1"/>
  <c r="E424" i="1"/>
  <c r="F424" i="1"/>
  <c r="E429" i="1"/>
  <c r="F429" i="1"/>
  <c r="E431" i="1"/>
  <c r="F431" i="1"/>
  <c r="E432" i="1"/>
  <c r="F432" i="1"/>
  <c r="E433" i="1"/>
  <c r="F433" i="1"/>
  <c r="E434" i="1"/>
  <c r="F434" i="1"/>
  <c r="E435" i="1"/>
  <c r="F435" i="1"/>
  <c r="E438" i="1"/>
  <c r="F438" i="1"/>
  <c r="E442" i="1"/>
  <c r="F442" i="1"/>
  <c r="E443" i="1"/>
  <c r="F443" i="1"/>
  <c r="F444" i="1"/>
  <c r="E445" i="1"/>
  <c r="F445" i="1"/>
  <c r="E446" i="1"/>
  <c r="F446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4" i="1"/>
  <c r="F474" i="1"/>
  <c r="E476" i="1"/>
  <c r="F476" i="1"/>
  <c r="E477" i="1"/>
  <c r="F477" i="1"/>
  <c r="E478" i="1"/>
  <c r="F478" i="1"/>
  <c r="E479" i="1"/>
  <c r="F479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347" i="34"/>
  <c r="E349" i="34"/>
  <c r="F349" i="34"/>
  <c r="E350" i="34"/>
  <c r="F350" i="34"/>
  <c r="F353" i="34"/>
  <c r="E354" i="34"/>
  <c r="F354" i="34"/>
  <c r="E355" i="34"/>
  <c r="F355" i="34"/>
  <c r="E356" i="34"/>
  <c r="F356" i="34"/>
  <c r="E359" i="34"/>
  <c r="F359" i="34"/>
  <c r="E363" i="34"/>
  <c r="F363" i="34"/>
  <c r="E364" i="34"/>
  <c r="F364" i="34"/>
  <c r="E367" i="34"/>
  <c r="F367" i="34"/>
  <c r="E368" i="34"/>
  <c r="F368" i="34"/>
  <c r="E371" i="34"/>
  <c r="F371" i="34"/>
  <c r="E372" i="34"/>
  <c r="F372" i="34"/>
  <c r="E373" i="34"/>
  <c r="F373" i="34"/>
  <c r="E374" i="34"/>
  <c r="F374" i="34"/>
  <c r="E375" i="34"/>
  <c r="F375" i="34"/>
  <c r="E377" i="34"/>
  <c r="F377" i="34"/>
  <c r="E382" i="34"/>
  <c r="F382" i="34"/>
  <c r="E383" i="34"/>
  <c r="E384" i="34"/>
  <c r="F384" i="34"/>
  <c r="E388" i="34"/>
  <c r="F388" i="34"/>
  <c r="E390" i="34"/>
  <c r="F390" i="34"/>
  <c r="E391" i="34"/>
  <c r="F391" i="34"/>
  <c r="E392" i="34"/>
  <c r="F392" i="34"/>
  <c r="E395" i="34"/>
  <c r="F395" i="34"/>
  <c r="E396" i="34"/>
  <c r="F396" i="34"/>
  <c r="E397" i="34"/>
  <c r="F397" i="34"/>
  <c r="E398" i="34"/>
  <c r="F398" i="34"/>
  <c r="E399" i="34"/>
  <c r="F399" i="34"/>
  <c r="E400" i="34"/>
  <c r="F400" i="34"/>
  <c r="E401" i="34"/>
  <c r="E404" i="34"/>
  <c r="F404" i="34"/>
  <c r="E405" i="34"/>
  <c r="F405" i="34"/>
  <c r="E406" i="34"/>
  <c r="F406" i="34"/>
  <c r="E407" i="34"/>
  <c r="F407" i="34"/>
  <c r="E410" i="34"/>
  <c r="F410" i="34"/>
  <c r="E411" i="34"/>
  <c r="F411" i="34"/>
  <c r="E414" i="34"/>
  <c r="F414" i="34"/>
  <c r="E415" i="34"/>
  <c r="F415" i="34"/>
  <c r="E416" i="34"/>
  <c r="F416" i="34"/>
  <c r="E420" i="34"/>
  <c r="F420" i="34"/>
  <c r="E421" i="34"/>
  <c r="F421" i="34"/>
  <c r="E422" i="34"/>
  <c r="F422" i="34"/>
  <c r="E423" i="34"/>
  <c r="F423" i="34"/>
  <c r="E424" i="34"/>
  <c r="F424" i="34"/>
  <c r="E429" i="34"/>
  <c r="F429" i="34"/>
  <c r="E430" i="34"/>
  <c r="E431" i="34"/>
  <c r="E432" i="34"/>
  <c r="F432" i="34"/>
  <c r="E433" i="34"/>
  <c r="F433" i="34"/>
  <c r="E435" i="34"/>
  <c r="F435" i="34"/>
  <c r="E438" i="34"/>
  <c r="F438" i="34"/>
  <c r="E442" i="34"/>
  <c r="F442" i="34"/>
  <c r="E443" i="34"/>
  <c r="F443" i="34"/>
  <c r="E446" i="34"/>
  <c r="F446" i="34"/>
  <c r="E447" i="34"/>
  <c r="F447" i="34"/>
  <c r="E450" i="34"/>
  <c r="F450" i="34"/>
  <c r="E451" i="34"/>
  <c r="F451" i="34"/>
  <c r="E452" i="34"/>
  <c r="F452" i="34"/>
  <c r="E453" i="34"/>
  <c r="F453" i="34"/>
  <c r="E454" i="34"/>
  <c r="F454" i="34"/>
  <c r="E455" i="34"/>
  <c r="F455" i="34"/>
  <c r="E456" i="34"/>
  <c r="F456" i="34"/>
  <c r="E457" i="34"/>
  <c r="F457" i="34"/>
  <c r="E458" i="34"/>
  <c r="F458" i="34"/>
  <c r="E459" i="34"/>
  <c r="F459" i="34"/>
  <c r="E460" i="34"/>
  <c r="F460" i="34"/>
  <c r="E461" i="34"/>
  <c r="F461" i="34"/>
  <c r="E462" i="34"/>
  <c r="F462" i="34"/>
  <c r="E463" i="34"/>
  <c r="F463" i="34"/>
  <c r="E464" i="34"/>
  <c r="F464" i="34"/>
  <c r="E465" i="34"/>
  <c r="F465" i="34"/>
  <c r="E466" i="34"/>
  <c r="F466" i="34"/>
  <c r="E467" i="34"/>
  <c r="F467" i="34"/>
  <c r="E468" i="34"/>
  <c r="F468" i="34"/>
  <c r="E469" i="34"/>
  <c r="F469" i="34"/>
  <c r="E470" i="34"/>
  <c r="F470" i="34"/>
  <c r="E471" i="34"/>
  <c r="F471" i="34"/>
  <c r="E472" i="34"/>
  <c r="F472" i="34"/>
  <c r="E473" i="34"/>
  <c r="F473" i="34"/>
  <c r="E474" i="34"/>
  <c r="F474" i="34"/>
  <c r="E475" i="34"/>
  <c r="F475" i="34"/>
  <c r="E476" i="34"/>
  <c r="F476" i="34"/>
  <c r="E477" i="34"/>
  <c r="F477" i="34"/>
  <c r="E478" i="34"/>
  <c r="F478" i="34"/>
  <c r="E479" i="34"/>
  <c r="F479" i="34"/>
  <c r="E480" i="34"/>
  <c r="F480" i="34"/>
  <c r="E481" i="34"/>
  <c r="F481" i="34"/>
  <c r="E482" i="34"/>
  <c r="F482" i="34"/>
  <c r="E483" i="34"/>
  <c r="F483" i="34"/>
  <c r="E484" i="34"/>
  <c r="F484" i="34"/>
  <c r="E485" i="34"/>
  <c r="F485" i="34"/>
  <c r="E486" i="34"/>
  <c r="F486" i="34"/>
  <c r="E487" i="34"/>
  <c r="F487" i="34"/>
  <c r="E488" i="34"/>
  <c r="F488" i="34"/>
  <c r="E490" i="34"/>
  <c r="F490" i="34"/>
  <c r="E491" i="34"/>
  <c r="F491" i="34"/>
  <c r="E492" i="34"/>
  <c r="F492" i="34"/>
  <c r="E493" i="34"/>
  <c r="F493" i="34"/>
  <c r="E494" i="34"/>
  <c r="F494" i="34"/>
  <c r="E495" i="34"/>
  <c r="F495" i="34"/>
  <c r="E496" i="34"/>
  <c r="F496" i="34"/>
  <c r="E497" i="34"/>
  <c r="F497" i="34"/>
  <c r="E498" i="34"/>
  <c r="F498" i="34"/>
  <c r="E499" i="34"/>
  <c r="F499" i="34"/>
  <c r="E501" i="34"/>
  <c r="F501" i="34"/>
  <c r="E502" i="34"/>
  <c r="F502" i="34"/>
  <c r="E503" i="34"/>
  <c r="F503" i="34"/>
  <c r="E504" i="34"/>
  <c r="F504" i="34"/>
  <c r="E505" i="34"/>
  <c r="F505" i="34"/>
  <c r="E506" i="34"/>
  <c r="F506" i="34"/>
  <c r="E507" i="34"/>
  <c r="F507" i="34"/>
  <c r="E508" i="34"/>
  <c r="F508" i="34"/>
  <c r="E509" i="34"/>
  <c r="F509" i="34"/>
  <c r="E510" i="34"/>
  <c r="F510" i="34"/>
  <c r="E511" i="34"/>
  <c r="F511" i="34"/>
  <c r="E512" i="34"/>
  <c r="F512" i="34"/>
  <c r="E513" i="34"/>
  <c r="F513" i="34"/>
  <c r="E514" i="34"/>
  <c r="F514" i="34"/>
  <c r="E515" i="34"/>
  <c r="F515" i="34"/>
  <c r="E516" i="34"/>
  <c r="F516" i="34"/>
  <c r="E517" i="34"/>
  <c r="F517" i="34"/>
  <c r="E518" i="34"/>
  <c r="F518" i="34"/>
  <c r="E519" i="34"/>
  <c r="F519" i="34"/>
  <c r="E520" i="34"/>
  <c r="F520" i="34"/>
  <c r="E521" i="34"/>
  <c r="F521" i="34"/>
  <c r="E522" i="34"/>
  <c r="F522" i="34"/>
  <c r="E525" i="34"/>
  <c r="F525" i="34"/>
  <c r="E526" i="34"/>
  <c r="F526" i="34"/>
  <c r="E528" i="34"/>
  <c r="F528" i="34"/>
  <c r="E529" i="34"/>
  <c r="F529" i="34"/>
  <c r="E530" i="34"/>
  <c r="F530" i="34"/>
  <c r="E531" i="34"/>
  <c r="F531" i="34"/>
  <c r="E532" i="34"/>
  <c r="F532" i="34"/>
  <c r="E533" i="34"/>
  <c r="F533" i="34"/>
  <c r="E534" i="34"/>
  <c r="F534" i="34"/>
  <c r="E535" i="34"/>
  <c r="F535" i="34"/>
  <c r="E536" i="34"/>
  <c r="F536" i="34"/>
  <c r="E538" i="34"/>
  <c r="F538" i="34"/>
  <c r="E539" i="34"/>
  <c r="F539" i="34"/>
  <c r="E540" i="34"/>
  <c r="F540" i="34"/>
  <c r="E541" i="34"/>
  <c r="F541" i="34"/>
  <c r="E543" i="34"/>
  <c r="F543" i="34"/>
  <c r="E545" i="34"/>
  <c r="F545" i="34"/>
  <c r="E546" i="34"/>
  <c r="F546" i="34"/>
  <c r="E549" i="34"/>
  <c r="E552" i="34"/>
  <c r="F552" i="34"/>
  <c r="E553" i="34"/>
  <c r="F553" i="34"/>
  <c r="E554" i="34"/>
  <c r="F554" i="34"/>
  <c r="E555" i="34"/>
  <c r="F555" i="34"/>
  <c r="E556" i="34"/>
  <c r="F556" i="34"/>
  <c r="E557" i="34"/>
  <c r="F557" i="34"/>
  <c r="E558" i="34"/>
  <c r="F558" i="34"/>
  <c r="E559" i="34"/>
  <c r="F559" i="34"/>
  <c r="E560" i="34"/>
  <c r="F560" i="34"/>
  <c r="E561" i="34"/>
  <c r="F561" i="34"/>
  <c r="E562" i="34"/>
  <c r="F562" i="34"/>
  <c r="E563" i="34"/>
  <c r="F563" i="34"/>
  <c r="E564" i="34"/>
  <c r="F564" i="34"/>
  <c r="E416" i="33"/>
  <c r="F416" i="33"/>
  <c r="E507" i="33"/>
  <c r="F507" i="33"/>
  <c r="E346" i="16"/>
  <c r="E346" i="1"/>
  <c r="D345" i="32"/>
  <c r="F379" i="32" s="1"/>
  <c r="C345" i="32"/>
  <c r="E379" i="32" s="1"/>
  <c r="H379" i="32" s="1"/>
  <c r="D345" i="31"/>
  <c r="F349" i="31" s="1"/>
  <c r="C345" i="31"/>
  <c r="D345" i="30"/>
  <c r="F481" i="30" s="1"/>
  <c r="C345" i="30"/>
  <c r="D345" i="29"/>
  <c r="F540" i="29" s="1"/>
  <c r="C345" i="29"/>
  <c r="D345" i="28"/>
  <c r="F508" i="28" s="1"/>
  <c r="C345" i="28"/>
  <c r="D345" i="27"/>
  <c r="F477" i="27" s="1"/>
  <c r="C345" i="27"/>
  <c r="D345" i="26"/>
  <c r="F511" i="26" s="1"/>
  <c r="C345" i="26"/>
  <c r="D345" i="25"/>
  <c r="F557" i="25" s="1"/>
  <c r="C345" i="25"/>
  <c r="D345" i="24"/>
  <c r="F430" i="24" s="1"/>
  <c r="C345" i="24"/>
  <c r="E379" i="24" s="1"/>
  <c r="H379" i="24" s="1"/>
  <c r="D345" i="23"/>
  <c r="F512" i="23" s="1"/>
  <c r="C345" i="23"/>
  <c r="D345" i="22"/>
  <c r="C345" i="22"/>
  <c r="D345" i="21"/>
  <c r="F560" i="21" s="1"/>
  <c r="C345" i="21"/>
  <c r="D345" i="20"/>
  <c r="F420" i="20" s="1"/>
  <c r="C345" i="20"/>
  <c r="D345" i="19"/>
  <c r="F406" i="19" s="1"/>
  <c r="C345" i="19"/>
  <c r="D345" i="18"/>
  <c r="F526" i="18" s="1"/>
  <c r="C345" i="18"/>
  <c r="D345" i="17"/>
  <c r="F348" i="17" s="1"/>
  <c r="C345" i="17"/>
  <c r="D345" i="15"/>
  <c r="C345" i="15"/>
  <c r="D345" i="14"/>
  <c r="F451" i="14" s="1"/>
  <c r="C345" i="14"/>
  <c r="D345" i="13"/>
  <c r="C345" i="13"/>
  <c r="E379" i="13" s="1"/>
  <c r="H379" i="13" s="1"/>
  <c r="D345" i="12"/>
  <c r="F424" i="12" s="1"/>
  <c r="C345" i="12"/>
  <c r="D345" i="11"/>
  <c r="C345" i="11"/>
  <c r="E390" i="11"/>
  <c r="D345" i="10"/>
  <c r="F488" i="10" s="1"/>
  <c r="C345" i="10"/>
  <c r="D345" i="9"/>
  <c r="F452" i="9" s="1"/>
  <c r="C345" i="9"/>
  <c r="D345" i="8"/>
  <c r="C345" i="8"/>
  <c r="D345" i="7"/>
  <c r="C345" i="7"/>
  <c r="D345" i="6"/>
  <c r="F372" i="6" s="1"/>
  <c r="C345" i="6"/>
  <c r="D345" i="5"/>
  <c r="C345" i="5"/>
  <c r="E349" i="5"/>
  <c r="D345" i="4"/>
  <c r="C345" i="4"/>
  <c r="E379" i="4" s="1"/>
  <c r="H379" i="4" s="1"/>
  <c r="D345" i="3"/>
  <c r="F410" i="3" s="1"/>
  <c r="C345" i="3"/>
  <c r="D345" i="2"/>
  <c r="F510" i="2" s="1"/>
  <c r="C345" i="2"/>
  <c r="D345" i="1"/>
  <c r="F348" i="1" s="1"/>
  <c r="C345" i="1"/>
  <c r="E352" i="1"/>
  <c r="E348" i="1"/>
  <c r="D345" i="34"/>
  <c r="F378" i="34" s="1"/>
  <c r="C345" i="34"/>
  <c r="E379" i="34" s="1"/>
  <c r="H379" i="34" s="1"/>
  <c r="D345" i="33"/>
  <c r="C345" i="33"/>
  <c r="E171" i="32"/>
  <c r="F171" i="32"/>
  <c r="E173" i="32"/>
  <c r="F173" i="32"/>
  <c r="E176" i="32"/>
  <c r="F176" i="32"/>
  <c r="E178" i="32"/>
  <c r="F178" i="32"/>
  <c r="E179" i="32"/>
  <c r="F179" i="32"/>
  <c r="E180" i="32"/>
  <c r="F180" i="32"/>
  <c r="E181" i="32"/>
  <c r="F181" i="32"/>
  <c r="E185" i="32"/>
  <c r="F185" i="32"/>
  <c r="E186" i="32"/>
  <c r="F186" i="32"/>
  <c r="E187" i="32"/>
  <c r="F187" i="32"/>
  <c r="E192" i="32"/>
  <c r="F192" i="32"/>
  <c r="E193" i="32"/>
  <c r="F193" i="32"/>
  <c r="E195" i="32"/>
  <c r="F195" i="32"/>
  <c r="E199" i="32"/>
  <c r="F199" i="32"/>
  <c r="E203" i="32"/>
  <c r="F203" i="32"/>
  <c r="E204" i="32"/>
  <c r="F204" i="32"/>
  <c r="E206" i="32"/>
  <c r="F206" i="32"/>
  <c r="F207" i="32"/>
  <c r="E208" i="32"/>
  <c r="F208" i="32"/>
  <c r="E209" i="32"/>
  <c r="F209" i="32"/>
  <c r="E212" i="32"/>
  <c r="F212" i="32"/>
  <c r="E213" i="32"/>
  <c r="F213" i="32"/>
  <c r="E216" i="32"/>
  <c r="F216" i="32"/>
  <c r="E217" i="32"/>
  <c r="F217" i="32"/>
  <c r="E218" i="32"/>
  <c r="F218" i="32"/>
  <c r="E219" i="32"/>
  <c r="F219" i="32"/>
  <c r="E220" i="32"/>
  <c r="F220" i="32"/>
  <c r="E221" i="32"/>
  <c r="F221" i="32"/>
  <c r="E223" i="32"/>
  <c r="F223" i="32"/>
  <c r="E224" i="32"/>
  <c r="F224" i="32"/>
  <c r="E225" i="32"/>
  <c r="F225" i="32"/>
  <c r="E226" i="32"/>
  <c r="F226" i="32"/>
  <c r="E227" i="32"/>
  <c r="F227" i="32"/>
  <c r="E230" i="32"/>
  <c r="F230" i="32"/>
  <c r="E231" i="32"/>
  <c r="F231" i="32"/>
  <c r="E232" i="32"/>
  <c r="F232" i="32"/>
  <c r="E233" i="32"/>
  <c r="F233" i="32"/>
  <c r="E234" i="32"/>
  <c r="F234" i="32"/>
  <c r="E235" i="32"/>
  <c r="F235" i="32"/>
  <c r="E238" i="32"/>
  <c r="F238" i="32"/>
  <c r="E240" i="32"/>
  <c r="F240" i="32"/>
  <c r="E241" i="32"/>
  <c r="F241" i="32"/>
  <c r="E242" i="32"/>
  <c r="F242" i="32"/>
  <c r="E243" i="32"/>
  <c r="F243" i="32"/>
  <c r="E244" i="32"/>
  <c r="F244" i="32"/>
  <c r="E245" i="32"/>
  <c r="F245" i="32"/>
  <c r="E247" i="32"/>
  <c r="F247" i="32"/>
  <c r="E248" i="32"/>
  <c r="F248" i="32"/>
  <c r="F249" i="32"/>
  <c r="E251" i="32"/>
  <c r="F251" i="32"/>
  <c r="E252" i="32"/>
  <c r="F252" i="32"/>
  <c r="E253" i="32"/>
  <c r="F253" i="32"/>
  <c r="E254" i="32"/>
  <c r="F254" i="32"/>
  <c r="E255" i="32"/>
  <c r="F255" i="32"/>
  <c r="E256" i="32"/>
  <c r="F256" i="32"/>
  <c r="E257" i="32"/>
  <c r="F257" i="32"/>
  <c r="E258" i="32"/>
  <c r="F258" i="32"/>
  <c r="E259" i="32"/>
  <c r="F259" i="32"/>
  <c r="E262" i="32"/>
  <c r="F262" i="32"/>
  <c r="E278" i="32"/>
  <c r="F278" i="32"/>
  <c r="E280" i="32"/>
  <c r="F280" i="32"/>
  <c r="E281" i="32"/>
  <c r="F281" i="32"/>
  <c r="E292" i="32"/>
  <c r="F292" i="32"/>
  <c r="E298" i="32"/>
  <c r="F298" i="32"/>
  <c r="E299" i="32"/>
  <c r="F299" i="32"/>
  <c r="E301" i="32"/>
  <c r="F301" i="32"/>
  <c r="E302" i="32"/>
  <c r="F302" i="32"/>
  <c r="E303" i="32"/>
  <c r="F303" i="32"/>
  <c r="E306" i="32"/>
  <c r="F306" i="32"/>
  <c r="E307" i="32"/>
  <c r="F307" i="32"/>
  <c r="E308" i="32"/>
  <c r="F308" i="32"/>
  <c r="E310" i="32"/>
  <c r="F310" i="32"/>
  <c r="E311" i="32"/>
  <c r="F311" i="32"/>
  <c r="E312" i="32"/>
  <c r="F312" i="32"/>
  <c r="E313" i="32"/>
  <c r="F313" i="32"/>
  <c r="E314" i="32"/>
  <c r="F314" i="32"/>
  <c r="E315" i="32"/>
  <c r="F315" i="32"/>
  <c r="E316" i="32"/>
  <c r="F316" i="32"/>
  <c r="E317" i="32"/>
  <c r="F317" i="32"/>
  <c r="E318" i="32"/>
  <c r="F318" i="32"/>
  <c r="E319" i="32"/>
  <c r="F319" i="32"/>
  <c r="E321" i="32"/>
  <c r="F321" i="32"/>
  <c r="E322" i="32"/>
  <c r="F322" i="32"/>
  <c r="E323" i="32"/>
  <c r="F323" i="32"/>
  <c r="E325" i="32"/>
  <c r="F325" i="32"/>
  <c r="E326" i="32"/>
  <c r="F326" i="32"/>
  <c r="E327" i="32"/>
  <c r="F327" i="32"/>
  <c r="E328" i="32"/>
  <c r="F328" i="32"/>
  <c r="E329" i="32"/>
  <c r="F329" i="32"/>
  <c r="E330" i="32"/>
  <c r="F330" i="32"/>
  <c r="E331" i="32"/>
  <c r="F331" i="32"/>
  <c r="E332" i="32"/>
  <c r="F332" i="32"/>
  <c r="E333" i="32"/>
  <c r="F333" i="32"/>
  <c r="E334" i="32"/>
  <c r="F334" i="32"/>
  <c r="E335" i="32"/>
  <c r="F335" i="32"/>
  <c r="E336" i="32"/>
  <c r="F336" i="32"/>
  <c r="E179" i="31"/>
  <c r="E193" i="31"/>
  <c r="F193" i="31"/>
  <c r="E216" i="31"/>
  <c r="E217" i="31"/>
  <c r="F217" i="31"/>
  <c r="E255" i="31"/>
  <c r="E262" i="31"/>
  <c r="E280" i="31"/>
  <c r="E307" i="31"/>
  <c r="F307" i="31"/>
  <c r="E327" i="31"/>
  <c r="E332" i="31"/>
  <c r="E333" i="31"/>
  <c r="E336" i="31"/>
  <c r="E176" i="30"/>
  <c r="F176" i="30"/>
  <c r="E178" i="30"/>
  <c r="F178" i="30"/>
  <c r="E179" i="30"/>
  <c r="F179" i="30"/>
  <c r="E186" i="30"/>
  <c r="F186" i="30"/>
  <c r="E187" i="30"/>
  <c r="F187" i="30"/>
  <c r="E192" i="30"/>
  <c r="F192" i="30"/>
  <c r="E193" i="30"/>
  <c r="F193" i="30"/>
  <c r="E195" i="30"/>
  <c r="F195" i="30"/>
  <c r="E204" i="30"/>
  <c r="F204" i="30"/>
  <c r="E208" i="30"/>
  <c r="F208" i="30"/>
  <c r="E212" i="30"/>
  <c r="F212" i="30"/>
  <c r="E216" i="30"/>
  <c r="F216" i="30"/>
  <c r="E217" i="30"/>
  <c r="F217" i="30"/>
  <c r="E218" i="30"/>
  <c r="F218" i="30"/>
  <c r="F219" i="30"/>
  <c r="E220" i="30"/>
  <c r="F220" i="30"/>
  <c r="E223" i="30"/>
  <c r="F223" i="30"/>
  <c r="E226" i="30"/>
  <c r="F226" i="30"/>
  <c r="E227" i="30"/>
  <c r="F227" i="30"/>
  <c r="E230" i="30"/>
  <c r="F230" i="30"/>
  <c r="E231" i="30"/>
  <c r="F231" i="30"/>
  <c r="E232" i="30"/>
  <c r="F232" i="30"/>
  <c r="E233" i="30"/>
  <c r="F233" i="30"/>
  <c r="E235" i="30"/>
  <c r="F235" i="30"/>
  <c r="E237" i="30"/>
  <c r="F237" i="30"/>
  <c r="E240" i="30"/>
  <c r="F240" i="30"/>
  <c r="E242" i="30"/>
  <c r="F242" i="30"/>
  <c r="E243" i="30"/>
  <c r="F243" i="30"/>
  <c r="E245" i="30"/>
  <c r="F245" i="30"/>
  <c r="E246" i="30"/>
  <c r="F246" i="30"/>
  <c r="E247" i="30"/>
  <c r="F247" i="30"/>
  <c r="E248" i="30"/>
  <c r="F248" i="30"/>
  <c r="E249" i="30"/>
  <c r="F249" i="30"/>
  <c r="E250" i="30"/>
  <c r="F250" i="30"/>
  <c r="E251" i="30"/>
  <c r="F251" i="30"/>
  <c r="E252" i="30"/>
  <c r="F252" i="30"/>
  <c r="E253" i="30"/>
  <c r="F253" i="30"/>
  <c r="F254" i="30"/>
  <c r="E255" i="30"/>
  <c r="F255" i="30"/>
  <c r="E256" i="30"/>
  <c r="F256" i="30"/>
  <c r="E257" i="30"/>
  <c r="F257" i="30"/>
  <c r="E258" i="30"/>
  <c r="F258" i="30"/>
  <c r="E259" i="30"/>
  <c r="F259" i="30"/>
  <c r="E262" i="30"/>
  <c r="F262" i="30"/>
  <c r="E278" i="30"/>
  <c r="F278" i="30"/>
  <c r="E280" i="30"/>
  <c r="F280" i="30"/>
  <c r="E281" i="30"/>
  <c r="F281" i="30"/>
  <c r="E292" i="30"/>
  <c r="F292" i="30"/>
  <c r="E302" i="30"/>
  <c r="F302" i="30"/>
  <c r="E303" i="30"/>
  <c r="F303" i="30"/>
  <c r="E305" i="30"/>
  <c r="F305" i="30"/>
  <c r="E306" i="30"/>
  <c r="F306" i="30"/>
  <c r="E307" i="30"/>
  <c r="F307" i="30"/>
  <c r="E308" i="30"/>
  <c r="F308" i="30"/>
  <c r="F309" i="30"/>
  <c r="E310" i="30"/>
  <c r="F310" i="30"/>
  <c r="E311" i="30"/>
  <c r="F311" i="30"/>
  <c r="E312" i="30"/>
  <c r="F312" i="30"/>
  <c r="E314" i="30"/>
  <c r="F314" i="30"/>
  <c r="E316" i="30"/>
  <c r="F316" i="30"/>
  <c r="E317" i="30"/>
  <c r="F317" i="30"/>
  <c r="E318" i="30"/>
  <c r="F318" i="30"/>
  <c r="E321" i="30"/>
  <c r="F321" i="30"/>
  <c r="E322" i="30"/>
  <c r="F322" i="30"/>
  <c r="E323" i="30"/>
  <c r="F323" i="30"/>
  <c r="E325" i="30"/>
  <c r="F325" i="30"/>
  <c r="E326" i="30"/>
  <c r="F326" i="30"/>
  <c r="E327" i="30"/>
  <c r="F327" i="30"/>
  <c r="E328" i="30"/>
  <c r="F328" i="30"/>
  <c r="E329" i="30"/>
  <c r="F329" i="30"/>
  <c r="E330" i="30"/>
  <c r="F330" i="30"/>
  <c r="E331" i="30"/>
  <c r="F331" i="30"/>
  <c r="E332" i="30"/>
  <c r="F332" i="30"/>
  <c r="E333" i="30"/>
  <c r="F333" i="30"/>
  <c r="E335" i="30"/>
  <c r="F335" i="30"/>
  <c r="E336" i="30"/>
  <c r="F336" i="30"/>
  <c r="E213" i="29"/>
  <c r="F213" i="29"/>
  <c r="E216" i="29"/>
  <c r="F216" i="29"/>
  <c r="F220" i="29"/>
  <c r="E224" i="29"/>
  <c r="F224" i="29"/>
  <c r="E230" i="29"/>
  <c r="F230" i="29"/>
  <c r="E232" i="29"/>
  <c r="F232" i="29"/>
  <c r="E233" i="29"/>
  <c r="F233" i="29"/>
  <c r="E235" i="29"/>
  <c r="F235" i="29"/>
  <c r="E240" i="29"/>
  <c r="F240" i="29"/>
  <c r="E243" i="29"/>
  <c r="F243" i="29"/>
  <c r="E245" i="29"/>
  <c r="F245" i="29"/>
  <c r="E246" i="29"/>
  <c r="F246" i="29"/>
  <c r="E247" i="29"/>
  <c r="F247" i="29"/>
  <c r="E249" i="29"/>
  <c r="F249" i="29"/>
  <c r="E252" i="29"/>
  <c r="F252" i="29"/>
  <c r="E256" i="29"/>
  <c r="F256" i="29"/>
  <c r="E278" i="29"/>
  <c r="F278" i="29"/>
  <c r="E280" i="29"/>
  <c r="F280" i="29"/>
  <c r="E281" i="29"/>
  <c r="F281" i="29"/>
  <c r="E298" i="29"/>
  <c r="F298" i="29"/>
  <c r="E303" i="29"/>
  <c r="F303" i="29"/>
  <c r="E307" i="29"/>
  <c r="F307" i="29"/>
  <c r="E312" i="29"/>
  <c r="F312" i="29"/>
  <c r="E314" i="29"/>
  <c r="F314" i="29"/>
  <c r="E316" i="29"/>
  <c r="F316" i="29"/>
  <c r="E322" i="29"/>
  <c r="F322" i="29"/>
  <c r="E326" i="29"/>
  <c r="F326" i="29"/>
  <c r="E332" i="29"/>
  <c r="F332" i="29"/>
  <c r="E333" i="29"/>
  <c r="F333" i="29"/>
  <c r="E335" i="29"/>
  <c r="F335" i="29"/>
  <c r="E218" i="28"/>
  <c r="F218" i="28"/>
  <c r="E220" i="28"/>
  <c r="F220" i="28"/>
  <c r="E240" i="28"/>
  <c r="F240" i="28"/>
  <c r="E245" i="28"/>
  <c r="F245" i="28"/>
  <c r="E253" i="28"/>
  <c r="F253" i="28"/>
  <c r="F303" i="28"/>
  <c r="E307" i="28"/>
  <c r="F307" i="28"/>
  <c r="E173" i="27"/>
  <c r="F173" i="27"/>
  <c r="E179" i="27"/>
  <c r="F179" i="27"/>
  <c r="E193" i="27"/>
  <c r="F193" i="27"/>
  <c r="E204" i="27"/>
  <c r="F204" i="27"/>
  <c r="E208" i="27"/>
  <c r="F208" i="27"/>
  <c r="F212" i="27"/>
  <c r="E216" i="27"/>
  <c r="F216" i="27"/>
  <c r="E223" i="27"/>
  <c r="F223" i="27"/>
  <c r="E224" i="27"/>
  <c r="F224" i="27"/>
  <c r="E230" i="27"/>
  <c r="F230" i="27"/>
  <c r="E232" i="27"/>
  <c r="F232" i="27"/>
  <c r="E233" i="27"/>
  <c r="F233" i="27"/>
  <c r="E235" i="27"/>
  <c r="F235" i="27"/>
  <c r="E240" i="27"/>
  <c r="F240" i="27"/>
  <c r="E243" i="27"/>
  <c r="F243" i="27"/>
  <c r="E245" i="27"/>
  <c r="F245" i="27"/>
  <c r="F246" i="27"/>
  <c r="E251" i="27"/>
  <c r="F251" i="27"/>
  <c r="E252" i="27"/>
  <c r="F252" i="27"/>
  <c r="E253" i="27"/>
  <c r="F253" i="27"/>
  <c r="E255" i="27"/>
  <c r="F255" i="27"/>
  <c r="E256" i="27"/>
  <c r="F256" i="27"/>
  <c r="F259" i="27"/>
  <c r="E262" i="27"/>
  <c r="F262" i="27"/>
  <c r="E280" i="27"/>
  <c r="F280" i="27"/>
  <c r="E281" i="27"/>
  <c r="F281" i="27"/>
  <c r="E292" i="27"/>
  <c r="F292" i="27"/>
  <c r="E305" i="27"/>
  <c r="F305" i="27"/>
  <c r="E312" i="27"/>
  <c r="F312" i="27"/>
  <c r="E316" i="27"/>
  <c r="F316" i="27"/>
  <c r="E322" i="27"/>
  <c r="F322" i="27"/>
  <c r="E323" i="27"/>
  <c r="F323" i="27"/>
  <c r="E326" i="27"/>
  <c r="F326" i="27"/>
  <c r="E327" i="27"/>
  <c r="F327" i="27"/>
  <c r="E328" i="27"/>
  <c r="F328" i="27"/>
  <c r="E330" i="27"/>
  <c r="F330" i="27"/>
  <c r="E332" i="27"/>
  <c r="F332" i="27"/>
  <c r="E333" i="27"/>
  <c r="F333" i="27"/>
  <c r="E336" i="27"/>
  <c r="F336" i="27"/>
  <c r="E173" i="26"/>
  <c r="F173" i="26"/>
  <c r="E179" i="26"/>
  <c r="F179" i="26"/>
  <c r="E180" i="26"/>
  <c r="F180" i="26"/>
  <c r="E187" i="26"/>
  <c r="F187" i="26"/>
  <c r="E193" i="26"/>
  <c r="F193" i="26"/>
  <c r="E204" i="26"/>
  <c r="F204" i="26"/>
  <c r="E213" i="26"/>
  <c r="F213" i="26"/>
  <c r="E216" i="26"/>
  <c r="F216" i="26"/>
  <c r="E217" i="26"/>
  <c r="F217" i="26"/>
  <c r="E218" i="26"/>
  <c r="F218" i="26"/>
  <c r="E220" i="26"/>
  <c r="F220" i="26"/>
  <c r="E223" i="26"/>
  <c r="F223" i="26"/>
  <c r="E230" i="26"/>
  <c r="F230" i="26"/>
  <c r="E235" i="26"/>
  <c r="F235" i="26"/>
  <c r="E237" i="26"/>
  <c r="F237" i="26"/>
  <c r="E238" i="26"/>
  <c r="F238" i="26"/>
  <c r="E240" i="26"/>
  <c r="F240" i="26"/>
  <c r="E243" i="26"/>
  <c r="F243" i="26"/>
  <c r="E247" i="26"/>
  <c r="F247" i="26"/>
  <c r="E251" i="26"/>
  <c r="F251" i="26"/>
  <c r="E252" i="26"/>
  <c r="F252" i="26"/>
  <c r="E253" i="26"/>
  <c r="F253" i="26"/>
  <c r="F255" i="26"/>
  <c r="E262" i="26"/>
  <c r="F262" i="26"/>
  <c r="E292" i="26"/>
  <c r="F292" i="26"/>
  <c r="E305" i="26"/>
  <c r="F305" i="26"/>
  <c r="E307" i="26"/>
  <c r="F307" i="26"/>
  <c r="E312" i="26"/>
  <c r="F312" i="26"/>
  <c r="F314" i="26"/>
  <c r="E316" i="26"/>
  <c r="F316" i="26"/>
  <c r="E318" i="26"/>
  <c r="F318" i="26"/>
  <c r="E321" i="26"/>
  <c r="F321" i="26"/>
  <c r="E322" i="26"/>
  <c r="F322" i="26"/>
  <c r="E323" i="26"/>
  <c r="F323" i="26"/>
  <c r="E328" i="26"/>
  <c r="F328" i="26"/>
  <c r="E330" i="26"/>
  <c r="F330" i="26"/>
  <c r="E332" i="26"/>
  <c r="F332" i="26"/>
  <c r="E335" i="26"/>
  <c r="F335" i="26"/>
  <c r="E336" i="26"/>
  <c r="F336" i="26"/>
  <c r="E173" i="25"/>
  <c r="F173" i="25"/>
  <c r="E176" i="25"/>
  <c r="F176" i="25"/>
  <c r="E179" i="25"/>
  <c r="F179" i="25"/>
  <c r="E186" i="25"/>
  <c r="F186" i="25"/>
  <c r="E187" i="25"/>
  <c r="F187" i="25"/>
  <c r="E193" i="25"/>
  <c r="F193" i="25"/>
  <c r="E195" i="25"/>
  <c r="F195" i="25"/>
  <c r="E204" i="25"/>
  <c r="F204" i="25"/>
  <c r="E216" i="25"/>
  <c r="F216" i="25"/>
  <c r="E217" i="25"/>
  <c r="F217" i="25"/>
  <c r="E218" i="25"/>
  <c r="F218" i="25"/>
  <c r="E219" i="25"/>
  <c r="F219" i="25"/>
  <c r="E220" i="25"/>
  <c r="F220" i="25"/>
  <c r="E225" i="25"/>
  <c r="F225" i="25"/>
  <c r="E232" i="25"/>
  <c r="F232" i="25"/>
  <c r="E233" i="25"/>
  <c r="F233" i="25"/>
  <c r="E235" i="25"/>
  <c r="F235" i="25"/>
  <c r="F237" i="25"/>
  <c r="E241" i="25"/>
  <c r="F241" i="25"/>
  <c r="E243" i="25"/>
  <c r="F243" i="25"/>
  <c r="E245" i="25"/>
  <c r="F245" i="25"/>
  <c r="E246" i="25"/>
  <c r="F246" i="25"/>
  <c r="E248" i="25"/>
  <c r="F248" i="25"/>
  <c r="E252" i="25"/>
  <c r="F252" i="25"/>
  <c r="E253" i="25"/>
  <c r="F253" i="25"/>
  <c r="E256" i="25"/>
  <c r="F256" i="25"/>
  <c r="E257" i="25"/>
  <c r="F257" i="25"/>
  <c r="E262" i="25"/>
  <c r="F262" i="25"/>
  <c r="E278" i="25"/>
  <c r="F278" i="25"/>
  <c r="E280" i="25"/>
  <c r="F280" i="25"/>
  <c r="E281" i="25"/>
  <c r="F281" i="25"/>
  <c r="E282" i="25"/>
  <c r="F282" i="25"/>
  <c r="E299" i="25"/>
  <c r="F299" i="25"/>
  <c r="E303" i="25"/>
  <c r="F303" i="25"/>
  <c r="E305" i="25"/>
  <c r="F305" i="25"/>
  <c r="E306" i="25"/>
  <c r="F306" i="25"/>
  <c r="E307" i="25"/>
  <c r="F307" i="25"/>
  <c r="E309" i="25"/>
  <c r="F309" i="25"/>
  <c r="E310" i="25"/>
  <c r="F310" i="25"/>
  <c r="E314" i="25"/>
  <c r="F314" i="25"/>
  <c r="E316" i="25"/>
  <c r="F316" i="25"/>
  <c r="E318" i="25"/>
  <c r="F318" i="25"/>
  <c r="E322" i="25"/>
  <c r="F322" i="25"/>
  <c r="E323" i="25"/>
  <c r="F323" i="25"/>
  <c r="E325" i="25"/>
  <c r="F325" i="25"/>
  <c r="E326" i="25"/>
  <c r="F326" i="25"/>
  <c r="E327" i="25"/>
  <c r="F327" i="25"/>
  <c r="E328" i="25"/>
  <c r="F328" i="25"/>
  <c r="E332" i="25"/>
  <c r="F332" i="25"/>
  <c r="E333" i="25"/>
  <c r="F333" i="25"/>
  <c r="E336" i="25"/>
  <c r="F336" i="25"/>
  <c r="E173" i="24"/>
  <c r="F173" i="24"/>
  <c r="E178" i="24"/>
  <c r="F178" i="24"/>
  <c r="E180" i="24"/>
  <c r="F180" i="24"/>
  <c r="E181" i="24"/>
  <c r="F181" i="24"/>
  <c r="E187" i="24"/>
  <c r="F187" i="24"/>
  <c r="E192" i="24"/>
  <c r="F192" i="24"/>
  <c r="E193" i="24"/>
  <c r="F193" i="24"/>
  <c r="E195" i="24"/>
  <c r="F195" i="24"/>
  <c r="E204" i="24"/>
  <c r="F204" i="24"/>
  <c r="E208" i="24"/>
  <c r="F208" i="24"/>
  <c r="E209" i="24"/>
  <c r="F209" i="24"/>
  <c r="E213" i="24"/>
  <c r="F213" i="24"/>
  <c r="E216" i="24"/>
  <c r="F216" i="24"/>
  <c r="E217" i="24"/>
  <c r="F217" i="24"/>
  <c r="E218" i="24"/>
  <c r="F218" i="24"/>
  <c r="E219" i="24"/>
  <c r="F219" i="24"/>
  <c r="E220" i="24"/>
  <c r="F220" i="24"/>
  <c r="E221" i="24"/>
  <c r="F221" i="24"/>
  <c r="E223" i="24"/>
  <c r="F223" i="24"/>
  <c r="E224" i="24"/>
  <c r="F224" i="24"/>
  <c r="E226" i="24"/>
  <c r="F226" i="24"/>
  <c r="E227" i="24"/>
  <c r="F227" i="24"/>
  <c r="E230" i="24"/>
  <c r="F230" i="24"/>
  <c r="E231" i="24"/>
  <c r="F231" i="24"/>
  <c r="E232" i="24"/>
  <c r="F232" i="24"/>
  <c r="E233" i="24"/>
  <c r="F233" i="24"/>
  <c r="E234" i="24"/>
  <c r="F234" i="24"/>
  <c r="E235" i="24"/>
  <c r="F235" i="24"/>
  <c r="E237" i="24"/>
  <c r="F237" i="24"/>
  <c r="E238" i="24"/>
  <c r="F238" i="24"/>
  <c r="E239" i="24"/>
  <c r="F239" i="24"/>
  <c r="E240" i="24"/>
  <c r="F240" i="24"/>
  <c r="E243" i="24"/>
  <c r="F243" i="24"/>
  <c r="E245" i="24"/>
  <c r="F245" i="24"/>
  <c r="E247" i="24"/>
  <c r="F247" i="24"/>
  <c r="E249" i="24"/>
  <c r="F249" i="24"/>
  <c r="E250" i="24"/>
  <c r="F250" i="24"/>
  <c r="E251" i="24"/>
  <c r="F251" i="24"/>
  <c r="E252" i="24"/>
  <c r="F252" i="24"/>
  <c r="E253" i="24"/>
  <c r="F253" i="24"/>
  <c r="E256" i="24"/>
  <c r="F256" i="24"/>
  <c r="E257" i="24"/>
  <c r="F257" i="24"/>
  <c r="E262" i="24"/>
  <c r="F262" i="24"/>
  <c r="E278" i="24"/>
  <c r="F278" i="24"/>
  <c r="E280" i="24"/>
  <c r="F280" i="24"/>
  <c r="E292" i="24"/>
  <c r="F292" i="24"/>
  <c r="E298" i="24"/>
  <c r="F298" i="24"/>
  <c r="E302" i="24"/>
  <c r="F302" i="24"/>
  <c r="E303" i="24"/>
  <c r="F303" i="24"/>
  <c r="E305" i="24"/>
  <c r="F305" i="24"/>
  <c r="E306" i="24"/>
  <c r="F306" i="24"/>
  <c r="E307" i="24"/>
  <c r="F307" i="24"/>
  <c r="E308" i="24"/>
  <c r="F308" i="24"/>
  <c r="E310" i="24"/>
  <c r="F310" i="24"/>
  <c r="E311" i="24"/>
  <c r="F311" i="24"/>
  <c r="E312" i="24"/>
  <c r="F312" i="24"/>
  <c r="E314" i="24"/>
  <c r="F314" i="24"/>
  <c r="E316" i="24"/>
  <c r="F316" i="24"/>
  <c r="E317" i="24"/>
  <c r="F317" i="24"/>
  <c r="E318" i="24"/>
  <c r="F318" i="24"/>
  <c r="E319" i="24"/>
  <c r="F319" i="24"/>
  <c r="E321" i="24"/>
  <c r="F321" i="24"/>
  <c r="E322" i="24"/>
  <c r="F322" i="24"/>
  <c r="E323" i="24"/>
  <c r="F323" i="24"/>
  <c r="E325" i="24"/>
  <c r="F325" i="24"/>
  <c r="E326" i="24"/>
  <c r="F326" i="24"/>
  <c r="E327" i="24"/>
  <c r="F327" i="24"/>
  <c r="E328" i="24"/>
  <c r="F328" i="24"/>
  <c r="E329" i="24"/>
  <c r="F329" i="24"/>
  <c r="E330" i="24"/>
  <c r="F330" i="24"/>
  <c r="E331" i="24"/>
  <c r="F331" i="24"/>
  <c r="E332" i="24"/>
  <c r="F332" i="24"/>
  <c r="E333" i="24"/>
  <c r="F333" i="24"/>
  <c r="E334" i="24"/>
  <c r="F334" i="24"/>
  <c r="E335" i="24"/>
  <c r="F335" i="24"/>
  <c r="E336" i="24"/>
  <c r="F336" i="24"/>
  <c r="F173" i="23"/>
  <c r="E180" i="23"/>
  <c r="F180" i="23"/>
  <c r="E181" i="23"/>
  <c r="F181" i="23"/>
  <c r="E186" i="23"/>
  <c r="F186" i="23"/>
  <c r="E187" i="23"/>
  <c r="F187" i="23"/>
  <c r="E193" i="23"/>
  <c r="F193" i="23"/>
  <c r="E204" i="23"/>
  <c r="F204" i="23"/>
  <c r="E208" i="23"/>
  <c r="F208" i="23"/>
  <c r="E213" i="23"/>
  <c r="F213" i="23"/>
  <c r="E216" i="23"/>
  <c r="F216" i="23"/>
  <c r="E217" i="23"/>
  <c r="F217" i="23"/>
  <c r="E218" i="23"/>
  <c r="F218" i="23"/>
  <c r="E220" i="23"/>
  <c r="F220" i="23"/>
  <c r="E223" i="23"/>
  <c r="F223" i="23"/>
  <c r="F225" i="23"/>
  <c r="E226" i="23"/>
  <c r="F226" i="23"/>
  <c r="E227" i="23"/>
  <c r="F227" i="23"/>
  <c r="E230" i="23"/>
  <c r="F230" i="23"/>
  <c r="F231" i="23"/>
  <c r="E232" i="23"/>
  <c r="F232" i="23"/>
  <c r="E233" i="23"/>
  <c r="F233" i="23"/>
  <c r="E235" i="23"/>
  <c r="F235" i="23"/>
  <c r="E237" i="23"/>
  <c r="F237" i="23"/>
  <c r="E238" i="23"/>
  <c r="F238" i="23"/>
  <c r="E239" i="23"/>
  <c r="F239" i="23"/>
  <c r="E240" i="23"/>
  <c r="F240" i="23"/>
  <c r="E241" i="23"/>
  <c r="F241" i="23"/>
  <c r="E243" i="23"/>
  <c r="F243" i="23"/>
  <c r="E244" i="23"/>
  <c r="F244" i="23"/>
  <c r="E245" i="23"/>
  <c r="F245" i="23"/>
  <c r="E246" i="23"/>
  <c r="F246" i="23"/>
  <c r="E247" i="23"/>
  <c r="F247" i="23"/>
  <c r="E248" i="23"/>
  <c r="F248" i="23"/>
  <c r="E249" i="23"/>
  <c r="F249" i="23"/>
  <c r="E251" i="23"/>
  <c r="F251" i="23"/>
  <c r="E252" i="23"/>
  <c r="F252" i="23"/>
  <c r="E253" i="23"/>
  <c r="F253" i="23"/>
  <c r="E254" i="23"/>
  <c r="F254" i="23"/>
  <c r="E255" i="23"/>
  <c r="F255" i="23"/>
  <c r="E256" i="23"/>
  <c r="F256" i="23"/>
  <c r="E257" i="23"/>
  <c r="F257" i="23"/>
  <c r="E259" i="23"/>
  <c r="F259" i="23"/>
  <c r="E262" i="23"/>
  <c r="F262" i="23"/>
  <c r="E277" i="23"/>
  <c r="F277" i="23"/>
  <c r="E278" i="23"/>
  <c r="F278" i="23"/>
  <c r="E280" i="23"/>
  <c r="F280" i="23"/>
  <c r="E281" i="23"/>
  <c r="F281" i="23"/>
  <c r="E288" i="23"/>
  <c r="F288" i="23"/>
  <c r="E292" i="23"/>
  <c r="F292" i="23"/>
  <c r="E298" i="23"/>
  <c r="F298" i="23"/>
  <c r="E303" i="23"/>
  <c r="F303" i="23"/>
  <c r="E305" i="23"/>
  <c r="F305" i="23"/>
  <c r="E306" i="23"/>
  <c r="F306" i="23"/>
  <c r="E307" i="23"/>
  <c r="F307" i="23"/>
  <c r="E308" i="23"/>
  <c r="F308" i="23"/>
  <c r="E311" i="23"/>
  <c r="F311" i="23"/>
  <c r="E312" i="23"/>
  <c r="F312" i="23"/>
  <c r="E318" i="23"/>
  <c r="F318" i="23"/>
  <c r="E321" i="23"/>
  <c r="F321" i="23"/>
  <c r="E322" i="23"/>
  <c r="F322" i="23"/>
  <c r="E323" i="23"/>
  <c r="F323" i="23"/>
  <c r="E326" i="23"/>
  <c r="F326" i="23"/>
  <c r="E327" i="23"/>
  <c r="F327" i="23"/>
  <c r="E328" i="23"/>
  <c r="F328" i="23"/>
  <c r="E329" i="23"/>
  <c r="F329" i="23"/>
  <c r="E330" i="23"/>
  <c r="F330" i="23"/>
  <c r="E332" i="23"/>
  <c r="F332" i="23"/>
  <c r="E333" i="23"/>
  <c r="F333" i="23"/>
  <c r="E335" i="23"/>
  <c r="F335" i="23"/>
  <c r="E336" i="23"/>
  <c r="F336" i="23"/>
  <c r="E173" i="22"/>
  <c r="F173" i="22"/>
  <c r="E176" i="22"/>
  <c r="F176" i="22"/>
  <c r="E179" i="22"/>
  <c r="F179" i="22"/>
  <c r="E180" i="22"/>
  <c r="F180" i="22"/>
  <c r="E187" i="22"/>
  <c r="F187" i="22"/>
  <c r="E193" i="22"/>
  <c r="F193" i="22"/>
  <c r="E204" i="22"/>
  <c r="F204" i="22"/>
  <c r="E209" i="22"/>
  <c r="F209" i="22"/>
  <c r="E213" i="22"/>
  <c r="F213" i="22"/>
  <c r="E216" i="22"/>
  <c r="F216" i="22"/>
  <c r="E218" i="22"/>
  <c r="F218" i="22"/>
  <c r="E219" i="22"/>
  <c r="F219" i="22"/>
  <c r="E220" i="22"/>
  <c r="F220" i="22"/>
  <c r="E223" i="22"/>
  <c r="F223" i="22"/>
  <c r="E224" i="22"/>
  <c r="F224" i="22"/>
  <c r="E225" i="22"/>
  <c r="F225" i="22"/>
  <c r="E226" i="22"/>
  <c r="F226" i="22"/>
  <c r="E230" i="22"/>
  <c r="F230" i="22"/>
  <c r="E232" i="22"/>
  <c r="F232" i="22"/>
  <c r="E234" i="22"/>
  <c r="F234" i="22"/>
  <c r="E235" i="22"/>
  <c r="F235" i="22"/>
  <c r="E240" i="22"/>
  <c r="F240" i="22"/>
  <c r="F241" i="22"/>
  <c r="E246" i="22"/>
  <c r="F246" i="22"/>
  <c r="E249" i="22"/>
  <c r="F249" i="22"/>
  <c r="E252" i="22"/>
  <c r="F252" i="22"/>
  <c r="E253" i="22"/>
  <c r="F253" i="22"/>
  <c r="E255" i="22"/>
  <c r="F255" i="22"/>
  <c r="E256" i="22"/>
  <c r="F256" i="22"/>
  <c r="E259" i="22"/>
  <c r="F259" i="22"/>
  <c r="E262" i="22"/>
  <c r="F262" i="22"/>
  <c r="E278" i="22"/>
  <c r="F278" i="22"/>
  <c r="E280" i="22"/>
  <c r="F280" i="22"/>
  <c r="E281" i="22"/>
  <c r="F281" i="22"/>
  <c r="E292" i="22"/>
  <c r="F292" i="22"/>
  <c r="E303" i="22"/>
  <c r="F303" i="22"/>
  <c r="E305" i="22"/>
  <c r="F305" i="22"/>
  <c r="E306" i="22"/>
  <c r="F306" i="22"/>
  <c r="E307" i="22"/>
  <c r="F307" i="22"/>
  <c r="E308" i="22"/>
  <c r="F308" i="22"/>
  <c r="E310" i="22"/>
  <c r="F310" i="22"/>
  <c r="E311" i="22"/>
  <c r="F311" i="22"/>
  <c r="E312" i="22"/>
  <c r="F312" i="22"/>
  <c r="E314" i="22"/>
  <c r="F314" i="22"/>
  <c r="E316" i="22"/>
  <c r="F316" i="22"/>
  <c r="E318" i="22"/>
  <c r="F318" i="22"/>
  <c r="E322" i="22"/>
  <c r="F322" i="22"/>
  <c r="E323" i="22"/>
  <c r="F323" i="22"/>
  <c r="E325" i="22"/>
  <c r="F325" i="22"/>
  <c r="E326" i="22"/>
  <c r="F326" i="22"/>
  <c r="E327" i="22"/>
  <c r="F327" i="22"/>
  <c r="E329" i="22"/>
  <c r="F329" i="22"/>
  <c r="E332" i="22"/>
  <c r="F332" i="22"/>
  <c r="E333" i="22"/>
  <c r="F333" i="22"/>
  <c r="E335" i="22"/>
  <c r="F335" i="22"/>
  <c r="E336" i="22"/>
  <c r="F336" i="22"/>
  <c r="E173" i="21"/>
  <c r="F173" i="21"/>
  <c r="E179" i="21"/>
  <c r="F179" i="21"/>
  <c r="E180" i="21"/>
  <c r="F180" i="21"/>
  <c r="E181" i="21"/>
  <c r="F181" i="21"/>
  <c r="E187" i="21"/>
  <c r="F187" i="21"/>
  <c r="E193" i="21"/>
  <c r="F193" i="21"/>
  <c r="E195" i="21"/>
  <c r="F195" i="21"/>
  <c r="E204" i="21"/>
  <c r="F204" i="21"/>
  <c r="E208" i="21"/>
  <c r="F208" i="21"/>
  <c r="E209" i="21"/>
  <c r="F209" i="21"/>
  <c r="E216" i="21"/>
  <c r="F216" i="21"/>
  <c r="E217" i="21"/>
  <c r="F217" i="21"/>
  <c r="E218" i="21"/>
  <c r="F218" i="21"/>
  <c r="E220" i="21"/>
  <c r="F220" i="21"/>
  <c r="E221" i="21"/>
  <c r="F221" i="21"/>
  <c r="E230" i="21"/>
  <c r="F230" i="21"/>
  <c r="E232" i="21"/>
  <c r="F232" i="21"/>
  <c r="E233" i="21"/>
  <c r="F233" i="21"/>
  <c r="E235" i="21"/>
  <c r="F235" i="21"/>
  <c r="E237" i="21"/>
  <c r="F237" i="21"/>
  <c r="E240" i="21"/>
  <c r="F240" i="21"/>
  <c r="E243" i="21"/>
  <c r="F243" i="21"/>
  <c r="E245" i="21"/>
  <c r="F245" i="21"/>
  <c r="E246" i="21"/>
  <c r="F246" i="21"/>
  <c r="E247" i="21"/>
  <c r="F247" i="21"/>
  <c r="E248" i="21"/>
  <c r="F248" i="21"/>
  <c r="E249" i="21"/>
  <c r="F249" i="21"/>
  <c r="E252" i="21"/>
  <c r="F252" i="21"/>
  <c r="E253" i="21"/>
  <c r="F253" i="21"/>
  <c r="E254" i="21"/>
  <c r="F254" i="21"/>
  <c r="E255" i="21"/>
  <c r="F255" i="21"/>
  <c r="E256" i="21"/>
  <c r="F256" i="21"/>
  <c r="E259" i="21"/>
  <c r="F259" i="21"/>
  <c r="E262" i="21"/>
  <c r="F262" i="21"/>
  <c r="E278" i="21"/>
  <c r="F278" i="21"/>
  <c r="E280" i="21"/>
  <c r="F280" i="21"/>
  <c r="E281" i="21"/>
  <c r="F281" i="21"/>
  <c r="E292" i="21"/>
  <c r="F292" i="21"/>
  <c r="E298" i="21"/>
  <c r="F298" i="21"/>
  <c r="F302" i="21"/>
  <c r="E303" i="21"/>
  <c r="F303" i="21"/>
  <c r="F306" i="21"/>
  <c r="E307" i="21"/>
  <c r="F307" i="21"/>
  <c r="E310" i="21"/>
  <c r="F310" i="21"/>
  <c r="E312" i="21"/>
  <c r="F312" i="21"/>
  <c r="E314" i="21"/>
  <c r="F314" i="21"/>
  <c r="E316" i="21"/>
  <c r="F316" i="21"/>
  <c r="E319" i="21"/>
  <c r="F319" i="21"/>
  <c r="E321" i="21"/>
  <c r="F321" i="21"/>
  <c r="E322" i="21"/>
  <c r="F322" i="21"/>
  <c r="E323" i="21"/>
  <c r="F323" i="21"/>
  <c r="E326" i="21"/>
  <c r="F326" i="21"/>
  <c r="E327" i="21"/>
  <c r="F327" i="21"/>
  <c r="E328" i="21"/>
  <c r="F328" i="21"/>
  <c r="E329" i="21"/>
  <c r="F329" i="21"/>
  <c r="E330" i="21"/>
  <c r="F330" i="21"/>
  <c r="E331" i="21"/>
  <c r="F331" i="21"/>
  <c r="E332" i="21"/>
  <c r="F332" i="21"/>
  <c r="E335" i="21"/>
  <c r="F335" i="21"/>
  <c r="E336" i="21"/>
  <c r="F336" i="21"/>
  <c r="E173" i="20"/>
  <c r="F173" i="20"/>
  <c r="E176" i="20"/>
  <c r="F176" i="20"/>
  <c r="E177" i="20"/>
  <c r="F177" i="20"/>
  <c r="E178" i="20"/>
  <c r="F178" i="20"/>
  <c r="E179" i="20"/>
  <c r="F179" i="20"/>
  <c r="E180" i="20"/>
  <c r="F180" i="20"/>
  <c r="E181" i="20"/>
  <c r="F181" i="20"/>
  <c r="E182" i="20"/>
  <c r="F182" i="20"/>
  <c r="E186" i="20"/>
  <c r="F186" i="20"/>
  <c r="E187" i="20"/>
  <c r="F187" i="20"/>
  <c r="E192" i="20"/>
  <c r="F192" i="20"/>
  <c r="E193" i="20"/>
  <c r="F193" i="20"/>
  <c r="E203" i="20"/>
  <c r="F203" i="20"/>
  <c r="E204" i="20"/>
  <c r="F204" i="20"/>
  <c r="E208" i="20"/>
  <c r="F208" i="20"/>
  <c r="E209" i="20"/>
  <c r="F209" i="20"/>
  <c r="E212" i="20"/>
  <c r="F212" i="20"/>
  <c r="E213" i="20"/>
  <c r="F213" i="20"/>
  <c r="E216" i="20"/>
  <c r="F216" i="20"/>
  <c r="E217" i="20"/>
  <c r="F217" i="20"/>
  <c r="E218" i="20"/>
  <c r="F218" i="20"/>
  <c r="E219" i="20"/>
  <c r="F219" i="20"/>
  <c r="E220" i="20"/>
  <c r="F220" i="20"/>
  <c r="E221" i="20"/>
  <c r="F221" i="20"/>
  <c r="E223" i="20"/>
  <c r="F223" i="20"/>
  <c r="E224" i="20"/>
  <c r="F224" i="20"/>
  <c r="E225" i="20"/>
  <c r="F225" i="20"/>
  <c r="E226" i="20"/>
  <c r="F226" i="20"/>
  <c r="E227" i="20"/>
  <c r="F227" i="20"/>
  <c r="E230" i="20"/>
  <c r="F230" i="20"/>
  <c r="E232" i="20"/>
  <c r="F232" i="20"/>
  <c r="E233" i="20"/>
  <c r="F233" i="20"/>
  <c r="E234" i="20"/>
  <c r="F234" i="20"/>
  <c r="E235" i="20"/>
  <c r="F235" i="20"/>
  <c r="E238" i="20"/>
  <c r="F238" i="20"/>
  <c r="E240" i="20"/>
  <c r="F240" i="20"/>
  <c r="F243" i="20"/>
  <c r="E245" i="20"/>
  <c r="F245" i="20"/>
  <c r="E246" i="20"/>
  <c r="F246" i="20"/>
  <c r="E248" i="20"/>
  <c r="F248" i="20"/>
  <c r="E249" i="20"/>
  <c r="F249" i="20"/>
  <c r="E250" i="20"/>
  <c r="F250" i="20"/>
  <c r="E251" i="20"/>
  <c r="F251" i="20"/>
  <c r="E252" i="20"/>
  <c r="F252" i="20"/>
  <c r="E253" i="20"/>
  <c r="F253" i="20"/>
  <c r="E254" i="20"/>
  <c r="F254" i="20"/>
  <c r="E255" i="20"/>
  <c r="F255" i="20"/>
  <c r="E256" i="20"/>
  <c r="F256" i="20"/>
  <c r="E257" i="20"/>
  <c r="F257" i="20"/>
  <c r="E258" i="20"/>
  <c r="F258" i="20"/>
  <c r="E259" i="20"/>
  <c r="F259" i="20"/>
  <c r="E262" i="20"/>
  <c r="F262" i="20"/>
  <c r="E278" i="20"/>
  <c r="F278" i="20"/>
  <c r="E280" i="20"/>
  <c r="F280" i="20"/>
  <c r="E281" i="20"/>
  <c r="F281" i="20"/>
  <c r="E282" i="20"/>
  <c r="F282" i="20"/>
  <c r="E288" i="20"/>
  <c r="F288" i="20"/>
  <c r="E292" i="20"/>
  <c r="F292" i="20"/>
  <c r="E298" i="20"/>
  <c r="F298" i="20"/>
  <c r="E303" i="20"/>
  <c r="F303" i="20"/>
  <c r="E305" i="20"/>
  <c r="F305" i="20"/>
  <c r="E306" i="20"/>
  <c r="F306" i="20"/>
  <c r="E307" i="20"/>
  <c r="F307" i="20"/>
  <c r="E308" i="20"/>
  <c r="F308" i="20"/>
  <c r="E310" i="20"/>
  <c r="F310" i="20"/>
  <c r="E311" i="20"/>
  <c r="F311" i="20"/>
  <c r="E312" i="20"/>
  <c r="F312" i="20"/>
  <c r="E313" i="20"/>
  <c r="F313" i="20"/>
  <c r="E314" i="20"/>
  <c r="F314" i="20"/>
  <c r="E316" i="20"/>
  <c r="F316" i="20"/>
  <c r="E317" i="20"/>
  <c r="F317" i="20"/>
  <c r="E318" i="20"/>
  <c r="F318" i="20"/>
  <c r="E321" i="20"/>
  <c r="F321" i="20"/>
  <c r="E322" i="20"/>
  <c r="F322" i="20"/>
  <c r="E323" i="20"/>
  <c r="F323" i="20"/>
  <c r="E325" i="20"/>
  <c r="F325" i="20"/>
  <c r="E326" i="20"/>
  <c r="F326" i="20"/>
  <c r="E327" i="20"/>
  <c r="F327" i="20"/>
  <c r="F328" i="20"/>
  <c r="E330" i="20"/>
  <c r="F330" i="20"/>
  <c r="E331" i="20"/>
  <c r="F331" i="20"/>
  <c r="E332" i="20"/>
  <c r="F332" i="20"/>
  <c r="E333" i="20"/>
  <c r="F333" i="20"/>
  <c r="E335" i="20"/>
  <c r="F335" i="20"/>
  <c r="E336" i="20"/>
  <c r="F336" i="20"/>
  <c r="E173" i="19"/>
  <c r="F173" i="19"/>
  <c r="E176" i="19"/>
  <c r="F176" i="19"/>
  <c r="E179" i="19"/>
  <c r="F179" i="19"/>
  <c r="E180" i="19"/>
  <c r="F180" i="19"/>
  <c r="E186" i="19"/>
  <c r="F186" i="19"/>
  <c r="E187" i="19"/>
  <c r="F187" i="19"/>
  <c r="E192" i="19"/>
  <c r="F192" i="19"/>
  <c r="E193" i="19"/>
  <c r="F193" i="19"/>
  <c r="E204" i="19"/>
  <c r="F204" i="19"/>
  <c r="E208" i="19"/>
  <c r="F208" i="19"/>
  <c r="E209" i="19"/>
  <c r="F209" i="19"/>
  <c r="E213" i="19"/>
  <c r="F213" i="19"/>
  <c r="E216" i="19"/>
  <c r="F216" i="19"/>
  <c r="E217" i="19"/>
  <c r="F217" i="19"/>
  <c r="E218" i="19"/>
  <c r="F218" i="19"/>
  <c r="E220" i="19"/>
  <c r="F220" i="19"/>
  <c r="E224" i="19"/>
  <c r="F224" i="19"/>
  <c r="E230" i="19"/>
  <c r="F230" i="19"/>
  <c r="E232" i="19"/>
  <c r="F232" i="19"/>
  <c r="E235" i="19"/>
  <c r="F235" i="19"/>
  <c r="E237" i="19"/>
  <c r="F237" i="19"/>
  <c r="F239" i="19"/>
  <c r="E240" i="19"/>
  <c r="F240" i="19"/>
  <c r="E241" i="19"/>
  <c r="F241" i="19"/>
  <c r="E243" i="19"/>
  <c r="F243" i="19"/>
  <c r="E245" i="19"/>
  <c r="F245" i="19"/>
  <c r="E246" i="19"/>
  <c r="F246" i="19"/>
  <c r="E248" i="19"/>
  <c r="F248" i="19"/>
  <c r="E249" i="19"/>
  <c r="F249" i="19"/>
  <c r="E250" i="19"/>
  <c r="F250" i="19"/>
  <c r="E251" i="19"/>
  <c r="F251" i="19"/>
  <c r="E252" i="19"/>
  <c r="F252" i="19"/>
  <c r="E253" i="19"/>
  <c r="F253" i="19"/>
  <c r="E255" i="19"/>
  <c r="F255" i="19"/>
  <c r="E256" i="19"/>
  <c r="F256" i="19"/>
  <c r="E257" i="19"/>
  <c r="F257" i="19"/>
  <c r="E258" i="19"/>
  <c r="F258" i="19"/>
  <c r="E262" i="19"/>
  <c r="F262" i="19"/>
  <c r="E278" i="19"/>
  <c r="F278" i="19"/>
  <c r="E280" i="19"/>
  <c r="F280" i="19"/>
  <c r="E281" i="19"/>
  <c r="F281" i="19"/>
  <c r="E292" i="19"/>
  <c r="F292" i="19"/>
  <c r="E298" i="19"/>
  <c r="F298" i="19"/>
  <c r="E303" i="19"/>
  <c r="F303" i="19"/>
  <c r="E305" i="19"/>
  <c r="F305" i="19"/>
  <c r="E306" i="19"/>
  <c r="F306" i="19"/>
  <c r="E307" i="19"/>
  <c r="F307" i="19"/>
  <c r="E308" i="19"/>
  <c r="F308" i="19"/>
  <c r="E312" i="19"/>
  <c r="F312" i="19"/>
  <c r="E314" i="19"/>
  <c r="F314" i="19"/>
  <c r="E316" i="19"/>
  <c r="F316" i="19"/>
  <c r="E318" i="19"/>
  <c r="F318" i="19"/>
  <c r="E321" i="19"/>
  <c r="F321" i="19"/>
  <c r="E322" i="19"/>
  <c r="F322" i="19"/>
  <c r="E325" i="19"/>
  <c r="F325" i="19"/>
  <c r="E326" i="19"/>
  <c r="F326" i="19"/>
  <c r="E327" i="19"/>
  <c r="F327" i="19"/>
  <c r="E329" i="19"/>
  <c r="F329" i="19"/>
  <c r="E330" i="19"/>
  <c r="F330" i="19"/>
  <c r="E331" i="19"/>
  <c r="F331" i="19"/>
  <c r="E332" i="19"/>
  <c r="F332" i="19"/>
  <c r="E333" i="19"/>
  <c r="F333" i="19"/>
  <c r="E334" i="19"/>
  <c r="F334" i="19"/>
  <c r="E335" i="19"/>
  <c r="F335" i="19"/>
  <c r="E336" i="19"/>
  <c r="F336" i="19"/>
  <c r="E180" i="18"/>
  <c r="F180" i="18"/>
  <c r="E193" i="18"/>
  <c r="F193" i="18"/>
  <c r="E216" i="18"/>
  <c r="F216" i="18"/>
  <c r="E217" i="18"/>
  <c r="F217" i="18"/>
  <c r="E220" i="18"/>
  <c r="F220" i="18"/>
  <c r="E230" i="18"/>
  <c r="F230" i="18"/>
  <c r="E232" i="18"/>
  <c r="F232" i="18"/>
  <c r="E240" i="18"/>
  <c r="F240" i="18"/>
  <c r="E248" i="18"/>
  <c r="F248" i="18"/>
  <c r="E252" i="18"/>
  <c r="F252" i="18"/>
  <c r="E253" i="18"/>
  <c r="F253" i="18"/>
  <c r="E255" i="18"/>
  <c r="F255" i="18"/>
  <c r="E256" i="18"/>
  <c r="F256" i="18"/>
  <c r="E278" i="18"/>
  <c r="F278" i="18"/>
  <c r="E307" i="18"/>
  <c r="F307" i="18"/>
  <c r="E312" i="18"/>
  <c r="F312" i="18"/>
  <c r="E314" i="18"/>
  <c r="F314" i="18"/>
  <c r="E327" i="18"/>
  <c r="F327" i="18"/>
  <c r="E333" i="18"/>
  <c r="F333" i="18"/>
  <c r="E335" i="18"/>
  <c r="F335" i="18"/>
  <c r="E336" i="18"/>
  <c r="F336" i="18"/>
  <c r="E171" i="17"/>
  <c r="F171" i="17"/>
  <c r="E173" i="17"/>
  <c r="F173" i="17"/>
  <c r="E174" i="17"/>
  <c r="F174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E185" i="17"/>
  <c r="F185" i="17"/>
  <c r="E186" i="17"/>
  <c r="F186" i="17"/>
  <c r="E187" i="17"/>
  <c r="F187" i="17"/>
  <c r="E191" i="17"/>
  <c r="F191" i="17"/>
  <c r="E192" i="17"/>
  <c r="F192" i="17"/>
  <c r="E193" i="17"/>
  <c r="F193" i="17"/>
  <c r="E195" i="17"/>
  <c r="F195" i="17"/>
  <c r="E199" i="17"/>
  <c r="F199" i="17"/>
  <c r="E200" i="17"/>
  <c r="F200" i="17"/>
  <c r="E203" i="17"/>
  <c r="F203" i="17"/>
  <c r="E204" i="17"/>
  <c r="F204" i="17"/>
  <c r="E206" i="17"/>
  <c r="F206" i="17"/>
  <c r="E208" i="17"/>
  <c r="F208" i="17"/>
  <c r="E209" i="17"/>
  <c r="F209" i="17"/>
  <c r="E211" i="17"/>
  <c r="F211" i="17"/>
  <c r="E212" i="17"/>
  <c r="F212" i="17"/>
  <c r="E213" i="17"/>
  <c r="F213" i="17"/>
  <c r="E216" i="17"/>
  <c r="F216" i="17"/>
  <c r="E217" i="17"/>
  <c r="F217" i="17"/>
  <c r="E219" i="17"/>
  <c r="F219" i="17"/>
  <c r="E220" i="17"/>
  <c r="F220" i="17"/>
  <c r="E221" i="17"/>
  <c r="F221" i="17"/>
  <c r="E223" i="17"/>
  <c r="F223" i="17"/>
  <c r="E224" i="17"/>
  <c r="F224" i="17"/>
  <c r="E225" i="17"/>
  <c r="F225" i="17"/>
  <c r="E226" i="17"/>
  <c r="F226" i="17"/>
  <c r="E227" i="17"/>
  <c r="F227" i="17"/>
  <c r="E230" i="17"/>
  <c r="F230" i="17"/>
  <c r="E232" i="17"/>
  <c r="F232" i="17"/>
  <c r="E233" i="17"/>
  <c r="F233" i="17"/>
  <c r="E234" i="17"/>
  <c r="F234" i="17"/>
  <c r="E235" i="17"/>
  <c r="F235" i="17"/>
  <c r="E238" i="17"/>
  <c r="F238" i="17"/>
  <c r="E240" i="17"/>
  <c r="F240" i="17"/>
  <c r="E241" i="17"/>
  <c r="F241" i="17"/>
  <c r="E242" i="17"/>
  <c r="F242" i="17"/>
  <c r="E243" i="17"/>
  <c r="F243" i="17"/>
  <c r="E245" i="17"/>
  <c r="F245" i="17"/>
  <c r="E246" i="17"/>
  <c r="F246" i="17"/>
  <c r="E247" i="17"/>
  <c r="F247" i="17"/>
  <c r="E248" i="17"/>
  <c r="F248" i="17"/>
  <c r="E249" i="17"/>
  <c r="F249" i="17"/>
  <c r="E250" i="17"/>
  <c r="F250" i="17"/>
  <c r="E251" i="17"/>
  <c r="F251" i="17"/>
  <c r="E252" i="17"/>
  <c r="F252" i="17"/>
  <c r="E253" i="17"/>
  <c r="F253" i="17"/>
  <c r="E254" i="17"/>
  <c r="F254" i="17"/>
  <c r="E255" i="17"/>
  <c r="F255" i="17"/>
  <c r="E256" i="17"/>
  <c r="F256" i="17"/>
  <c r="E257" i="17"/>
  <c r="F257" i="17"/>
  <c r="E258" i="17"/>
  <c r="F258" i="17"/>
  <c r="E259" i="17"/>
  <c r="F259" i="17"/>
  <c r="E262" i="17"/>
  <c r="F262" i="17"/>
  <c r="E277" i="17"/>
  <c r="F277" i="17"/>
  <c r="E278" i="17"/>
  <c r="F278" i="17"/>
  <c r="E280" i="17"/>
  <c r="F280" i="17"/>
  <c r="E281" i="17"/>
  <c r="F281" i="17"/>
  <c r="E282" i="17"/>
  <c r="F282" i="17"/>
  <c r="E291" i="17"/>
  <c r="F291" i="17"/>
  <c r="E292" i="17"/>
  <c r="F292" i="17"/>
  <c r="E298" i="17"/>
  <c r="F298" i="17"/>
  <c r="E299" i="17"/>
  <c r="F299" i="17"/>
  <c r="E301" i="17"/>
  <c r="F301" i="17"/>
  <c r="E302" i="17"/>
  <c r="F302" i="17"/>
  <c r="E303" i="17"/>
  <c r="F303" i="17"/>
  <c r="E304" i="17"/>
  <c r="F304" i="17"/>
  <c r="E305" i="17"/>
  <c r="F305" i="17"/>
  <c r="E306" i="17"/>
  <c r="F306" i="17"/>
  <c r="E307" i="17"/>
  <c r="F307" i="17"/>
  <c r="E308" i="17"/>
  <c r="F308" i="17"/>
  <c r="E309" i="17"/>
  <c r="F309" i="17"/>
  <c r="E310" i="17"/>
  <c r="F310" i="17"/>
  <c r="E311" i="17"/>
  <c r="F311" i="17"/>
  <c r="E312" i="17"/>
  <c r="F312" i="17"/>
  <c r="F313" i="17"/>
  <c r="E314" i="17"/>
  <c r="F314" i="17"/>
  <c r="E315" i="17"/>
  <c r="F315" i="17"/>
  <c r="E316" i="17"/>
  <c r="F316" i="17"/>
  <c r="E317" i="17"/>
  <c r="F317" i="17"/>
  <c r="E318" i="17"/>
  <c r="F318" i="17"/>
  <c r="E319" i="17"/>
  <c r="F319" i="17"/>
  <c r="E321" i="17"/>
  <c r="F321" i="17"/>
  <c r="E322" i="17"/>
  <c r="F322" i="17"/>
  <c r="E323" i="17"/>
  <c r="F323" i="17"/>
  <c r="E325" i="17"/>
  <c r="F325" i="17"/>
  <c r="E326" i="17"/>
  <c r="F326" i="17"/>
  <c r="E327" i="17"/>
  <c r="F327" i="17"/>
  <c r="E328" i="17"/>
  <c r="F328" i="17"/>
  <c r="E329" i="17"/>
  <c r="F329" i="17"/>
  <c r="E330" i="17"/>
  <c r="F330" i="17"/>
  <c r="E331" i="17"/>
  <c r="F331" i="17"/>
  <c r="E332" i="17"/>
  <c r="F332" i="17"/>
  <c r="E333" i="17"/>
  <c r="F333" i="17"/>
  <c r="E334" i="17"/>
  <c r="F334" i="17"/>
  <c r="E335" i="17"/>
  <c r="F335" i="17"/>
  <c r="E336" i="17"/>
  <c r="F336" i="17"/>
  <c r="E173" i="16"/>
  <c r="F173" i="16"/>
  <c r="E178" i="16"/>
  <c r="F178" i="16"/>
  <c r="E179" i="16"/>
  <c r="F179" i="16"/>
  <c r="E186" i="16"/>
  <c r="F186" i="16"/>
  <c r="E192" i="16"/>
  <c r="F192" i="16"/>
  <c r="E193" i="16"/>
  <c r="F193" i="16"/>
  <c r="E204" i="16"/>
  <c r="F204" i="16"/>
  <c r="E208" i="16"/>
  <c r="F208" i="16"/>
  <c r="E212" i="16"/>
  <c r="F212" i="16"/>
  <c r="F213" i="16"/>
  <c r="E216" i="16"/>
  <c r="F216" i="16"/>
  <c r="E217" i="16"/>
  <c r="F217" i="16"/>
  <c r="E220" i="16"/>
  <c r="F220" i="16"/>
  <c r="E221" i="16"/>
  <c r="F221" i="16"/>
  <c r="E223" i="16"/>
  <c r="F223" i="16"/>
  <c r="E227" i="16"/>
  <c r="F227" i="16"/>
  <c r="E230" i="16"/>
  <c r="F230" i="16"/>
  <c r="E231" i="16"/>
  <c r="F231" i="16"/>
  <c r="E232" i="16"/>
  <c r="F232" i="16"/>
  <c r="E233" i="16"/>
  <c r="F233" i="16"/>
  <c r="E235" i="16"/>
  <c r="F235" i="16"/>
  <c r="E237" i="16"/>
  <c r="F237" i="16"/>
  <c r="F238" i="16"/>
  <c r="E239" i="16"/>
  <c r="F239" i="16"/>
  <c r="E240" i="16"/>
  <c r="F240" i="16"/>
  <c r="E241" i="16"/>
  <c r="F241" i="16"/>
  <c r="E243" i="16"/>
  <c r="F243" i="16"/>
  <c r="E245" i="16"/>
  <c r="F245" i="16"/>
  <c r="E246" i="16"/>
  <c r="F246" i="16"/>
  <c r="E248" i="16"/>
  <c r="F248" i="16"/>
  <c r="E249" i="16"/>
  <c r="F249" i="16"/>
  <c r="E251" i="16"/>
  <c r="F251" i="16"/>
  <c r="E252" i="16"/>
  <c r="F252" i="16"/>
  <c r="E253" i="16"/>
  <c r="F253" i="16"/>
  <c r="E254" i="16"/>
  <c r="F254" i="16"/>
  <c r="E255" i="16"/>
  <c r="F255" i="16"/>
  <c r="E256" i="16"/>
  <c r="F256" i="16"/>
  <c r="E257" i="16"/>
  <c r="F257" i="16"/>
  <c r="E259" i="16"/>
  <c r="F259" i="16"/>
  <c r="E262" i="16"/>
  <c r="F262" i="16"/>
  <c r="E278" i="16"/>
  <c r="F278" i="16"/>
  <c r="E280" i="16"/>
  <c r="F280" i="16"/>
  <c r="E281" i="16"/>
  <c r="F281" i="16"/>
  <c r="E282" i="16"/>
  <c r="F282" i="16"/>
  <c r="E292" i="16"/>
  <c r="F292" i="16"/>
  <c r="E303" i="16"/>
  <c r="F303" i="16"/>
  <c r="E306" i="16"/>
  <c r="F306" i="16"/>
  <c r="E307" i="16"/>
  <c r="F307" i="16"/>
  <c r="E311" i="16"/>
  <c r="F311" i="16"/>
  <c r="E312" i="16"/>
  <c r="F312" i="16"/>
  <c r="E314" i="16"/>
  <c r="F314" i="16"/>
  <c r="E316" i="16"/>
  <c r="F316" i="16"/>
  <c r="E318" i="16"/>
  <c r="F318" i="16"/>
  <c r="E319" i="16"/>
  <c r="F319" i="16"/>
  <c r="E320" i="16"/>
  <c r="F320" i="16"/>
  <c r="E321" i="16"/>
  <c r="F321" i="16"/>
  <c r="E322" i="16"/>
  <c r="F322" i="16"/>
  <c r="E323" i="16"/>
  <c r="F323" i="16"/>
  <c r="E325" i="16"/>
  <c r="F325" i="16"/>
  <c r="E326" i="16"/>
  <c r="F326" i="16"/>
  <c r="E327" i="16"/>
  <c r="F327" i="16"/>
  <c r="E328" i="16"/>
  <c r="F328" i="16"/>
  <c r="E329" i="16"/>
  <c r="F329" i="16"/>
  <c r="E330" i="16"/>
  <c r="F330" i="16"/>
  <c r="E331" i="16"/>
  <c r="F331" i="16"/>
  <c r="E332" i="16"/>
  <c r="F332" i="16"/>
  <c r="E333" i="16"/>
  <c r="F333" i="16"/>
  <c r="E336" i="16"/>
  <c r="F336" i="16"/>
  <c r="E171" i="15"/>
  <c r="F171" i="15"/>
  <c r="E173" i="15"/>
  <c r="F173" i="15"/>
  <c r="F174" i="15"/>
  <c r="E176" i="15"/>
  <c r="F176" i="15"/>
  <c r="E178" i="15"/>
  <c r="F178" i="15"/>
  <c r="E179" i="15"/>
  <c r="F179" i="15"/>
  <c r="E180" i="15"/>
  <c r="F180" i="15"/>
  <c r="E181" i="15"/>
  <c r="F181" i="15"/>
  <c r="E182" i="15"/>
  <c r="F182" i="15"/>
  <c r="E185" i="15"/>
  <c r="F185" i="15"/>
  <c r="E186" i="15"/>
  <c r="F186" i="15"/>
  <c r="E187" i="15"/>
  <c r="F187" i="15"/>
  <c r="E192" i="15"/>
  <c r="F192" i="15"/>
  <c r="E193" i="15"/>
  <c r="F193" i="15"/>
  <c r="E203" i="15"/>
  <c r="F203" i="15"/>
  <c r="E208" i="15"/>
  <c r="F208" i="15"/>
  <c r="E209" i="15"/>
  <c r="F209" i="15"/>
  <c r="E211" i="15"/>
  <c r="F211" i="15"/>
  <c r="E212" i="15"/>
  <c r="F212" i="15"/>
  <c r="E213" i="15"/>
  <c r="F213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3" i="15"/>
  <c r="F223" i="15"/>
  <c r="E224" i="15"/>
  <c r="F224" i="15"/>
  <c r="E225" i="15"/>
  <c r="F225" i="15"/>
  <c r="E226" i="15"/>
  <c r="F226" i="15"/>
  <c r="E227" i="15"/>
  <c r="F227" i="15"/>
  <c r="E230" i="15"/>
  <c r="F230" i="15"/>
  <c r="E231" i="15"/>
  <c r="F231" i="15"/>
  <c r="E232" i="15"/>
  <c r="F232" i="15"/>
  <c r="E233" i="15"/>
  <c r="F233" i="15"/>
  <c r="E234" i="15"/>
  <c r="F234" i="15"/>
  <c r="E235" i="15"/>
  <c r="F235" i="15"/>
  <c r="E240" i="15"/>
  <c r="F240" i="15"/>
  <c r="E241" i="15"/>
  <c r="F241" i="15"/>
  <c r="E242" i="15"/>
  <c r="F242" i="15"/>
  <c r="E243" i="15"/>
  <c r="F243" i="15"/>
  <c r="F244" i="15"/>
  <c r="E246" i="15"/>
  <c r="F246" i="15"/>
  <c r="E247" i="15"/>
  <c r="F247" i="15"/>
  <c r="E248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5" i="15"/>
  <c r="F255" i="15"/>
  <c r="E256" i="15"/>
  <c r="F256" i="15"/>
  <c r="E257" i="15"/>
  <c r="F257" i="15"/>
  <c r="E258" i="15"/>
  <c r="F258" i="15"/>
  <c r="E259" i="15"/>
  <c r="F259" i="15"/>
  <c r="E262" i="15"/>
  <c r="F262" i="15"/>
  <c r="E278" i="15"/>
  <c r="F278" i="15"/>
  <c r="E280" i="15"/>
  <c r="F280" i="15"/>
  <c r="E281" i="15"/>
  <c r="F281" i="15"/>
  <c r="E282" i="15"/>
  <c r="F282" i="15"/>
  <c r="E288" i="15"/>
  <c r="F288" i="15"/>
  <c r="E292" i="15"/>
  <c r="F292" i="15"/>
  <c r="E298" i="15"/>
  <c r="F298" i="15"/>
  <c r="E299" i="15"/>
  <c r="F299" i="15"/>
  <c r="E302" i="15"/>
  <c r="F302" i="15"/>
  <c r="E303" i="15"/>
  <c r="F303" i="15"/>
  <c r="E305" i="15"/>
  <c r="F305" i="15"/>
  <c r="E306" i="15"/>
  <c r="F306" i="15"/>
  <c r="E307" i="15"/>
  <c r="F307" i="15"/>
  <c r="E308" i="15"/>
  <c r="F308" i="15"/>
  <c r="E310" i="15"/>
  <c r="F310" i="15"/>
  <c r="E311" i="15"/>
  <c r="F311" i="15"/>
  <c r="E312" i="15"/>
  <c r="F312" i="15"/>
  <c r="E313" i="15"/>
  <c r="F313" i="15"/>
  <c r="E314" i="15"/>
  <c r="F314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5" i="15"/>
  <c r="F335" i="15"/>
  <c r="E336" i="15"/>
  <c r="F336" i="15"/>
  <c r="E173" i="14"/>
  <c r="F173" i="14"/>
  <c r="E179" i="14"/>
  <c r="F179" i="14"/>
  <c r="E180" i="14"/>
  <c r="F180" i="14"/>
  <c r="E186" i="14"/>
  <c r="F186" i="14"/>
  <c r="E187" i="14"/>
  <c r="F187" i="14"/>
  <c r="E193" i="14"/>
  <c r="F193" i="14"/>
  <c r="E204" i="14"/>
  <c r="F204" i="14"/>
  <c r="E209" i="14"/>
  <c r="F209" i="14"/>
  <c r="E216" i="14"/>
  <c r="F216" i="14"/>
  <c r="E217" i="14"/>
  <c r="F217" i="14"/>
  <c r="E218" i="14"/>
  <c r="F218" i="14"/>
  <c r="E220" i="14"/>
  <c r="F220" i="14"/>
  <c r="E230" i="14"/>
  <c r="F230" i="14"/>
  <c r="E232" i="14"/>
  <c r="F232" i="14"/>
  <c r="E233" i="14"/>
  <c r="F233" i="14"/>
  <c r="E237" i="14"/>
  <c r="F237" i="14"/>
  <c r="E240" i="14"/>
  <c r="F240" i="14"/>
  <c r="E243" i="14"/>
  <c r="F243" i="14"/>
  <c r="E245" i="14"/>
  <c r="F245" i="14"/>
  <c r="E249" i="14"/>
  <c r="F249" i="14"/>
  <c r="E251" i="14"/>
  <c r="F251" i="14"/>
  <c r="E252" i="14"/>
  <c r="F252" i="14"/>
  <c r="E253" i="14"/>
  <c r="F253" i="14"/>
  <c r="E255" i="14"/>
  <c r="F255" i="14"/>
  <c r="E256" i="14"/>
  <c r="F256" i="14"/>
  <c r="E262" i="14"/>
  <c r="F262" i="14"/>
  <c r="E278" i="14"/>
  <c r="F278" i="14"/>
  <c r="F298" i="14"/>
  <c r="E305" i="14"/>
  <c r="F305" i="14"/>
  <c r="E306" i="14"/>
  <c r="F306" i="14"/>
  <c r="E307" i="14"/>
  <c r="F307" i="14"/>
  <c r="E308" i="14"/>
  <c r="F308" i="14"/>
  <c r="E311" i="14"/>
  <c r="F311" i="14"/>
  <c r="E312" i="14"/>
  <c r="F312" i="14"/>
  <c r="E316" i="14"/>
  <c r="F316" i="14"/>
  <c r="E318" i="14"/>
  <c r="F318" i="14"/>
  <c r="E321" i="14"/>
  <c r="F321" i="14"/>
  <c r="E322" i="14"/>
  <c r="F322" i="14"/>
  <c r="E323" i="14"/>
  <c r="F323" i="14"/>
  <c r="E326" i="14"/>
  <c r="F326" i="14"/>
  <c r="E327" i="14"/>
  <c r="F327" i="14"/>
  <c r="E328" i="14"/>
  <c r="F328" i="14"/>
  <c r="E329" i="14"/>
  <c r="F329" i="14"/>
  <c r="E330" i="14"/>
  <c r="F330" i="14"/>
  <c r="E331" i="14"/>
  <c r="F331" i="14"/>
  <c r="E332" i="14"/>
  <c r="F332" i="14"/>
  <c r="F333" i="14"/>
  <c r="E336" i="14"/>
  <c r="F336" i="14"/>
  <c r="E173" i="13"/>
  <c r="F173" i="13"/>
  <c r="E180" i="13"/>
  <c r="F180" i="13"/>
  <c r="F185" i="13"/>
  <c r="E186" i="13"/>
  <c r="F186" i="13"/>
  <c r="E187" i="13"/>
  <c r="F187" i="13"/>
  <c r="E192" i="13"/>
  <c r="F192" i="13"/>
  <c r="E193" i="13"/>
  <c r="F193" i="13"/>
  <c r="E195" i="13"/>
  <c r="F195" i="13"/>
  <c r="E204" i="13"/>
  <c r="F204" i="13"/>
  <c r="E208" i="13"/>
  <c r="F208" i="13"/>
  <c r="E209" i="13"/>
  <c r="F209" i="13"/>
  <c r="E216" i="13"/>
  <c r="F216" i="13"/>
  <c r="E230" i="13"/>
  <c r="F230" i="13"/>
  <c r="F232" i="13"/>
  <c r="E235" i="13"/>
  <c r="F235" i="13"/>
  <c r="E240" i="13"/>
  <c r="F240" i="13"/>
  <c r="E241" i="13"/>
  <c r="F241" i="13"/>
  <c r="E243" i="13"/>
  <c r="F243" i="13"/>
  <c r="E245" i="13"/>
  <c r="F245" i="13"/>
  <c r="E247" i="13"/>
  <c r="F247" i="13"/>
  <c r="E248" i="13"/>
  <c r="F248" i="13"/>
  <c r="E249" i="13"/>
  <c r="F249" i="13"/>
  <c r="E251" i="13"/>
  <c r="F251" i="13"/>
  <c r="E252" i="13"/>
  <c r="F252" i="13"/>
  <c r="E253" i="13"/>
  <c r="F253" i="13"/>
  <c r="E254" i="13"/>
  <c r="F254" i="13"/>
  <c r="F255" i="13"/>
  <c r="E256" i="13"/>
  <c r="F256" i="13"/>
  <c r="E257" i="13"/>
  <c r="F257" i="13"/>
  <c r="E262" i="13"/>
  <c r="F262" i="13"/>
  <c r="E278" i="13"/>
  <c r="F278" i="13"/>
  <c r="E280" i="13"/>
  <c r="F280" i="13"/>
  <c r="E292" i="13"/>
  <c r="F292" i="13"/>
  <c r="E298" i="13"/>
  <c r="F298" i="13"/>
  <c r="E302" i="13"/>
  <c r="F302" i="13"/>
  <c r="E303" i="13"/>
  <c r="F303" i="13"/>
  <c r="E307" i="13"/>
  <c r="F307" i="13"/>
  <c r="E308" i="13"/>
  <c r="F308" i="13"/>
  <c r="F310" i="13"/>
  <c r="E311" i="13"/>
  <c r="F311" i="13"/>
  <c r="E314" i="13"/>
  <c r="F314" i="13"/>
  <c r="E316" i="13"/>
  <c r="F316" i="13"/>
  <c r="E318" i="13"/>
  <c r="F318" i="13"/>
  <c r="E321" i="13"/>
  <c r="F321" i="13"/>
  <c r="E322" i="13"/>
  <c r="F322" i="13"/>
  <c r="E323" i="13"/>
  <c r="F323" i="13"/>
  <c r="E326" i="13"/>
  <c r="F326" i="13"/>
  <c r="E327" i="13"/>
  <c r="F327" i="13"/>
  <c r="E328" i="13"/>
  <c r="F328" i="13"/>
  <c r="E330" i="13"/>
  <c r="F330" i="13"/>
  <c r="E332" i="13"/>
  <c r="F332" i="13"/>
  <c r="E333" i="13"/>
  <c r="F333" i="13"/>
  <c r="F334" i="13"/>
  <c r="E335" i="13"/>
  <c r="F335" i="13"/>
  <c r="E336" i="13"/>
  <c r="F336" i="13"/>
  <c r="E173" i="12"/>
  <c r="F173" i="12"/>
  <c r="E179" i="12"/>
  <c r="F179" i="12"/>
  <c r="E180" i="12"/>
  <c r="F180" i="12"/>
  <c r="E181" i="12"/>
  <c r="H181" i="12" s="1"/>
  <c r="F181" i="12"/>
  <c r="E186" i="12"/>
  <c r="F186" i="12"/>
  <c r="E187" i="12"/>
  <c r="F187" i="12"/>
  <c r="E193" i="12"/>
  <c r="F193" i="12"/>
  <c r="E204" i="12"/>
  <c r="F204" i="12"/>
  <c r="E216" i="12"/>
  <c r="F216" i="12"/>
  <c r="E218" i="12"/>
  <c r="F218" i="12"/>
  <c r="E219" i="12"/>
  <c r="F219" i="12"/>
  <c r="E220" i="12"/>
  <c r="F220" i="12"/>
  <c r="E223" i="12"/>
  <c r="F223" i="12"/>
  <c r="E231" i="12"/>
  <c r="F231" i="12"/>
  <c r="E232" i="12"/>
  <c r="F232" i="12"/>
  <c r="E240" i="12"/>
  <c r="F240" i="12"/>
  <c r="E243" i="12"/>
  <c r="F243" i="12"/>
  <c r="E245" i="12"/>
  <c r="F245" i="12"/>
  <c r="E246" i="12"/>
  <c r="F246" i="12"/>
  <c r="E247" i="12"/>
  <c r="F247" i="12"/>
  <c r="E249" i="12"/>
  <c r="F249" i="12"/>
  <c r="E251" i="12"/>
  <c r="F251" i="12"/>
  <c r="E252" i="12"/>
  <c r="F252" i="12"/>
  <c r="E253" i="12"/>
  <c r="F253" i="12"/>
  <c r="E254" i="12"/>
  <c r="F254" i="12"/>
  <c r="E255" i="12"/>
  <c r="F255" i="12"/>
  <c r="E256" i="12"/>
  <c r="F256" i="12"/>
  <c r="E257" i="12"/>
  <c r="F257" i="12"/>
  <c r="E262" i="12"/>
  <c r="F262" i="12"/>
  <c r="E278" i="12"/>
  <c r="F278" i="12"/>
  <c r="E280" i="12"/>
  <c r="F280" i="12"/>
  <c r="E292" i="12"/>
  <c r="F292" i="12"/>
  <c r="E307" i="12"/>
  <c r="F307" i="12"/>
  <c r="E308" i="12"/>
  <c r="F308" i="12"/>
  <c r="E310" i="12"/>
  <c r="H310" i="12" s="1"/>
  <c r="F310" i="12"/>
  <c r="E311" i="12"/>
  <c r="F311" i="12"/>
  <c r="E312" i="12"/>
  <c r="F312" i="12"/>
  <c r="E314" i="12"/>
  <c r="F314" i="12"/>
  <c r="E316" i="12"/>
  <c r="F316" i="12"/>
  <c r="E321" i="12"/>
  <c r="F321" i="12"/>
  <c r="E322" i="12"/>
  <c r="F322" i="12"/>
  <c r="E323" i="12"/>
  <c r="F323" i="12"/>
  <c r="E325" i="12"/>
  <c r="F325" i="12"/>
  <c r="E326" i="12"/>
  <c r="F326" i="12"/>
  <c r="E327" i="12"/>
  <c r="F327" i="12"/>
  <c r="F328" i="12"/>
  <c r="E330" i="12"/>
  <c r="F330" i="12"/>
  <c r="E332" i="12"/>
  <c r="F332" i="12"/>
  <c r="E333" i="12"/>
  <c r="F333" i="12"/>
  <c r="E335" i="12"/>
  <c r="F335" i="12"/>
  <c r="E336" i="12"/>
  <c r="F336" i="12"/>
  <c r="E173" i="11"/>
  <c r="F173" i="11"/>
  <c r="E179" i="11"/>
  <c r="F179" i="11"/>
  <c r="E180" i="11"/>
  <c r="F180" i="11"/>
  <c r="E186" i="11"/>
  <c r="F186" i="11"/>
  <c r="E187" i="11"/>
  <c r="F187" i="11"/>
  <c r="E193" i="11"/>
  <c r="F193" i="11"/>
  <c r="E204" i="11"/>
  <c r="F204" i="11"/>
  <c r="E209" i="11"/>
  <c r="F209" i="11"/>
  <c r="E216" i="11"/>
  <c r="F216" i="11"/>
  <c r="E217" i="11"/>
  <c r="F217" i="11"/>
  <c r="E218" i="11"/>
  <c r="F218" i="11"/>
  <c r="E220" i="11"/>
  <c r="F220" i="11"/>
  <c r="E223" i="11"/>
  <c r="F223" i="11"/>
  <c r="E226" i="11"/>
  <c r="F226" i="11"/>
  <c r="E230" i="11"/>
  <c r="F230" i="11"/>
  <c r="E233" i="11"/>
  <c r="F233" i="11"/>
  <c r="E235" i="11"/>
  <c r="F235" i="11"/>
  <c r="H235" i="11"/>
  <c r="E240" i="11"/>
  <c r="F240" i="11"/>
  <c r="E241" i="11"/>
  <c r="F241" i="11"/>
  <c r="E245" i="11"/>
  <c r="F245" i="11"/>
  <c r="F247" i="11"/>
  <c r="F249" i="11"/>
  <c r="E252" i="11"/>
  <c r="F252" i="11"/>
  <c r="E253" i="11"/>
  <c r="F253" i="11"/>
  <c r="E256" i="11"/>
  <c r="F256" i="11"/>
  <c r="E257" i="11"/>
  <c r="F257" i="11"/>
  <c r="E259" i="11"/>
  <c r="F259" i="11"/>
  <c r="E262" i="11"/>
  <c r="F262" i="11"/>
  <c r="E278" i="11"/>
  <c r="F278" i="11"/>
  <c r="E280" i="11"/>
  <c r="F280" i="11"/>
  <c r="E281" i="11"/>
  <c r="F281" i="11"/>
  <c r="E292" i="11"/>
  <c r="F292" i="11"/>
  <c r="E298" i="11"/>
  <c r="F298" i="11"/>
  <c r="E303" i="11"/>
  <c r="F303" i="11"/>
  <c r="E307" i="11"/>
  <c r="F307" i="11"/>
  <c r="E311" i="11"/>
  <c r="F311" i="11"/>
  <c r="E312" i="11"/>
  <c r="F312" i="11"/>
  <c r="F314" i="11"/>
  <c r="E316" i="11"/>
  <c r="F316" i="11"/>
  <c r="E318" i="11"/>
  <c r="F318" i="11"/>
  <c r="E321" i="11"/>
  <c r="F321" i="11"/>
  <c r="E322" i="11"/>
  <c r="F322" i="11"/>
  <c r="E323" i="11"/>
  <c r="F323" i="11"/>
  <c r="E325" i="11"/>
  <c r="F325" i="11"/>
  <c r="E326" i="11"/>
  <c r="F326" i="11"/>
  <c r="E327" i="11"/>
  <c r="F327" i="11"/>
  <c r="E328" i="11"/>
  <c r="F328" i="11"/>
  <c r="E331" i="11"/>
  <c r="F331" i="11"/>
  <c r="E332" i="11"/>
  <c r="F332" i="11"/>
  <c r="E333" i="11"/>
  <c r="F333" i="11"/>
  <c r="E335" i="11"/>
  <c r="F335" i="11"/>
  <c r="E336" i="11"/>
  <c r="F336" i="11"/>
  <c r="E173" i="10"/>
  <c r="F173" i="10"/>
  <c r="E179" i="10"/>
  <c r="F179" i="10"/>
  <c r="E186" i="10"/>
  <c r="F186" i="10"/>
  <c r="E187" i="10"/>
  <c r="F187" i="10"/>
  <c r="E193" i="10"/>
  <c r="F193" i="10"/>
  <c r="E204" i="10"/>
  <c r="F204" i="10"/>
  <c r="E208" i="10"/>
  <c r="F208" i="10"/>
  <c r="E209" i="10"/>
  <c r="F209" i="10"/>
  <c r="E216" i="10"/>
  <c r="F216" i="10"/>
  <c r="E217" i="10"/>
  <c r="F217" i="10"/>
  <c r="E218" i="10"/>
  <c r="F218" i="10"/>
  <c r="E220" i="10"/>
  <c r="F220" i="10"/>
  <c r="F221" i="10"/>
  <c r="E232" i="10"/>
  <c r="F232" i="10"/>
  <c r="E233" i="10"/>
  <c r="F233" i="10"/>
  <c r="E235" i="10"/>
  <c r="F235" i="10"/>
  <c r="E237" i="10"/>
  <c r="F237" i="10"/>
  <c r="F238" i="10"/>
  <c r="E240" i="10"/>
  <c r="F240" i="10"/>
  <c r="E245" i="10"/>
  <c r="F245" i="10"/>
  <c r="E251" i="10"/>
  <c r="F251" i="10"/>
  <c r="E252" i="10"/>
  <c r="F252" i="10"/>
  <c r="E253" i="10"/>
  <c r="F253" i="10"/>
  <c r="E255" i="10"/>
  <c r="F255" i="10"/>
  <c r="E256" i="10"/>
  <c r="F256" i="10"/>
  <c r="E262" i="10"/>
  <c r="F262" i="10"/>
  <c r="E278" i="10"/>
  <c r="F278" i="10"/>
  <c r="E280" i="10"/>
  <c r="F280" i="10"/>
  <c r="E292" i="10"/>
  <c r="F292" i="10"/>
  <c r="E302" i="10"/>
  <c r="F302" i="10"/>
  <c r="E303" i="10"/>
  <c r="F303" i="10"/>
  <c r="E305" i="10"/>
  <c r="F305" i="10"/>
  <c r="E306" i="10"/>
  <c r="F306" i="10"/>
  <c r="E307" i="10"/>
  <c r="F307" i="10"/>
  <c r="E308" i="10"/>
  <c r="F308" i="10"/>
  <c r="F311" i="10"/>
  <c r="E312" i="10"/>
  <c r="F312" i="10"/>
  <c r="E314" i="10"/>
  <c r="F314" i="10"/>
  <c r="E319" i="10"/>
  <c r="F319" i="10"/>
  <c r="F321" i="10"/>
  <c r="E322" i="10"/>
  <c r="F322" i="10"/>
  <c r="F323" i="10"/>
  <c r="E326" i="10"/>
  <c r="F326" i="10"/>
  <c r="F327" i="10"/>
  <c r="E328" i="10"/>
  <c r="F328" i="10"/>
  <c r="E330" i="10"/>
  <c r="F330" i="10"/>
  <c r="E332" i="10"/>
  <c r="F332" i="10"/>
  <c r="E335" i="10"/>
  <c r="F335" i="10"/>
  <c r="E336" i="10"/>
  <c r="F336" i="10"/>
  <c r="E173" i="9"/>
  <c r="F173" i="9"/>
  <c r="E176" i="9"/>
  <c r="F176" i="9"/>
  <c r="E179" i="9"/>
  <c r="F179" i="9"/>
  <c r="E181" i="9"/>
  <c r="F181" i="9"/>
  <c r="E186" i="9"/>
  <c r="F186" i="9"/>
  <c r="E187" i="9"/>
  <c r="F187" i="9"/>
  <c r="E191" i="9"/>
  <c r="F191" i="9"/>
  <c r="E193" i="9"/>
  <c r="F193" i="9"/>
  <c r="E195" i="9"/>
  <c r="F195" i="9"/>
  <c r="E204" i="9"/>
  <c r="F204" i="9"/>
  <c r="E208" i="9"/>
  <c r="F208" i="9"/>
  <c r="E212" i="9"/>
  <c r="E213" i="9"/>
  <c r="F213" i="9"/>
  <c r="E216" i="9"/>
  <c r="F216" i="9"/>
  <c r="E217" i="9"/>
  <c r="F217" i="9"/>
  <c r="F218" i="9"/>
  <c r="E219" i="9"/>
  <c r="F219" i="9"/>
  <c r="E220" i="9"/>
  <c r="F220" i="9"/>
  <c r="E223" i="9"/>
  <c r="F223" i="9"/>
  <c r="E224" i="9"/>
  <c r="F224" i="9"/>
  <c r="E225" i="9"/>
  <c r="F225" i="9"/>
  <c r="E226" i="9"/>
  <c r="F226" i="9"/>
  <c r="E227" i="9"/>
  <c r="F227" i="9"/>
  <c r="E230" i="9"/>
  <c r="F230" i="9"/>
  <c r="E232" i="9"/>
  <c r="F232" i="9"/>
  <c r="E233" i="9"/>
  <c r="F233" i="9"/>
  <c r="E235" i="9"/>
  <c r="F235" i="9"/>
  <c r="E240" i="9"/>
  <c r="F240" i="9"/>
  <c r="E241" i="9"/>
  <c r="F241" i="9"/>
  <c r="E243" i="9"/>
  <c r="F243" i="9"/>
  <c r="E244" i="9"/>
  <c r="F244" i="9"/>
  <c r="E245" i="9"/>
  <c r="F245" i="9"/>
  <c r="E246" i="9"/>
  <c r="F246" i="9"/>
  <c r="E247" i="9"/>
  <c r="F247" i="9"/>
  <c r="E248" i="9"/>
  <c r="F248" i="9"/>
  <c r="E249" i="9"/>
  <c r="F249" i="9"/>
  <c r="E251" i="9"/>
  <c r="F251" i="9"/>
  <c r="E252" i="9"/>
  <c r="F252" i="9"/>
  <c r="E253" i="9"/>
  <c r="F253" i="9"/>
  <c r="E254" i="9"/>
  <c r="F254" i="9"/>
  <c r="E255" i="9"/>
  <c r="F255" i="9"/>
  <c r="E256" i="9"/>
  <c r="F256" i="9"/>
  <c r="E257" i="9"/>
  <c r="F257" i="9"/>
  <c r="E259" i="9"/>
  <c r="F259" i="9"/>
  <c r="E262" i="9"/>
  <c r="F262" i="9"/>
  <c r="E278" i="9"/>
  <c r="F278" i="9"/>
  <c r="E280" i="9"/>
  <c r="F280" i="9"/>
  <c r="F288" i="9"/>
  <c r="E292" i="9"/>
  <c r="F292" i="9"/>
  <c r="E298" i="9"/>
  <c r="F298" i="9"/>
  <c r="E302" i="9"/>
  <c r="F302" i="9"/>
  <c r="E303" i="9"/>
  <c r="F303" i="9"/>
  <c r="E306" i="9"/>
  <c r="F306" i="9"/>
  <c r="E307" i="9"/>
  <c r="F307" i="9"/>
  <c r="E308" i="9"/>
  <c r="F308" i="9"/>
  <c r="E310" i="9"/>
  <c r="F310" i="9"/>
  <c r="E311" i="9"/>
  <c r="F311" i="9"/>
  <c r="E312" i="9"/>
  <c r="F312" i="9"/>
  <c r="E314" i="9"/>
  <c r="F314" i="9"/>
  <c r="E316" i="9"/>
  <c r="F316" i="9"/>
  <c r="E318" i="9"/>
  <c r="F318" i="9"/>
  <c r="E320" i="9"/>
  <c r="F320" i="9"/>
  <c r="E321" i="9"/>
  <c r="F321" i="9"/>
  <c r="E322" i="9"/>
  <c r="F322" i="9"/>
  <c r="E323" i="9"/>
  <c r="F323" i="9"/>
  <c r="E325" i="9"/>
  <c r="F325" i="9"/>
  <c r="E326" i="9"/>
  <c r="F326" i="9"/>
  <c r="E327" i="9"/>
  <c r="F327" i="9"/>
  <c r="E328" i="9"/>
  <c r="F328" i="9"/>
  <c r="E329" i="9"/>
  <c r="F329" i="9"/>
  <c r="E330" i="9"/>
  <c r="F330" i="9"/>
  <c r="E331" i="9"/>
  <c r="F331" i="9"/>
  <c r="E333" i="9"/>
  <c r="F333" i="9"/>
  <c r="E335" i="9"/>
  <c r="F335" i="9"/>
  <c r="E336" i="9"/>
  <c r="F336" i="9"/>
  <c r="E179" i="8"/>
  <c r="F179" i="8"/>
  <c r="E180" i="8"/>
  <c r="F180" i="8"/>
  <c r="E187" i="8"/>
  <c r="F187" i="8"/>
  <c r="E192" i="8"/>
  <c r="F192" i="8"/>
  <c r="E193" i="8"/>
  <c r="F193" i="8"/>
  <c r="E195" i="8"/>
  <c r="F195" i="8"/>
  <c r="E203" i="8"/>
  <c r="F203" i="8"/>
  <c r="E204" i="8"/>
  <c r="F204" i="8"/>
  <c r="E208" i="8"/>
  <c r="F208" i="8"/>
  <c r="E209" i="8"/>
  <c r="F209" i="8"/>
  <c r="F212" i="8"/>
  <c r="E213" i="8"/>
  <c r="F213" i="8"/>
  <c r="E216" i="8"/>
  <c r="F216" i="8"/>
  <c r="E217" i="8"/>
  <c r="F217" i="8"/>
  <c r="E218" i="8"/>
  <c r="F218" i="8"/>
  <c r="E220" i="8"/>
  <c r="F220" i="8"/>
  <c r="E230" i="8"/>
  <c r="F230" i="8"/>
  <c r="E232" i="8"/>
  <c r="F232" i="8"/>
  <c r="E233" i="8"/>
  <c r="F233" i="8"/>
  <c r="E235" i="8"/>
  <c r="F235" i="8"/>
  <c r="E238" i="8"/>
  <c r="F238" i="8"/>
  <c r="E240" i="8"/>
  <c r="F240" i="8"/>
  <c r="E243" i="8"/>
  <c r="F243" i="8"/>
  <c r="E244" i="8"/>
  <c r="F244" i="8"/>
  <c r="E245" i="8"/>
  <c r="F245" i="8"/>
  <c r="E246" i="8"/>
  <c r="F246" i="8"/>
  <c r="E248" i="8"/>
  <c r="F248" i="8"/>
  <c r="E249" i="8"/>
  <c r="F249" i="8"/>
  <c r="F251" i="8"/>
  <c r="E252" i="8"/>
  <c r="F252" i="8"/>
  <c r="E253" i="8"/>
  <c r="F253" i="8"/>
  <c r="E255" i="8"/>
  <c r="F255" i="8"/>
  <c r="E256" i="8"/>
  <c r="F256" i="8"/>
  <c r="E257" i="8"/>
  <c r="F257" i="8"/>
  <c r="E262" i="8"/>
  <c r="F262" i="8"/>
  <c r="E278" i="8"/>
  <c r="F278" i="8"/>
  <c r="E280" i="8"/>
  <c r="F280" i="8"/>
  <c r="E292" i="8"/>
  <c r="F292" i="8"/>
  <c r="F302" i="8"/>
  <c r="E303" i="8"/>
  <c r="F303" i="8"/>
  <c r="E307" i="8"/>
  <c r="F307" i="8"/>
  <c r="F312" i="8"/>
  <c r="E318" i="8"/>
  <c r="F318" i="8"/>
  <c r="E321" i="8"/>
  <c r="F321" i="8"/>
  <c r="E322" i="8"/>
  <c r="F322" i="8"/>
  <c r="E325" i="8"/>
  <c r="F325" i="8"/>
  <c r="E326" i="8"/>
  <c r="F326" i="8"/>
  <c r="E327" i="8"/>
  <c r="F327" i="8"/>
  <c r="E329" i="8"/>
  <c r="F329" i="8"/>
  <c r="E331" i="8"/>
  <c r="F331" i="8"/>
  <c r="E332" i="8"/>
  <c r="F332" i="8"/>
  <c r="E333" i="8"/>
  <c r="F333" i="8"/>
  <c r="E334" i="8"/>
  <c r="F334" i="8"/>
  <c r="E335" i="8"/>
  <c r="F335" i="8"/>
  <c r="E336" i="8"/>
  <c r="F336" i="8"/>
  <c r="E179" i="7"/>
  <c r="F179" i="7"/>
  <c r="E187" i="7"/>
  <c r="F187" i="7"/>
  <c r="E192" i="7"/>
  <c r="F192" i="7"/>
  <c r="E193" i="7"/>
  <c r="F193" i="7"/>
  <c r="E204" i="7"/>
  <c r="F204" i="7"/>
  <c r="E208" i="7"/>
  <c r="F208" i="7"/>
  <c r="E213" i="7"/>
  <c r="F213" i="7"/>
  <c r="E216" i="7"/>
  <c r="F216" i="7"/>
  <c r="E217" i="7"/>
  <c r="F217" i="7"/>
  <c r="E218" i="7"/>
  <c r="F218" i="7"/>
  <c r="E219" i="7"/>
  <c r="F219" i="7"/>
  <c r="E220" i="7"/>
  <c r="F220" i="7"/>
  <c r="E230" i="7"/>
  <c r="F230" i="7"/>
  <c r="E235" i="7"/>
  <c r="F235" i="7"/>
  <c r="F237" i="7"/>
  <c r="E240" i="7"/>
  <c r="F240" i="7"/>
  <c r="E241" i="7"/>
  <c r="F241" i="7"/>
  <c r="E243" i="7"/>
  <c r="F243" i="7"/>
  <c r="E245" i="7"/>
  <c r="F245" i="7"/>
  <c r="E247" i="7"/>
  <c r="F247" i="7"/>
  <c r="E251" i="7"/>
  <c r="F251" i="7"/>
  <c r="E253" i="7"/>
  <c r="F253" i="7"/>
  <c r="E256" i="7"/>
  <c r="F256" i="7"/>
  <c r="E262" i="7"/>
  <c r="F262" i="7"/>
  <c r="E278" i="7"/>
  <c r="F278" i="7"/>
  <c r="E280" i="7"/>
  <c r="F280" i="7"/>
  <c r="E281" i="7"/>
  <c r="F281" i="7"/>
  <c r="E298" i="7"/>
  <c r="F298" i="7"/>
  <c r="E303" i="7"/>
  <c r="F303" i="7"/>
  <c r="E307" i="7"/>
  <c r="F307" i="7"/>
  <c r="E312" i="7"/>
  <c r="F312" i="7"/>
  <c r="E314" i="7"/>
  <c r="F314" i="7"/>
  <c r="E316" i="7"/>
  <c r="F316" i="7"/>
  <c r="E321" i="7"/>
  <c r="F321" i="7"/>
  <c r="E322" i="7"/>
  <c r="F322" i="7"/>
  <c r="E327" i="7"/>
  <c r="F327" i="7"/>
  <c r="E330" i="7"/>
  <c r="F330" i="7"/>
  <c r="E332" i="7"/>
  <c r="F332" i="7"/>
  <c r="E334" i="7"/>
  <c r="F334" i="7"/>
  <c r="E335" i="7"/>
  <c r="F335" i="7"/>
  <c r="E336" i="7"/>
  <c r="F336" i="7"/>
  <c r="E171" i="6"/>
  <c r="F171" i="6"/>
  <c r="E173" i="6"/>
  <c r="F173" i="6"/>
  <c r="E176" i="6"/>
  <c r="F176" i="6"/>
  <c r="E179" i="6"/>
  <c r="F179" i="6"/>
  <c r="E181" i="6"/>
  <c r="F181" i="6"/>
  <c r="E186" i="6"/>
  <c r="F186" i="6"/>
  <c r="E187" i="6"/>
  <c r="F187" i="6"/>
  <c r="E192" i="6"/>
  <c r="F192" i="6"/>
  <c r="E193" i="6"/>
  <c r="F193" i="6"/>
  <c r="E195" i="6"/>
  <c r="F195" i="6"/>
  <c r="E203" i="6"/>
  <c r="F203" i="6"/>
  <c r="E208" i="6"/>
  <c r="F208" i="6"/>
  <c r="E209" i="6"/>
  <c r="F209" i="6"/>
  <c r="E213" i="6"/>
  <c r="F213" i="6"/>
  <c r="E216" i="6"/>
  <c r="F216" i="6"/>
  <c r="E217" i="6"/>
  <c r="F217" i="6"/>
  <c r="E220" i="6"/>
  <c r="F220" i="6"/>
  <c r="E221" i="6"/>
  <c r="F221" i="6"/>
  <c r="E223" i="6"/>
  <c r="F223" i="6"/>
  <c r="E224" i="6"/>
  <c r="F224" i="6"/>
  <c r="E226" i="6"/>
  <c r="F226" i="6"/>
  <c r="E231" i="6"/>
  <c r="F231" i="6"/>
  <c r="E232" i="6"/>
  <c r="F232" i="6"/>
  <c r="E234" i="6"/>
  <c r="F234" i="6"/>
  <c r="E235" i="6"/>
  <c r="F235" i="6"/>
  <c r="E237" i="6"/>
  <c r="F237" i="6"/>
  <c r="E239" i="6"/>
  <c r="F239" i="6"/>
  <c r="E240" i="6"/>
  <c r="F240" i="6"/>
  <c r="E241" i="6"/>
  <c r="F241" i="6"/>
  <c r="E243" i="6"/>
  <c r="F243" i="6"/>
  <c r="E245" i="6"/>
  <c r="F245" i="6"/>
  <c r="E247" i="6"/>
  <c r="F247" i="6"/>
  <c r="E248" i="6"/>
  <c r="F248" i="6"/>
  <c r="E249" i="6"/>
  <c r="F249" i="6"/>
  <c r="E251" i="6"/>
  <c r="F251" i="6"/>
  <c r="E252" i="6"/>
  <c r="F252" i="6"/>
  <c r="E253" i="6"/>
  <c r="F253" i="6"/>
  <c r="E254" i="6"/>
  <c r="F254" i="6"/>
  <c r="E256" i="6"/>
  <c r="F256" i="6"/>
  <c r="E258" i="6"/>
  <c r="F258" i="6"/>
  <c r="E259" i="6"/>
  <c r="F259" i="6"/>
  <c r="E262" i="6"/>
  <c r="F262" i="6"/>
  <c r="E278" i="6"/>
  <c r="F278" i="6"/>
  <c r="E280" i="6"/>
  <c r="F280" i="6"/>
  <c r="E281" i="6"/>
  <c r="F281" i="6"/>
  <c r="E292" i="6"/>
  <c r="F292" i="6"/>
  <c r="E298" i="6"/>
  <c r="F298" i="6"/>
  <c r="E301" i="6"/>
  <c r="F301" i="6"/>
  <c r="E302" i="6"/>
  <c r="F302" i="6"/>
  <c r="E303" i="6"/>
  <c r="F303" i="6"/>
  <c r="E306" i="6"/>
  <c r="F306" i="6"/>
  <c r="E307" i="6"/>
  <c r="F307" i="6"/>
  <c r="E308" i="6"/>
  <c r="F308" i="6"/>
  <c r="E311" i="6"/>
  <c r="F311" i="6"/>
  <c r="E312" i="6"/>
  <c r="F312" i="6"/>
  <c r="E314" i="6"/>
  <c r="F314" i="6"/>
  <c r="E316" i="6"/>
  <c r="F316" i="6"/>
  <c r="E318" i="6"/>
  <c r="F318" i="6"/>
  <c r="E319" i="6"/>
  <c r="F319" i="6"/>
  <c r="E320" i="6"/>
  <c r="F320" i="6"/>
  <c r="E321" i="6"/>
  <c r="F321" i="6"/>
  <c r="E322" i="6"/>
  <c r="F322" i="6"/>
  <c r="E323" i="6"/>
  <c r="F323" i="6"/>
  <c r="E325" i="6"/>
  <c r="F325" i="6"/>
  <c r="E326" i="6"/>
  <c r="F326" i="6"/>
  <c r="E327" i="6"/>
  <c r="F327" i="6"/>
  <c r="E328" i="6"/>
  <c r="F328" i="6"/>
  <c r="E329" i="6"/>
  <c r="F329" i="6"/>
  <c r="E330" i="6"/>
  <c r="F330" i="6"/>
  <c r="E331" i="6"/>
  <c r="F331" i="6"/>
  <c r="E333" i="6"/>
  <c r="F333" i="6"/>
  <c r="E334" i="6"/>
  <c r="F334" i="6"/>
  <c r="E335" i="6"/>
  <c r="F335" i="6"/>
  <c r="E336" i="6"/>
  <c r="F336" i="6"/>
  <c r="E173" i="5"/>
  <c r="F173" i="5"/>
  <c r="E213" i="5"/>
  <c r="F213" i="5"/>
  <c r="E216" i="5"/>
  <c r="F216" i="5"/>
  <c r="E217" i="5"/>
  <c r="F217" i="5"/>
  <c r="E220" i="5"/>
  <c r="F220" i="5"/>
  <c r="E230" i="5"/>
  <c r="F230" i="5"/>
  <c r="E232" i="5"/>
  <c r="F232" i="5"/>
  <c r="E235" i="5"/>
  <c r="F235" i="5"/>
  <c r="E240" i="5"/>
  <c r="F240" i="5"/>
  <c r="E245" i="5"/>
  <c r="F245" i="5"/>
  <c r="E252" i="5"/>
  <c r="F252" i="5"/>
  <c r="E253" i="5"/>
  <c r="F253" i="5"/>
  <c r="E255" i="5"/>
  <c r="F255" i="5"/>
  <c r="E256" i="5"/>
  <c r="F256" i="5"/>
  <c r="E307" i="5"/>
  <c r="F307" i="5"/>
  <c r="E316" i="5"/>
  <c r="F316" i="5"/>
  <c r="E322" i="5"/>
  <c r="F322" i="5"/>
  <c r="E326" i="5"/>
  <c r="F326" i="5"/>
  <c r="E327" i="5"/>
  <c r="F327" i="5"/>
  <c r="E330" i="5"/>
  <c r="F330" i="5"/>
  <c r="E332" i="5"/>
  <c r="F332" i="5"/>
  <c r="E335" i="5"/>
  <c r="F335" i="5"/>
  <c r="E336" i="5"/>
  <c r="F336" i="5"/>
  <c r="E173" i="4"/>
  <c r="F173" i="4"/>
  <c r="E176" i="4"/>
  <c r="F176" i="4"/>
  <c r="E178" i="4"/>
  <c r="F178" i="4"/>
  <c r="E179" i="4"/>
  <c r="F179" i="4"/>
  <c r="E180" i="4"/>
  <c r="F180" i="4"/>
  <c r="E181" i="4"/>
  <c r="F181" i="4"/>
  <c r="E182" i="4"/>
  <c r="F182" i="4"/>
  <c r="E186" i="4"/>
  <c r="F186" i="4"/>
  <c r="E187" i="4"/>
  <c r="F187" i="4"/>
  <c r="E192" i="4"/>
  <c r="F192" i="4"/>
  <c r="E193" i="4"/>
  <c r="F193" i="4"/>
  <c r="E195" i="4"/>
  <c r="F195" i="4"/>
  <c r="E204" i="4"/>
  <c r="F204" i="4"/>
  <c r="E208" i="4"/>
  <c r="F208" i="4"/>
  <c r="E216" i="4"/>
  <c r="F216" i="4"/>
  <c r="E217" i="4"/>
  <c r="F217" i="4"/>
  <c r="E220" i="4"/>
  <c r="F220" i="4"/>
  <c r="E223" i="4"/>
  <c r="F223" i="4"/>
  <c r="E224" i="4"/>
  <c r="F224" i="4"/>
  <c r="E230" i="4"/>
  <c r="F230" i="4"/>
  <c r="E232" i="4"/>
  <c r="F232" i="4"/>
  <c r="E233" i="4"/>
  <c r="F233" i="4"/>
  <c r="E235" i="4"/>
  <c r="F235" i="4"/>
  <c r="E238" i="4"/>
  <c r="F238" i="4"/>
  <c r="E239" i="4"/>
  <c r="F239" i="4"/>
  <c r="E240" i="4"/>
  <c r="F240" i="4"/>
  <c r="E241" i="4"/>
  <c r="F241" i="4"/>
  <c r="E242" i="4"/>
  <c r="F242" i="4"/>
  <c r="E243" i="4"/>
  <c r="F243" i="4"/>
  <c r="E244" i="4"/>
  <c r="F244" i="4"/>
  <c r="E245" i="4"/>
  <c r="F245" i="4"/>
  <c r="E246" i="4"/>
  <c r="F246" i="4"/>
  <c r="E247" i="4"/>
  <c r="F247" i="4"/>
  <c r="E248" i="4"/>
  <c r="F248" i="4"/>
  <c r="E249" i="4"/>
  <c r="F249" i="4"/>
  <c r="E250" i="4"/>
  <c r="F250" i="4"/>
  <c r="E251" i="4"/>
  <c r="H251" i="4" s="1"/>
  <c r="F251" i="4"/>
  <c r="E252" i="4"/>
  <c r="F252" i="4"/>
  <c r="E253" i="4"/>
  <c r="F253" i="4"/>
  <c r="E254" i="4"/>
  <c r="F254" i="4"/>
  <c r="E255" i="4"/>
  <c r="F255" i="4"/>
  <c r="E256" i="4"/>
  <c r="F256" i="4"/>
  <c r="E257" i="4"/>
  <c r="F257" i="4"/>
  <c r="F258" i="4"/>
  <c r="E259" i="4"/>
  <c r="F259" i="4"/>
  <c r="E262" i="4"/>
  <c r="F262" i="4"/>
  <c r="E278" i="4"/>
  <c r="F278" i="4"/>
  <c r="E280" i="4"/>
  <c r="F280" i="4"/>
  <c r="E288" i="4"/>
  <c r="F288" i="4"/>
  <c r="E292" i="4"/>
  <c r="F292" i="4"/>
  <c r="E298" i="4"/>
  <c r="F298" i="4"/>
  <c r="E303" i="4"/>
  <c r="F303" i="4"/>
  <c r="E305" i="4"/>
  <c r="F305" i="4"/>
  <c r="E306" i="4"/>
  <c r="F306" i="4"/>
  <c r="E307" i="4"/>
  <c r="F307" i="4"/>
  <c r="E308" i="4"/>
  <c r="F308" i="4"/>
  <c r="E310" i="4"/>
  <c r="F310" i="4"/>
  <c r="E311" i="4"/>
  <c r="F311" i="4"/>
  <c r="E312" i="4"/>
  <c r="F312" i="4"/>
  <c r="E314" i="4"/>
  <c r="F314" i="4"/>
  <c r="E316" i="4"/>
  <c r="F316" i="4"/>
  <c r="E318" i="4"/>
  <c r="F318" i="4"/>
  <c r="E319" i="4"/>
  <c r="F319" i="4"/>
  <c r="E321" i="4"/>
  <c r="F321" i="4"/>
  <c r="E322" i="4"/>
  <c r="F322" i="4"/>
  <c r="E323" i="4"/>
  <c r="F323" i="4"/>
  <c r="E325" i="4"/>
  <c r="F325" i="4"/>
  <c r="E326" i="4"/>
  <c r="F326" i="4"/>
  <c r="E327" i="4"/>
  <c r="F327" i="4"/>
  <c r="E328" i="4"/>
  <c r="F328" i="4"/>
  <c r="E330" i="4"/>
  <c r="F330" i="4"/>
  <c r="E331" i="4"/>
  <c r="F331" i="4"/>
  <c r="E332" i="4"/>
  <c r="F332" i="4"/>
  <c r="F333" i="4"/>
  <c r="E335" i="4"/>
  <c r="F335" i="4"/>
  <c r="E336" i="4"/>
  <c r="F336" i="4"/>
  <c r="E173" i="3"/>
  <c r="F173" i="3"/>
  <c r="E179" i="3"/>
  <c r="F179" i="3"/>
  <c r="E187" i="3"/>
  <c r="F187" i="3"/>
  <c r="E204" i="3"/>
  <c r="F204" i="3"/>
  <c r="F209" i="3"/>
  <c r="E216" i="3"/>
  <c r="F216" i="3"/>
  <c r="E217" i="3"/>
  <c r="F217" i="3"/>
  <c r="E218" i="3"/>
  <c r="F218" i="3"/>
  <c r="E220" i="3"/>
  <c r="F220" i="3"/>
  <c r="E223" i="3"/>
  <c r="F223" i="3"/>
  <c r="F226" i="3"/>
  <c r="E230" i="3"/>
  <c r="F230" i="3"/>
  <c r="E232" i="3"/>
  <c r="F232" i="3"/>
  <c r="E235" i="3"/>
  <c r="F235" i="3"/>
  <c r="E240" i="3"/>
  <c r="F240" i="3"/>
  <c r="E241" i="3"/>
  <c r="F241" i="3"/>
  <c r="E243" i="3"/>
  <c r="F243" i="3"/>
  <c r="E245" i="3"/>
  <c r="F245" i="3"/>
  <c r="E246" i="3"/>
  <c r="F246" i="3"/>
  <c r="E247" i="3"/>
  <c r="F247" i="3"/>
  <c r="E248" i="3"/>
  <c r="E249" i="3"/>
  <c r="F249" i="3"/>
  <c r="E252" i="3"/>
  <c r="F252" i="3"/>
  <c r="E253" i="3"/>
  <c r="F253" i="3"/>
  <c r="E255" i="3"/>
  <c r="F255" i="3"/>
  <c r="E256" i="3"/>
  <c r="F256" i="3"/>
  <c r="E262" i="3"/>
  <c r="F262" i="3"/>
  <c r="E278" i="3"/>
  <c r="F278" i="3"/>
  <c r="E280" i="3"/>
  <c r="F280" i="3"/>
  <c r="E281" i="3"/>
  <c r="F281" i="3"/>
  <c r="E292" i="3"/>
  <c r="F292" i="3"/>
  <c r="E307" i="3"/>
  <c r="F307" i="3"/>
  <c r="E311" i="3"/>
  <c r="F311" i="3"/>
  <c r="F318" i="3"/>
  <c r="E321" i="3"/>
  <c r="F321" i="3"/>
  <c r="E322" i="3"/>
  <c r="F322" i="3"/>
  <c r="E323" i="3"/>
  <c r="F323" i="3"/>
  <c r="E325" i="3"/>
  <c r="F325" i="3"/>
  <c r="E326" i="3"/>
  <c r="F326" i="3"/>
  <c r="E327" i="3"/>
  <c r="F327" i="3"/>
  <c r="E328" i="3"/>
  <c r="F328" i="3"/>
  <c r="E331" i="3"/>
  <c r="F331" i="3"/>
  <c r="E332" i="3"/>
  <c r="F332" i="3"/>
  <c r="E333" i="3"/>
  <c r="F333" i="3"/>
  <c r="E335" i="3"/>
  <c r="F335" i="3"/>
  <c r="E336" i="3"/>
  <c r="F336" i="3"/>
  <c r="E179" i="2"/>
  <c r="F179" i="2"/>
  <c r="E208" i="2"/>
  <c r="F208" i="2"/>
  <c r="E217" i="2"/>
  <c r="F217" i="2"/>
  <c r="E218" i="2"/>
  <c r="F218" i="2"/>
  <c r="E219" i="2"/>
  <c r="F219" i="2"/>
  <c r="E232" i="2"/>
  <c r="F232" i="2"/>
  <c r="E235" i="2"/>
  <c r="F235" i="2"/>
  <c r="E240" i="2"/>
  <c r="F240" i="2"/>
  <c r="E243" i="2"/>
  <c r="F243" i="2"/>
  <c r="E245" i="2"/>
  <c r="F245" i="2"/>
  <c r="E252" i="2"/>
  <c r="F252" i="2"/>
  <c r="E253" i="2"/>
  <c r="F253" i="2"/>
  <c r="E255" i="2"/>
  <c r="F255" i="2"/>
  <c r="E256" i="2"/>
  <c r="F256" i="2"/>
  <c r="E262" i="2"/>
  <c r="F262" i="2"/>
  <c r="E278" i="2"/>
  <c r="F278" i="2"/>
  <c r="E280" i="2"/>
  <c r="F280" i="2"/>
  <c r="E292" i="2"/>
  <c r="F292" i="2"/>
  <c r="E307" i="2"/>
  <c r="F307" i="2"/>
  <c r="E316" i="2"/>
  <c r="F316" i="2"/>
  <c r="E171" i="1"/>
  <c r="F171" i="1"/>
  <c r="E173" i="1"/>
  <c r="F173" i="1"/>
  <c r="E174" i="1"/>
  <c r="F174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4" i="1"/>
  <c r="F184" i="1"/>
  <c r="E185" i="1"/>
  <c r="F185" i="1"/>
  <c r="E186" i="1"/>
  <c r="F186" i="1"/>
  <c r="E187" i="1"/>
  <c r="F187" i="1"/>
  <c r="E192" i="1"/>
  <c r="F192" i="1"/>
  <c r="E193" i="1"/>
  <c r="F193" i="1"/>
  <c r="E195" i="1"/>
  <c r="F195" i="1"/>
  <c r="E198" i="1"/>
  <c r="F198" i="1"/>
  <c r="E199" i="1"/>
  <c r="F199" i="1"/>
  <c r="E200" i="1"/>
  <c r="F200" i="1"/>
  <c r="E202" i="1"/>
  <c r="F202" i="1"/>
  <c r="E203" i="1"/>
  <c r="F203" i="1"/>
  <c r="E204" i="1"/>
  <c r="F204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3" i="1"/>
  <c r="F223" i="1"/>
  <c r="E224" i="1"/>
  <c r="F224" i="1"/>
  <c r="E225" i="1"/>
  <c r="F225" i="1"/>
  <c r="E226" i="1"/>
  <c r="F226" i="1"/>
  <c r="E227" i="1"/>
  <c r="F227" i="1"/>
  <c r="E230" i="1"/>
  <c r="F230" i="1"/>
  <c r="E232" i="1"/>
  <c r="F232" i="1"/>
  <c r="E233" i="1"/>
  <c r="F233" i="1"/>
  <c r="E234" i="1"/>
  <c r="F234" i="1"/>
  <c r="E235" i="1"/>
  <c r="F235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F258" i="1"/>
  <c r="E259" i="1"/>
  <c r="F259" i="1"/>
  <c r="E262" i="1"/>
  <c r="F262" i="1"/>
  <c r="E277" i="1"/>
  <c r="F277" i="1"/>
  <c r="E278" i="1"/>
  <c r="F278" i="1"/>
  <c r="E281" i="1"/>
  <c r="F281" i="1"/>
  <c r="E282" i="1"/>
  <c r="F282" i="1"/>
  <c r="E288" i="1"/>
  <c r="F288" i="1"/>
  <c r="E292" i="1"/>
  <c r="F292" i="1"/>
  <c r="E298" i="1"/>
  <c r="F298" i="1"/>
  <c r="E299" i="1"/>
  <c r="F299" i="1"/>
  <c r="E302" i="1"/>
  <c r="F302" i="1"/>
  <c r="E303" i="1"/>
  <c r="F303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177" i="34"/>
  <c r="F177" i="34"/>
  <c r="E178" i="34"/>
  <c r="F178" i="34"/>
  <c r="E179" i="34"/>
  <c r="F179" i="34"/>
  <c r="E181" i="34"/>
  <c r="F181" i="34"/>
  <c r="E182" i="34"/>
  <c r="F182" i="34"/>
  <c r="F184" i="34"/>
  <c r="E185" i="34"/>
  <c r="F185" i="34"/>
  <c r="E186" i="34"/>
  <c r="F186" i="34"/>
  <c r="E187" i="34"/>
  <c r="F187" i="34"/>
  <c r="E191" i="34"/>
  <c r="F191" i="34"/>
  <c r="E192" i="34"/>
  <c r="F192" i="34"/>
  <c r="E193" i="34"/>
  <c r="F193" i="34"/>
  <c r="E195" i="34"/>
  <c r="F195" i="34"/>
  <c r="E198" i="34"/>
  <c r="F198" i="34"/>
  <c r="E199" i="34"/>
  <c r="F199" i="34"/>
  <c r="E200" i="34"/>
  <c r="F200" i="34"/>
  <c r="F201" i="34"/>
  <c r="E202" i="34"/>
  <c r="F202" i="34"/>
  <c r="E203" i="34"/>
  <c r="F203" i="34"/>
  <c r="E204" i="34"/>
  <c r="F204" i="34"/>
  <c r="E206" i="34"/>
  <c r="F206" i="34"/>
  <c r="E208" i="34"/>
  <c r="F208" i="34"/>
  <c r="E209" i="34"/>
  <c r="F209" i="34"/>
  <c r="E211" i="34"/>
  <c r="F211" i="34"/>
  <c r="E212" i="34"/>
  <c r="F212" i="34"/>
  <c r="E213" i="34"/>
  <c r="F213" i="34"/>
  <c r="E216" i="34"/>
  <c r="F216" i="34"/>
  <c r="E218" i="34"/>
  <c r="F218" i="34"/>
  <c r="E219" i="34"/>
  <c r="F219" i="34"/>
  <c r="E220" i="34"/>
  <c r="F220" i="34"/>
  <c r="E221" i="34"/>
  <c r="F221" i="34"/>
  <c r="E223" i="34"/>
  <c r="F223" i="34"/>
  <c r="E224" i="34"/>
  <c r="F224" i="34"/>
  <c r="E225" i="34"/>
  <c r="F225" i="34"/>
  <c r="E226" i="34"/>
  <c r="F226" i="34"/>
  <c r="E227" i="34"/>
  <c r="F227" i="34"/>
  <c r="E230" i="34"/>
  <c r="F230" i="34"/>
  <c r="E231" i="34"/>
  <c r="F231" i="34"/>
  <c r="E232" i="34"/>
  <c r="F232" i="34"/>
  <c r="E233" i="34"/>
  <c r="F233" i="34"/>
  <c r="E234" i="34"/>
  <c r="F234" i="34"/>
  <c r="E235" i="34"/>
  <c r="F235" i="34"/>
  <c r="E238" i="34"/>
  <c r="F238" i="34"/>
  <c r="E239" i="34"/>
  <c r="F239" i="34"/>
  <c r="E240" i="34"/>
  <c r="F240" i="34"/>
  <c r="E241" i="34"/>
  <c r="F241" i="34"/>
  <c r="E242" i="34"/>
  <c r="F242" i="34"/>
  <c r="E243" i="34"/>
  <c r="F243" i="34"/>
  <c r="E246" i="34"/>
  <c r="F246" i="34"/>
  <c r="E247" i="34"/>
  <c r="F247" i="34"/>
  <c r="E248" i="34"/>
  <c r="F248" i="34"/>
  <c r="E249" i="34"/>
  <c r="F249" i="34"/>
  <c r="E250" i="34"/>
  <c r="F250" i="34"/>
  <c r="E251" i="34"/>
  <c r="F251" i="34"/>
  <c r="E252" i="34"/>
  <c r="F252" i="34"/>
  <c r="E253" i="34"/>
  <c r="F253" i="34"/>
  <c r="E254" i="34"/>
  <c r="F254" i="34"/>
  <c r="E255" i="34"/>
  <c r="F255" i="34"/>
  <c r="E256" i="34"/>
  <c r="F256" i="34"/>
  <c r="E257" i="34"/>
  <c r="F257" i="34"/>
  <c r="E258" i="34"/>
  <c r="F258" i="34"/>
  <c r="E259" i="34"/>
  <c r="F259" i="34"/>
  <c r="E262" i="34"/>
  <c r="F262" i="34"/>
  <c r="E277" i="34"/>
  <c r="F277" i="34"/>
  <c r="E278" i="34"/>
  <c r="F278" i="34"/>
  <c r="E280" i="34"/>
  <c r="F280" i="34"/>
  <c r="E281" i="34"/>
  <c r="F281" i="34"/>
  <c r="E282" i="34"/>
  <c r="F282" i="34"/>
  <c r="E288" i="34"/>
  <c r="F288" i="34"/>
  <c r="E291" i="34"/>
  <c r="F291" i="34"/>
  <c r="E292" i="34"/>
  <c r="F292" i="34"/>
  <c r="E298" i="34"/>
  <c r="F298" i="34"/>
  <c r="E299" i="34"/>
  <c r="F299" i="34"/>
  <c r="E302" i="34"/>
  <c r="F302" i="34"/>
  <c r="E305" i="34"/>
  <c r="F305" i="34"/>
  <c r="E306" i="34"/>
  <c r="F306" i="34"/>
  <c r="E307" i="34"/>
  <c r="F307" i="34"/>
  <c r="E308" i="34"/>
  <c r="F308" i="34"/>
  <c r="E309" i="34"/>
  <c r="F309" i="34"/>
  <c r="E310" i="34"/>
  <c r="F310" i="34"/>
  <c r="E311" i="34"/>
  <c r="F311" i="34"/>
  <c r="E312" i="34"/>
  <c r="F312" i="34"/>
  <c r="E313" i="34"/>
  <c r="F313" i="34"/>
  <c r="E314" i="34"/>
  <c r="F314" i="34"/>
  <c r="E315" i="34"/>
  <c r="F315" i="34"/>
  <c r="E316" i="34"/>
  <c r="F316" i="34"/>
  <c r="E317" i="34"/>
  <c r="F317" i="34"/>
  <c r="E318" i="34"/>
  <c r="F318" i="34"/>
  <c r="E319" i="34"/>
  <c r="F319" i="34"/>
  <c r="E320" i="34"/>
  <c r="F320" i="34"/>
  <c r="E321" i="34"/>
  <c r="F321" i="34"/>
  <c r="E322" i="34"/>
  <c r="F322" i="34"/>
  <c r="E323" i="34"/>
  <c r="F323" i="34"/>
  <c r="E325" i="34"/>
  <c r="F325" i="34"/>
  <c r="E326" i="34"/>
  <c r="F326" i="34"/>
  <c r="E327" i="34"/>
  <c r="F327" i="34"/>
  <c r="E328" i="34"/>
  <c r="F328" i="34"/>
  <c r="E329" i="34"/>
  <c r="F329" i="34"/>
  <c r="E330" i="34"/>
  <c r="F330" i="34"/>
  <c r="E331" i="34"/>
  <c r="F331" i="34"/>
  <c r="E332" i="34"/>
  <c r="F332" i="34"/>
  <c r="E333" i="34"/>
  <c r="F333" i="34"/>
  <c r="E334" i="34"/>
  <c r="F334" i="34"/>
  <c r="E335" i="34"/>
  <c r="F335" i="34"/>
  <c r="E336" i="34"/>
  <c r="F336" i="34"/>
  <c r="F170" i="34"/>
  <c r="E170" i="17"/>
  <c r="E170" i="34"/>
  <c r="F186" i="31"/>
  <c r="F174" i="30"/>
  <c r="F181" i="29"/>
  <c r="F321" i="28"/>
  <c r="F191" i="27"/>
  <c r="E232" i="26"/>
  <c r="E212" i="25"/>
  <c r="E299" i="24"/>
  <c r="F198" i="23"/>
  <c r="F222" i="22"/>
  <c r="F222" i="21"/>
  <c r="F236" i="20"/>
  <c r="F195" i="19"/>
  <c r="F179" i="18"/>
  <c r="E245" i="18"/>
  <c r="F201" i="17"/>
  <c r="E169" i="17"/>
  <c r="F169" i="16"/>
  <c r="F236" i="15"/>
  <c r="F227" i="14"/>
  <c r="F201" i="13"/>
  <c r="E227" i="13"/>
  <c r="F172" i="12"/>
  <c r="E225" i="12"/>
  <c r="F181" i="11"/>
  <c r="E203" i="11"/>
  <c r="F210" i="10"/>
  <c r="E249" i="10"/>
  <c r="E185" i="9"/>
  <c r="F169" i="8"/>
  <c r="E263" i="8"/>
  <c r="F180" i="7"/>
  <c r="E333" i="7"/>
  <c r="F174" i="6"/>
  <c r="E305" i="6"/>
  <c r="F209" i="5"/>
  <c r="E179" i="5"/>
  <c r="F334" i="4"/>
  <c r="E213" i="4"/>
  <c r="F181" i="3"/>
  <c r="F169" i="1"/>
  <c r="E169" i="1"/>
  <c r="F263" i="34"/>
  <c r="E303" i="34"/>
  <c r="E172" i="34"/>
  <c r="F235" i="33"/>
  <c r="E178" i="33"/>
  <c r="E216" i="33"/>
  <c r="F80" i="32"/>
  <c r="E82" i="32"/>
  <c r="F82" i="32"/>
  <c r="E83" i="32"/>
  <c r="F83" i="32"/>
  <c r="E84" i="32"/>
  <c r="F84" i="32"/>
  <c r="E85" i="32"/>
  <c r="F85" i="32"/>
  <c r="E93" i="32"/>
  <c r="F93" i="32"/>
  <c r="E94" i="32"/>
  <c r="F94" i="32"/>
  <c r="E101" i="32"/>
  <c r="F101" i="32"/>
  <c r="E105" i="32"/>
  <c r="F105" i="32"/>
  <c r="E106" i="32"/>
  <c r="F106" i="32"/>
  <c r="E108" i="32"/>
  <c r="F108" i="32"/>
  <c r="E114" i="32"/>
  <c r="F114" i="32"/>
  <c r="E115" i="32"/>
  <c r="F115" i="32"/>
  <c r="E116" i="32"/>
  <c r="F116" i="32"/>
  <c r="E117" i="32"/>
  <c r="F117" i="32"/>
  <c r="F118" i="32"/>
  <c r="E120" i="32"/>
  <c r="F120" i="32"/>
  <c r="E121" i="32"/>
  <c r="F121" i="32"/>
  <c r="E122" i="32"/>
  <c r="F122" i="32"/>
  <c r="E125" i="32"/>
  <c r="F125" i="32"/>
  <c r="E138" i="32"/>
  <c r="F138" i="32"/>
  <c r="E139" i="32"/>
  <c r="F139" i="32"/>
  <c r="E142" i="32"/>
  <c r="F142" i="32"/>
  <c r="E146" i="32"/>
  <c r="F146" i="32"/>
  <c r="E148" i="32"/>
  <c r="F148" i="32"/>
  <c r="E149" i="32"/>
  <c r="F149" i="32"/>
  <c r="F152" i="32"/>
  <c r="E154" i="32"/>
  <c r="F154" i="32"/>
  <c r="F155" i="32"/>
  <c r="E158" i="32"/>
  <c r="F158" i="32"/>
  <c r="E101" i="31"/>
  <c r="E117" i="31"/>
  <c r="E125" i="31"/>
  <c r="F125" i="31"/>
  <c r="E136" i="31"/>
  <c r="E82" i="30"/>
  <c r="F82" i="30"/>
  <c r="E85" i="30"/>
  <c r="F85" i="30"/>
  <c r="E105" i="30"/>
  <c r="F105" i="30"/>
  <c r="E109" i="30"/>
  <c r="F109" i="30"/>
  <c r="E111" i="30"/>
  <c r="F111" i="30"/>
  <c r="E116" i="30"/>
  <c r="F116" i="30"/>
  <c r="E117" i="30"/>
  <c r="F117" i="30"/>
  <c r="E118" i="30"/>
  <c r="F118" i="30"/>
  <c r="E125" i="30"/>
  <c r="F125" i="30"/>
  <c r="E130" i="30"/>
  <c r="F130" i="30"/>
  <c r="E131" i="30"/>
  <c r="F131" i="30"/>
  <c r="E136" i="30"/>
  <c r="F136" i="30"/>
  <c r="E138" i="30"/>
  <c r="F138" i="30"/>
  <c r="E139" i="30"/>
  <c r="F139" i="30"/>
  <c r="E142" i="30"/>
  <c r="F142" i="30"/>
  <c r="E146" i="30"/>
  <c r="F146" i="30"/>
  <c r="E148" i="30"/>
  <c r="F148" i="30"/>
  <c r="E149" i="30"/>
  <c r="F149" i="30"/>
  <c r="F150" i="30"/>
  <c r="E151" i="30"/>
  <c r="F151" i="30"/>
  <c r="E152" i="30"/>
  <c r="F152" i="30"/>
  <c r="E154" i="30"/>
  <c r="F154" i="30"/>
  <c r="F155" i="30"/>
  <c r="F156" i="30"/>
  <c r="E157" i="30"/>
  <c r="F157" i="30"/>
  <c r="E158" i="30"/>
  <c r="F158" i="30"/>
  <c r="E82" i="29"/>
  <c r="F82" i="29"/>
  <c r="E84" i="29"/>
  <c r="F84" i="29"/>
  <c r="F108" i="29"/>
  <c r="E117" i="29"/>
  <c r="F117" i="29"/>
  <c r="E125" i="29"/>
  <c r="F125" i="29"/>
  <c r="E128" i="29"/>
  <c r="F128" i="29"/>
  <c r="E138" i="29"/>
  <c r="F138" i="29"/>
  <c r="E142" i="29"/>
  <c r="F142" i="29"/>
  <c r="E149" i="29"/>
  <c r="F149" i="29"/>
  <c r="E157" i="29"/>
  <c r="F157" i="29"/>
  <c r="E117" i="28"/>
  <c r="F117" i="28"/>
  <c r="E136" i="28"/>
  <c r="F136" i="28"/>
  <c r="E82" i="27"/>
  <c r="F82" i="27"/>
  <c r="E85" i="27"/>
  <c r="F85" i="27"/>
  <c r="E105" i="27"/>
  <c r="F105" i="27"/>
  <c r="E108" i="27"/>
  <c r="F108" i="27"/>
  <c r="E117" i="27"/>
  <c r="F117" i="27"/>
  <c r="E125" i="27"/>
  <c r="F125" i="27"/>
  <c r="E128" i="27"/>
  <c r="F128" i="27"/>
  <c r="E136" i="27"/>
  <c r="F136" i="27"/>
  <c r="E142" i="27"/>
  <c r="F142" i="27"/>
  <c r="E143" i="27"/>
  <c r="F143" i="27"/>
  <c r="E146" i="27"/>
  <c r="F146" i="27"/>
  <c r="E148" i="27"/>
  <c r="F148" i="27"/>
  <c r="E82" i="26"/>
  <c r="F82" i="26"/>
  <c r="E85" i="26"/>
  <c r="F85" i="26"/>
  <c r="E101" i="26"/>
  <c r="F101" i="26"/>
  <c r="E105" i="26"/>
  <c r="F105" i="26"/>
  <c r="E106" i="26"/>
  <c r="F106" i="26"/>
  <c r="E117" i="26"/>
  <c r="F117" i="26"/>
  <c r="E125" i="26"/>
  <c r="F125" i="26"/>
  <c r="E136" i="26"/>
  <c r="F136" i="26"/>
  <c r="E138" i="26"/>
  <c r="F138" i="26"/>
  <c r="E142" i="26"/>
  <c r="F142" i="26"/>
  <c r="E148" i="26"/>
  <c r="F148" i="26"/>
  <c r="E149" i="26"/>
  <c r="F149" i="26"/>
  <c r="E158" i="26"/>
  <c r="F158" i="26"/>
  <c r="E82" i="25"/>
  <c r="F82" i="25"/>
  <c r="E85" i="25"/>
  <c r="F85" i="25"/>
  <c r="E101" i="25"/>
  <c r="F101" i="25"/>
  <c r="E105" i="25"/>
  <c r="F105" i="25"/>
  <c r="E108" i="25"/>
  <c r="F108" i="25"/>
  <c r="E117" i="25"/>
  <c r="F117" i="25"/>
  <c r="E125" i="25"/>
  <c r="F125" i="25"/>
  <c r="E138" i="25"/>
  <c r="F138" i="25"/>
  <c r="F139" i="25"/>
  <c r="E142" i="25"/>
  <c r="F142" i="25"/>
  <c r="E148" i="25"/>
  <c r="F148" i="25"/>
  <c r="E149" i="25"/>
  <c r="F149" i="25"/>
  <c r="E151" i="25"/>
  <c r="F151" i="25"/>
  <c r="E157" i="25"/>
  <c r="F157" i="25"/>
  <c r="E158" i="25"/>
  <c r="F158" i="25"/>
  <c r="E82" i="24"/>
  <c r="F82" i="24"/>
  <c r="E84" i="24"/>
  <c r="F84" i="24"/>
  <c r="E85" i="24"/>
  <c r="F85" i="24"/>
  <c r="E87" i="24"/>
  <c r="F87" i="24"/>
  <c r="E94" i="24"/>
  <c r="F94" i="24"/>
  <c r="E101" i="24"/>
  <c r="F101" i="24"/>
  <c r="E104" i="24"/>
  <c r="F104" i="24"/>
  <c r="E105" i="24"/>
  <c r="F105" i="24"/>
  <c r="E108" i="24"/>
  <c r="F108" i="24"/>
  <c r="E116" i="24"/>
  <c r="F116" i="24"/>
  <c r="E117" i="24"/>
  <c r="F117" i="24"/>
  <c r="E125" i="24"/>
  <c r="F125" i="24"/>
  <c r="E137" i="24"/>
  <c r="F137" i="24"/>
  <c r="E138" i="24"/>
  <c r="F138" i="24"/>
  <c r="F139" i="24"/>
  <c r="F142" i="24"/>
  <c r="E146" i="24"/>
  <c r="F146" i="24"/>
  <c r="E148" i="24"/>
  <c r="F148" i="24"/>
  <c r="E149" i="24"/>
  <c r="F149" i="24"/>
  <c r="E154" i="24"/>
  <c r="F154" i="24"/>
  <c r="E157" i="24"/>
  <c r="F157" i="24"/>
  <c r="E158" i="24"/>
  <c r="F158" i="24"/>
  <c r="E82" i="23"/>
  <c r="F82" i="23"/>
  <c r="E85" i="23"/>
  <c r="F85" i="23"/>
  <c r="E105" i="23"/>
  <c r="F105" i="23"/>
  <c r="E108" i="23"/>
  <c r="F108" i="23"/>
  <c r="E115" i="23"/>
  <c r="F115" i="23"/>
  <c r="E117" i="23"/>
  <c r="F117" i="23"/>
  <c r="E120" i="23"/>
  <c r="F120" i="23"/>
  <c r="E125" i="23"/>
  <c r="F125" i="23"/>
  <c r="E128" i="23"/>
  <c r="F128" i="23"/>
  <c r="E136" i="23"/>
  <c r="F136" i="23"/>
  <c r="E139" i="23"/>
  <c r="F139" i="23"/>
  <c r="E142" i="23"/>
  <c r="F142" i="23"/>
  <c r="E146" i="23"/>
  <c r="F146" i="23"/>
  <c r="E148" i="23"/>
  <c r="F148" i="23"/>
  <c r="E154" i="23"/>
  <c r="F154" i="23"/>
  <c r="F155" i="23"/>
  <c r="E156" i="23"/>
  <c r="F156" i="23"/>
  <c r="E158" i="23"/>
  <c r="F158" i="23"/>
  <c r="E82" i="22"/>
  <c r="F82" i="22"/>
  <c r="F84" i="22"/>
  <c r="E85" i="22"/>
  <c r="F85" i="22"/>
  <c r="E101" i="22"/>
  <c r="F101" i="22"/>
  <c r="E105" i="22"/>
  <c r="F105" i="22"/>
  <c r="E117" i="22"/>
  <c r="F117" i="22"/>
  <c r="E125" i="22"/>
  <c r="F125" i="22"/>
  <c r="E128" i="22"/>
  <c r="F128" i="22"/>
  <c r="E138" i="22"/>
  <c r="F138" i="22"/>
  <c r="E146" i="22"/>
  <c r="F146" i="22"/>
  <c r="E148" i="22"/>
  <c r="F148" i="22"/>
  <c r="E149" i="22"/>
  <c r="F149" i="22"/>
  <c r="E154" i="22"/>
  <c r="F154" i="22"/>
  <c r="F155" i="22"/>
  <c r="F157" i="22"/>
  <c r="E85" i="21"/>
  <c r="F85" i="21"/>
  <c r="E105" i="21"/>
  <c r="F105" i="21"/>
  <c r="E108" i="21"/>
  <c r="F108" i="21"/>
  <c r="F110" i="21"/>
  <c r="E117" i="21"/>
  <c r="F117" i="21"/>
  <c r="E125" i="21"/>
  <c r="F125" i="21"/>
  <c r="E136" i="21"/>
  <c r="F136" i="21"/>
  <c r="F138" i="21"/>
  <c r="E148" i="21"/>
  <c r="F148" i="21"/>
  <c r="E149" i="21"/>
  <c r="F149" i="21"/>
  <c r="E151" i="21"/>
  <c r="F151" i="21"/>
  <c r="E154" i="21"/>
  <c r="F154" i="21"/>
  <c r="F155" i="21"/>
  <c r="E157" i="21"/>
  <c r="F157" i="21"/>
  <c r="E158" i="21"/>
  <c r="F158" i="21"/>
  <c r="E76" i="20"/>
  <c r="F76" i="20"/>
  <c r="E82" i="20"/>
  <c r="F82" i="20"/>
  <c r="E83" i="20"/>
  <c r="F83" i="20"/>
  <c r="E84" i="20"/>
  <c r="F84" i="20"/>
  <c r="E85" i="20"/>
  <c r="F85" i="20"/>
  <c r="E91" i="20"/>
  <c r="F91" i="20"/>
  <c r="E101" i="20"/>
  <c r="F101" i="20"/>
  <c r="E105" i="20"/>
  <c r="F105" i="20"/>
  <c r="E108" i="20"/>
  <c r="F108" i="20"/>
  <c r="E116" i="20"/>
  <c r="F116" i="20"/>
  <c r="E117" i="20"/>
  <c r="F117" i="20"/>
  <c r="F120" i="20"/>
  <c r="E125" i="20"/>
  <c r="F125" i="20"/>
  <c r="E128" i="20"/>
  <c r="F128" i="20"/>
  <c r="E138" i="20"/>
  <c r="F138" i="20"/>
  <c r="E145" i="20"/>
  <c r="F145" i="20"/>
  <c r="E146" i="20"/>
  <c r="F146" i="20"/>
  <c r="E148" i="20"/>
  <c r="F148" i="20"/>
  <c r="E149" i="20"/>
  <c r="F149" i="20"/>
  <c r="E151" i="20"/>
  <c r="F151" i="20"/>
  <c r="E152" i="20"/>
  <c r="F152" i="20"/>
  <c r="E154" i="20"/>
  <c r="F154" i="20"/>
  <c r="F155" i="20"/>
  <c r="E157" i="20"/>
  <c r="F157" i="20"/>
  <c r="E158" i="20"/>
  <c r="F158" i="20"/>
  <c r="E82" i="19"/>
  <c r="F82" i="19"/>
  <c r="E84" i="19"/>
  <c r="F84" i="19"/>
  <c r="E85" i="19"/>
  <c r="F85" i="19"/>
  <c r="E101" i="19"/>
  <c r="F101" i="19"/>
  <c r="E108" i="19"/>
  <c r="F108" i="19"/>
  <c r="E117" i="19"/>
  <c r="F117" i="19"/>
  <c r="E125" i="19"/>
  <c r="F125" i="19"/>
  <c r="F128" i="19"/>
  <c r="E136" i="19"/>
  <c r="F136" i="19"/>
  <c r="E138" i="19"/>
  <c r="F138" i="19"/>
  <c r="E143" i="19"/>
  <c r="F143" i="19"/>
  <c r="E146" i="19"/>
  <c r="F146" i="19"/>
  <c r="E148" i="19"/>
  <c r="F148" i="19"/>
  <c r="E149" i="19"/>
  <c r="F149" i="19"/>
  <c r="F151" i="19"/>
  <c r="F155" i="19"/>
  <c r="E156" i="19"/>
  <c r="F156" i="19"/>
  <c r="E157" i="19"/>
  <c r="F157" i="19"/>
  <c r="E84" i="18"/>
  <c r="F84" i="18"/>
  <c r="E85" i="18"/>
  <c r="F85" i="18"/>
  <c r="E105" i="18"/>
  <c r="F105" i="18"/>
  <c r="E106" i="18"/>
  <c r="F106" i="18"/>
  <c r="E117" i="18"/>
  <c r="F117" i="18"/>
  <c r="E125" i="18"/>
  <c r="F125" i="18"/>
  <c r="E142" i="18"/>
  <c r="F142" i="18"/>
  <c r="E149" i="18"/>
  <c r="F149" i="18"/>
  <c r="F155" i="18"/>
  <c r="E82" i="17"/>
  <c r="F82" i="17"/>
  <c r="E84" i="17"/>
  <c r="F84" i="17"/>
  <c r="E85" i="17"/>
  <c r="F85" i="17"/>
  <c r="E87" i="17"/>
  <c r="F87" i="17"/>
  <c r="E91" i="17"/>
  <c r="F91" i="17"/>
  <c r="E92" i="17"/>
  <c r="F92" i="17"/>
  <c r="E93" i="17"/>
  <c r="F93" i="17"/>
  <c r="E94" i="17"/>
  <c r="F94" i="17"/>
  <c r="E101" i="17"/>
  <c r="F101" i="17"/>
  <c r="E102" i="17"/>
  <c r="F102" i="17"/>
  <c r="E106" i="17"/>
  <c r="F106" i="17"/>
  <c r="E108" i="17"/>
  <c r="F108" i="17"/>
  <c r="E109" i="17"/>
  <c r="F109" i="17"/>
  <c r="E110" i="17"/>
  <c r="F110" i="17"/>
  <c r="E111" i="17"/>
  <c r="F111" i="17"/>
  <c r="F112" i="17"/>
  <c r="E116" i="17"/>
  <c r="F116" i="17"/>
  <c r="E117" i="17"/>
  <c r="F117" i="17"/>
  <c r="E120" i="17"/>
  <c r="F120" i="17"/>
  <c r="E122" i="17"/>
  <c r="F122" i="17"/>
  <c r="E125" i="17"/>
  <c r="F125" i="17"/>
  <c r="E130" i="17"/>
  <c r="F130" i="17"/>
  <c r="E131" i="17"/>
  <c r="F131" i="17"/>
  <c r="E133" i="17"/>
  <c r="F133" i="17"/>
  <c r="E136" i="17"/>
  <c r="F136" i="17"/>
  <c r="E137" i="17"/>
  <c r="F137" i="17"/>
  <c r="E138" i="17"/>
  <c r="F138" i="17"/>
  <c r="E142" i="17"/>
  <c r="F142" i="17"/>
  <c r="E143" i="17"/>
  <c r="F143" i="17"/>
  <c r="E145" i="17"/>
  <c r="F145" i="17"/>
  <c r="E146" i="17"/>
  <c r="F146" i="17"/>
  <c r="E148" i="17"/>
  <c r="F148" i="17"/>
  <c r="E149" i="17"/>
  <c r="F149" i="17"/>
  <c r="E150" i="17"/>
  <c r="F150" i="17"/>
  <c r="E151" i="17"/>
  <c r="F151" i="17"/>
  <c r="E152" i="17"/>
  <c r="F152" i="17"/>
  <c r="E154" i="17"/>
  <c r="F154" i="17"/>
  <c r="E156" i="17"/>
  <c r="F156" i="17"/>
  <c r="E157" i="17"/>
  <c r="F157" i="17"/>
  <c r="E82" i="16"/>
  <c r="F82" i="16"/>
  <c r="E84" i="16"/>
  <c r="F84" i="16"/>
  <c r="E85" i="16"/>
  <c r="F85" i="16"/>
  <c r="E87" i="16"/>
  <c r="F87" i="16"/>
  <c r="E101" i="16"/>
  <c r="F101" i="16"/>
  <c r="E105" i="16"/>
  <c r="F105" i="16"/>
  <c r="E106" i="16"/>
  <c r="F106" i="16"/>
  <c r="E108" i="16"/>
  <c r="F108" i="16"/>
  <c r="E111" i="16"/>
  <c r="F111" i="16"/>
  <c r="E117" i="16"/>
  <c r="F117" i="16"/>
  <c r="E125" i="16"/>
  <c r="F125" i="16"/>
  <c r="E128" i="16"/>
  <c r="F128" i="16"/>
  <c r="E136" i="16"/>
  <c r="F136" i="16"/>
  <c r="E138" i="16"/>
  <c r="F138" i="16"/>
  <c r="E142" i="16"/>
  <c r="F142" i="16"/>
  <c r="E146" i="16"/>
  <c r="F146" i="16"/>
  <c r="E148" i="16"/>
  <c r="F148" i="16"/>
  <c r="E149" i="16"/>
  <c r="F149" i="16"/>
  <c r="E152" i="16"/>
  <c r="F152" i="16"/>
  <c r="E154" i="16"/>
  <c r="F154" i="16"/>
  <c r="F155" i="16"/>
  <c r="E157" i="16"/>
  <c r="F157" i="16"/>
  <c r="E82" i="15"/>
  <c r="F82" i="15"/>
  <c r="E83" i="15"/>
  <c r="F83" i="15"/>
  <c r="E85" i="15"/>
  <c r="F85" i="15"/>
  <c r="E91" i="15"/>
  <c r="F91" i="15"/>
  <c r="E93" i="15"/>
  <c r="F93" i="15"/>
  <c r="E94" i="15"/>
  <c r="F94" i="15"/>
  <c r="E101" i="15"/>
  <c r="F101" i="15"/>
  <c r="E102" i="15"/>
  <c r="F102" i="15"/>
  <c r="E104" i="15"/>
  <c r="F104" i="15"/>
  <c r="E105" i="15"/>
  <c r="F105" i="15"/>
  <c r="E106" i="15"/>
  <c r="F106" i="15"/>
  <c r="F108" i="15"/>
  <c r="E109" i="15"/>
  <c r="F109" i="15"/>
  <c r="F111" i="15"/>
  <c r="E114" i="15"/>
  <c r="F114" i="15"/>
  <c r="E116" i="15"/>
  <c r="F116" i="15"/>
  <c r="E117" i="15"/>
  <c r="F117" i="15"/>
  <c r="E125" i="15"/>
  <c r="F125" i="15"/>
  <c r="E127" i="15"/>
  <c r="F127" i="15"/>
  <c r="E128" i="15"/>
  <c r="F128" i="15"/>
  <c r="E133" i="15"/>
  <c r="F133" i="15"/>
  <c r="E137" i="15"/>
  <c r="F137" i="15"/>
  <c r="E138" i="15"/>
  <c r="F138" i="15"/>
  <c r="E139" i="15"/>
  <c r="F139" i="15"/>
  <c r="F140" i="15"/>
  <c r="E142" i="15"/>
  <c r="F142" i="15"/>
  <c r="E146" i="15"/>
  <c r="F146" i="15"/>
  <c r="E148" i="15"/>
  <c r="F148" i="15"/>
  <c r="E149" i="15"/>
  <c r="F149" i="15"/>
  <c r="E151" i="15"/>
  <c r="F151" i="15"/>
  <c r="E152" i="15"/>
  <c r="F152" i="15"/>
  <c r="E154" i="15"/>
  <c r="F154" i="15"/>
  <c r="E158" i="15"/>
  <c r="F158" i="15"/>
  <c r="E85" i="14"/>
  <c r="F85" i="14"/>
  <c r="E105" i="14"/>
  <c r="F105" i="14"/>
  <c r="E117" i="14"/>
  <c r="F117" i="14"/>
  <c r="E125" i="14"/>
  <c r="F125" i="14"/>
  <c r="E136" i="14"/>
  <c r="F136" i="14"/>
  <c r="E138" i="14"/>
  <c r="F138" i="14"/>
  <c r="E142" i="14"/>
  <c r="F142" i="14"/>
  <c r="E146" i="14"/>
  <c r="F146" i="14"/>
  <c r="E148" i="14"/>
  <c r="F148" i="14"/>
  <c r="E154" i="14"/>
  <c r="F154" i="14"/>
  <c r="F155" i="14"/>
  <c r="E80" i="13"/>
  <c r="F80" i="13"/>
  <c r="F82" i="13"/>
  <c r="E84" i="13"/>
  <c r="F84" i="13"/>
  <c r="E85" i="13"/>
  <c r="F85" i="13"/>
  <c r="E87" i="13"/>
  <c r="F87" i="13"/>
  <c r="E101" i="13"/>
  <c r="F101" i="13"/>
  <c r="E105" i="13"/>
  <c r="F105" i="13"/>
  <c r="E117" i="13"/>
  <c r="F117" i="13"/>
  <c r="E125" i="13"/>
  <c r="F125" i="13"/>
  <c r="E128" i="13"/>
  <c r="F128" i="13"/>
  <c r="E136" i="13"/>
  <c r="F136" i="13"/>
  <c r="E138" i="13"/>
  <c r="F138" i="13"/>
  <c r="E142" i="13"/>
  <c r="F142" i="13"/>
  <c r="E146" i="13"/>
  <c r="F146" i="13"/>
  <c r="E148" i="13"/>
  <c r="F148" i="13"/>
  <c r="E149" i="13"/>
  <c r="F149" i="13"/>
  <c r="E157" i="13"/>
  <c r="F157" i="13"/>
  <c r="E158" i="13"/>
  <c r="F158" i="13"/>
  <c r="E82" i="12"/>
  <c r="F82" i="12"/>
  <c r="E85" i="12"/>
  <c r="F85" i="12"/>
  <c r="E105" i="12"/>
  <c r="F105" i="12"/>
  <c r="E117" i="12"/>
  <c r="F117" i="12"/>
  <c r="E125" i="12"/>
  <c r="F125" i="12"/>
  <c r="E136" i="12"/>
  <c r="F136" i="12"/>
  <c r="E146" i="12"/>
  <c r="F146" i="12"/>
  <c r="E148" i="12"/>
  <c r="F148" i="12"/>
  <c r="E149" i="12"/>
  <c r="F149" i="12"/>
  <c r="E154" i="12"/>
  <c r="F154" i="12"/>
  <c r="F155" i="12"/>
  <c r="E157" i="12"/>
  <c r="F157" i="12"/>
  <c r="E85" i="11"/>
  <c r="F85" i="11"/>
  <c r="E105" i="11"/>
  <c r="F105" i="11"/>
  <c r="E117" i="11"/>
  <c r="F117" i="11"/>
  <c r="E125" i="11"/>
  <c r="F125" i="11"/>
  <c r="E136" i="11"/>
  <c r="F136" i="11"/>
  <c r="E142" i="11"/>
  <c r="F142" i="11"/>
  <c r="E146" i="11"/>
  <c r="F146" i="11"/>
  <c r="E148" i="11"/>
  <c r="F148" i="11"/>
  <c r="E149" i="11"/>
  <c r="F149" i="11"/>
  <c r="E151" i="11"/>
  <c r="F151" i="11"/>
  <c r="E158" i="11"/>
  <c r="F158" i="11"/>
  <c r="E82" i="10"/>
  <c r="F82" i="10"/>
  <c r="E85" i="10"/>
  <c r="F85" i="10"/>
  <c r="E105" i="10"/>
  <c r="F105" i="10"/>
  <c r="E117" i="10"/>
  <c r="F117" i="10"/>
  <c r="E125" i="10"/>
  <c r="F125" i="10"/>
  <c r="E136" i="10"/>
  <c r="F136" i="10"/>
  <c r="E148" i="10"/>
  <c r="F148" i="10"/>
  <c r="E154" i="10"/>
  <c r="F154" i="10"/>
  <c r="E156" i="10"/>
  <c r="F156" i="10"/>
  <c r="E158" i="10"/>
  <c r="F158" i="10"/>
  <c r="E82" i="9"/>
  <c r="F82" i="9"/>
  <c r="E85" i="9"/>
  <c r="F85" i="9"/>
  <c r="E105" i="9"/>
  <c r="F105" i="9"/>
  <c r="E106" i="9"/>
  <c r="F106" i="9"/>
  <c r="E108" i="9"/>
  <c r="F108" i="9"/>
  <c r="E110" i="9"/>
  <c r="F110" i="9"/>
  <c r="E114" i="9"/>
  <c r="F114" i="9"/>
  <c r="E115" i="9"/>
  <c r="F115" i="9"/>
  <c r="E117" i="9"/>
  <c r="F117" i="9"/>
  <c r="F118" i="9"/>
  <c r="E120" i="9"/>
  <c r="F120" i="9"/>
  <c r="E125" i="9"/>
  <c r="F125" i="9"/>
  <c r="E130" i="9"/>
  <c r="F130" i="9"/>
  <c r="E136" i="9"/>
  <c r="F136" i="9"/>
  <c r="E138" i="9"/>
  <c r="F138" i="9"/>
  <c r="E139" i="9"/>
  <c r="F139" i="9"/>
  <c r="E142" i="9"/>
  <c r="F142" i="9"/>
  <c r="E146" i="9"/>
  <c r="F146" i="9"/>
  <c r="E148" i="9"/>
  <c r="F148" i="9"/>
  <c r="E149" i="9"/>
  <c r="F149" i="9"/>
  <c r="E151" i="9"/>
  <c r="F151" i="9"/>
  <c r="E154" i="9"/>
  <c r="F154" i="9"/>
  <c r="F155" i="9"/>
  <c r="E157" i="9"/>
  <c r="F157" i="9"/>
  <c r="E158" i="9"/>
  <c r="F158" i="9"/>
  <c r="E82" i="8"/>
  <c r="F82" i="8"/>
  <c r="E84" i="8"/>
  <c r="F84" i="8"/>
  <c r="E85" i="8"/>
  <c r="F85" i="8"/>
  <c r="E101" i="8"/>
  <c r="F101" i="8"/>
  <c r="E105" i="8"/>
  <c r="F105" i="8"/>
  <c r="E106" i="8"/>
  <c r="F106" i="8"/>
  <c r="E117" i="8"/>
  <c r="F117" i="8"/>
  <c r="F122" i="8"/>
  <c r="E125" i="8"/>
  <c r="F125" i="8"/>
  <c r="E136" i="8"/>
  <c r="F136" i="8"/>
  <c r="E138" i="8"/>
  <c r="F138" i="8"/>
  <c r="E146" i="8"/>
  <c r="F146" i="8"/>
  <c r="E148" i="8"/>
  <c r="F148" i="8"/>
  <c r="E154" i="8"/>
  <c r="F154" i="8"/>
  <c r="F156" i="8"/>
  <c r="E158" i="8"/>
  <c r="F158" i="8"/>
  <c r="E84" i="7"/>
  <c r="F84" i="7"/>
  <c r="E85" i="7"/>
  <c r="F85" i="7"/>
  <c r="E101" i="7"/>
  <c r="F101" i="7"/>
  <c r="E105" i="7"/>
  <c r="F105" i="7"/>
  <c r="E106" i="7"/>
  <c r="F106" i="7"/>
  <c r="E125" i="7"/>
  <c r="F125" i="7"/>
  <c r="E136" i="7"/>
  <c r="F136" i="7"/>
  <c r="E137" i="7"/>
  <c r="F137" i="7"/>
  <c r="E138" i="7"/>
  <c r="F138" i="7"/>
  <c r="E146" i="7"/>
  <c r="F146" i="7"/>
  <c r="F155" i="7"/>
  <c r="E158" i="7"/>
  <c r="F158" i="7"/>
  <c r="E82" i="6"/>
  <c r="F82" i="6"/>
  <c r="E85" i="6"/>
  <c r="F85" i="6"/>
  <c r="E87" i="6"/>
  <c r="F87" i="6"/>
  <c r="E101" i="6"/>
  <c r="F101" i="6"/>
  <c r="E105" i="6"/>
  <c r="F105" i="6"/>
  <c r="E106" i="6"/>
  <c r="F106" i="6"/>
  <c r="F108" i="6"/>
  <c r="F110" i="6"/>
  <c r="E111" i="6"/>
  <c r="F111" i="6"/>
  <c r="E117" i="6"/>
  <c r="F117" i="6"/>
  <c r="E120" i="6"/>
  <c r="F120" i="6"/>
  <c r="E125" i="6"/>
  <c r="F125" i="6"/>
  <c r="E127" i="6"/>
  <c r="F127" i="6"/>
  <c r="E133" i="6"/>
  <c r="F133" i="6"/>
  <c r="E138" i="6"/>
  <c r="F138" i="6"/>
  <c r="E140" i="6"/>
  <c r="F140" i="6"/>
  <c r="E143" i="6"/>
  <c r="F143" i="6"/>
  <c r="E145" i="6"/>
  <c r="F145" i="6"/>
  <c r="E146" i="6"/>
  <c r="F146" i="6"/>
  <c r="E148" i="6"/>
  <c r="F148" i="6"/>
  <c r="E151" i="6"/>
  <c r="F151" i="6"/>
  <c r="E157" i="6"/>
  <c r="F157" i="6"/>
  <c r="E82" i="5"/>
  <c r="F82" i="5"/>
  <c r="E85" i="5"/>
  <c r="F85" i="5"/>
  <c r="E117" i="5"/>
  <c r="F117" i="5"/>
  <c r="E125" i="5"/>
  <c r="F125" i="5"/>
  <c r="E136" i="5"/>
  <c r="F136" i="5"/>
  <c r="E142" i="5"/>
  <c r="F142" i="5"/>
  <c r="E146" i="5"/>
  <c r="F146" i="5"/>
  <c r="F148" i="5"/>
  <c r="E80" i="4"/>
  <c r="F80" i="4"/>
  <c r="E83" i="4"/>
  <c r="F83" i="4"/>
  <c r="E84" i="4"/>
  <c r="F84" i="4"/>
  <c r="E85" i="4"/>
  <c r="F85" i="4"/>
  <c r="E87" i="4"/>
  <c r="F87" i="4"/>
  <c r="E94" i="4"/>
  <c r="F94" i="4"/>
  <c r="E101" i="4"/>
  <c r="F101" i="4"/>
  <c r="E105" i="4"/>
  <c r="F105" i="4"/>
  <c r="E106" i="4"/>
  <c r="F106" i="4"/>
  <c r="E115" i="4"/>
  <c r="F115" i="4"/>
  <c r="E116" i="4"/>
  <c r="F116" i="4"/>
  <c r="E117" i="4"/>
  <c r="F117" i="4"/>
  <c r="F121" i="4"/>
  <c r="E125" i="4"/>
  <c r="F125" i="4"/>
  <c r="E128" i="4"/>
  <c r="F128" i="4"/>
  <c r="E131" i="4"/>
  <c r="F131" i="4"/>
  <c r="E132" i="4"/>
  <c r="F132" i="4"/>
  <c r="E136" i="4"/>
  <c r="F136" i="4"/>
  <c r="E138" i="4"/>
  <c r="F138" i="4"/>
  <c r="E142" i="4"/>
  <c r="F142" i="4"/>
  <c r="E143" i="4"/>
  <c r="F143" i="4"/>
  <c r="E146" i="4"/>
  <c r="F146" i="4"/>
  <c r="E148" i="4"/>
  <c r="F148" i="4"/>
  <c r="E149" i="4"/>
  <c r="F149" i="4"/>
  <c r="E151" i="4"/>
  <c r="F151" i="4"/>
  <c r="E154" i="4"/>
  <c r="F154" i="4"/>
  <c r="F155" i="4"/>
  <c r="E156" i="4"/>
  <c r="F156" i="4"/>
  <c r="E157" i="4"/>
  <c r="F157" i="4"/>
  <c r="E158" i="4"/>
  <c r="F158" i="4"/>
  <c r="E82" i="3"/>
  <c r="F82" i="3"/>
  <c r="E85" i="3"/>
  <c r="F85" i="3"/>
  <c r="E108" i="3"/>
  <c r="F108" i="3"/>
  <c r="E117" i="3"/>
  <c r="F117" i="3"/>
  <c r="E125" i="3"/>
  <c r="F125" i="3"/>
  <c r="E136" i="3"/>
  <c r="F136" i="3"/>
  <c r="F139" i="3"/>
  <c r="E146" i="3"/>
  <c r="F146" i="3"/>
  <c r="F148" i="3"/>
  <c r="E149" i="3"/>
  <c r="F149" i="3"/>
  <c r="E154" i="3"/>
  <c r="F154" i="3"/>
  <c r="F155" i="3"/>
  <c r="E84" i="2"/>
  <c r="F84" i="2"/>
  <c r="E85" i="2"/>
  <c r="F85" i="2"/>
  <c r="E117" i="2"/>
  <c r="F117" i="2"/>
  <c r="E125" i="2"/>
  <c r="F125" i="2"/>
  <c r="F136" i="2"/>
  <c r="F148" i="2"/>
  <c r="E76" i="1"/>
  <c r="F76" i="1"/>
  <c r="E78" i="1"/>
  <c r="F78" i="1"/>
  <c r="E80" i="1"/>
  <c r="F80" i="1"/>
  <c r="E82" i="1"/>
  <c r="F82" i="1"/>
  <c r="E83" i="1"/>
  <c r="F83" i="1"/>
  <c r="E85" i="1"/>
  <c r="F85" i="1"/>
  <c r="F91" i="1"/>
  <c r="F92" i="1"/>
  <c r="E94" i="1"/>
  <c r="F94" i="1"/>
  <c r="E101" i="1"/>
  <c r="F101" i="1"/>
  <c r="E105" i="1"/>
  <c r="F105" i="1"/>
  <c r="E106" i="1"/>
  <c r="F106" i="1"/>
  <c r="E108" i="1"/>
  <c r="F108" i="1"/>
  <c r="E109" i="1"/>
  <c r="F109" i="1"/>
  <c r="E110" i="1"/>
  <c r="F110" i="1"/>
  <c r="E111" i="1"/>
  <c r="F111" i="1"/>
  <c r="E112" i="1"/>
  <c r="F112" i="1"/>
  <c r="E114" i="1"/>
  <c r="F114" i="1"/>
  <c r="E116" i="1"/>
  <c r="F116" i="1"/>
  <c r="E117" i="1"/>
  <c r="F117" i="1"/>
  <c r="E118" i="1"/>
  <c r="F118" i="1"/>
  <c r="E120" i="1"/>
  <c r="F120" i="1"/>
  <c r="E121" i="1"/>
  <c r="F121" i="1"/>
  <c r="E122" i="1"/>
  <c r="F122" i="1"/>
  <c r="E125" i="1"/>
  <c r="F125" i="1"/>
  <c r="E128" i="1"/>
  <c r="F128" i="1"/>
  <c r="F130" i="1"/>
  <c r="E132" i="1"/>
  <c r="F132" i="1"/>
  <c r="E136" i="1"/>
  <c r="F136" i="1"/>
  <c r="E138" i="1"/>
  <c r="F138" i="1"/>
  <c r="E140" i="1"/>
  <c r="F140" i="1"/>
  <c r="F142" i="1"/>
  <c r="E143" i="1"/>
  <c r="F143" i="1"/>
  <c r="E146" i="1"/>
  <c r="F146" i="1"/>
  <c r="E148" i="1"/>
  <c r="F148" i="1"/>
  <c r="E149" i="1"/>
  <c r="F149" i="1"/>
  <c r="E151" i="1"/>
  <c r="F151" i="1"/>
  <c r="E152" i="1"/>
  <c r="F152" i="1"/>
  <c r="E154" i="1"/>
  <c r="F154" i="1"/>
  <c r="F155" i="1"/>
  <c r="E156" i="1"/>
  <c r="F156" i="1"/>
  <c r="E158" i="1"/>
  <c r="F158" i="1"/>
  <c r="E76" i="34"/>
  <c r="F76" i="34"/>
  <c r="E82" i="34"/>
  <c r="F82" i="34"/>
  <c r="E83" i="34"/>
  <c r="F83" i="34"/>
  <c r="E84" i="34"/>
  <c r="F84" i="34"/>
  <c r="E85" i="34"/>
  <c r="F85" i="34"/>
  <c r="E87" i="34"/>
  <c r="F87" i="34"/>
  <c r="E88" i="34"/>
  <c r="E91" i="34"/>
  <c r="F91" i="34"/>
  <c r="E92" i="34"/>
  <c r="F92" i="34"/>
  <c r="E93" i="34"/>
  <c r="F93" i="34"/>
  <c r="E94" i="34"/>
  <c r="F94" i="34"/>
  <c r="E101" i="34"/>
  <c r="F101" i="34"/>
  <c r="E102" i="34"/>
  <c r="F102" i="34"/>
  <c r="E104" i="34"/>
  <c r="F104" i="34"/>
  <c r="E105" i="34"/>
  <c r="F105" i="34"/>
  <c r="E106" i="34"/>
  <c r="F106" i="34"/>
  <c r="E108" i="34"/>
  <c r="F108" i="34"/>
  <c r="E112" i="34"/>
  <c r="F112" i="34"/>
  <c r="E114" i="34"/>
  <c r="F114" i="34"/>
  <c r="E115" i="34"/>
  <c r="F115" i="34"/>
  <c r="E116" i="34"/>
  <c r="F116" i="34"/>
  <c r="E117" i="34"/>
  <c r="F117" i="34"/>
  <c r="E120" i="34"/>
  <c r="F120" i="34"/>
  <c r="E121" i="34"/>
  <c r="F121" i="34"/>
  <c r="E122" i="34"/>
  <c r="F122" i="34"/>
  <c r="E125" i="34"/>
  <c r="F125" i="34"/>
  <c r="E127" i="34"/>
  <c r="F127" i="34"/>
  <c r="E128" i="34"/>
  <c r="F128" i="34"/>
  <c r="E130" i="34"/>
  <c r="F130" i="34"/>
  <c r="E133" i="34"/>
  <c r="F133" i="34"/>
  <c r="E136" i="34"/>
  <c r="F136" i="34"/>
  <c r="E138" i="34"/>
  <c r="F138" i="34"/>
  <c r="E139" i="34"/>
  <c r="F139" i="34"/>
  <c r="E140" i="34"/>
  <c r="F140" i="34"/>
  <c r="E142" i="34"/>
  <c r="F142" i="34"/>
  <c r="E143" i="34"/>
  <c r="F143" i="34"/>
  <c r="E145" i="34"/>
  <c r="F145" i="34"/>
  <c r="E146" i="34"/>
  <c r="F146" i="34"/>
  <c r="E148" i="34"/>
  <c r="F148" i="34"/>
  <c r="E149" i="34"/>
  <c r="F149" i="34"/>
  <c r="E150" i="34"/>
  <c r="F150" i="34"/>
  <c r="E151" i="34"/>
  <c r="F151" i="34"/>
  <c r="E152" i="34"/>
  <c r="F152" i="34"/>
  <c r="E154" i="34"/>
  <c r="F154" i="34"/>
  <c r="E158" i="34"/>
  <c r="F158" i="34"/>
  <c r="E125" i="33"/>
  <c r="F128" i="32"/>
  <c r="E126" i="32"/>
  <c r="E155" i="31"/>
  <c r="F133" i="30"/>
  <c r="E141" i="30"/>
  <c r="F104" i="29"/>
  <c r="E106" i="29"/>
  <c r="F118" i="28"/>
  <c r="E125" i="28"/>
  <c r="E87" i="27"/>
  <c r="F79" i="26"/>
  <c r="E150" i="26"/>
  <c r="F75" i="25"/>
  <c r="E155" i="25"/>
  <c r="F156" i="24"/>
  <c r="E75" i="24"/>
  <c r="F123" i="23"/>
  <c r="E155" i="23"/>
  <c r="F90" i="22"/>
  <c r="F94" i="22"/>
  <c r="E110" i="22"/>
  <c r="F119" i="21"/>
  <c r="E150" i="21"/>
  <c r="E140" i="20"/>
  <c r="F119" i="19"/>
  <c r="E154" i="19"/>
  <c r="F140" i="18"/>
  <c r="E155" i="18"/>
  <c r="F76" i="17"/>
  <c r="E76" i="17"/>
  <c r="F90" i="16"/>
  <c r="E155" i="16"/>
  <c r="F110" i="15"/>
  <c r="E78" i="15"/>
  <c r="E155" i="14"/>
  <c r="F116" i="13"/>
  <c r="F94" i="12"/>
  <c r="E155" i="12"/>
  <c r="F76" i="11"/>
  <c r="E156" i="11"/>
  <c r="F101" i="10"/>
  <c r="E155" i="10"/>
  <c r="F127" i="9"/>
  <c r="E109" i="9"/>
  <c r="E130" i="8"/>
  <c r="F141" i="7"/>
  <c r="E157" i="7"/>
  <c r="F114" i="6"/>
  <c r="E155" i="6"/>
  <c r="F84" i="5"/>
  <c r="E149" i="5"/>
  <c r="F75" i="4"/>
  <c r="E155" i="4"/>
  <c r="E114" i="4"/>
  <c r="F75" i="3"/>
  <c r="F122" i="2"/>
  <c r="E127" i="2"/>
  <c r="F126" i="1"/>
  <c r="F131" i="34"/>
  <c r="E155" i="34"/>
  <c r="D10" i="33"/>
  <c r="G10" i="33" s="1"/>
  <c r="E158" i="33"/>
  <c r="E20" i="32"/>
  <c r="F20" i="32"/>
  <c r="E21" i="32"/>
  <c r="F21" i="32"/>
  <c r="E22" i="32"/>
  <c r="F22" i="32"/>
  <c r="E23" i="32"/>
  <c r="F23" i="32"/>
  <c r="E24" i="32"/>
  <c r="E30" i="32"/>
  <c r="F30" i="32"/>
  <c r="E31" i="32"/>
  <c r="F31" i="32"/>
  <c r="E33" i="32"/>
  <c r="F33" i="32"/>
  <c r="E34" i="32"/>
  <c r="F34" i="32"/>
  <c r="E37" i="32"/>
  <c r="F37" i="32"/>
  <c r="E38" i="32"/>
  <c r="F38" i="32"/>
  <c r="E39" i="32"/>
  <c r="F39" i="32"/>
  <c r="E40" i="32"/>
  <c r="F40" i="32"/>
  <c r="E42" i="32"/>
  <c r="F42" i="32"/>
  <c r="E43" i="32"/>
  <c r="F43" i="32"/>
  <c r="E45" i="32"/>
  <c r="F45" i="32"/>
  <c r="E46" i="32"/>
  <c r="F46" i="32"/>
  <c r="E47" i="32"/>
  <c r="F47" i="32"/>
  <c r="F48" i="32"/>
  <c r="E50" i="32"/>
  <c r="F50" i="32"/>
  <c r="E51" i="32"/>
  <c r="F51" i="32"/>
  <c r="E53" i="32"/>
  <c r="F53" i="32"/>
  <c r="E54" i="32"/>
  <c r="F54" i="32"/>
  <c r="E55" i="32"/>
  <c r="F55" i="32"/>
  <c r="E56" i="32"/>
  <c r="F56" i="32"/>
  <c r="E65" i="32"/>
  <c r="F65" i="32"/>
  <c r="E68" i="32"/>
  <c r="F68" i="32"/>
  <c r="E39" i="31"/>
  <c r="E42" i="31"/>
  <c r="E45" i="31"/>
  <c r="E46" i="31"/>
  <c r="E54" i="31"/>
  <c r="E20" i="30"/>
  <c r="F20" i="30"/>
  <c r="E21" i="30"/>
  <c r="F21" i="30"/>
  <c r="E22" i="30"/>
  <c r="F22" i="30"/>
  <c r="E23" i="30"/>
  <c r="F23" i="30"/>
  <c r="E24" i="30"/>
  <c r="F24" i="30"/>
  <c r="E28" i="30"/>
  <c r="F28" i="30"/>
  <c r="E30" i="30"/>
  <c r="F30" i="30"/>
  <c r="E32" i="30"/>
  <c r="F32" i="30"/>
  <c r="E33" i="30"/>
  <c r="F33" i="30"/>
  <c r="E34" i="30"/>
  <c r="F34" i="30"/>
  <c r="E35" i="30"/>
  <c r="E37" i="30"/>
  <c r="F37" i="30"/>
  <c r="E38" i="30"/>
  <c r="F38" i="30"/>
  <c r="E39" i="30"/>
  <c r="F39" i="30"/>
  <c r="E40" i="30"/>
  <c r="F40" i="30"/>
  <c r="E41" i="30"/>
  <c r="F41" i="30"/>
  <c r="E42" i="30"/>
  <c r="F42" i="30"/>
  <c r="E43" i="30"/>
  <c r="F43" i="30"/>
  <c r="E45" i="30"/>
  <c r="F45" i="30"/>
  <c r="E46" i="30"/>
  <c r="F46" i="30"/>
  <c r="E47" i="30"/>
  <c r="F47" i="30"/>
  <c r="E48" i="30"/>
  <c r="F48" i="30"/>
  <c r="E50" i="30"/>
  <c r="F50" i="30"/>
  <c r="E51" i="30"/>
  <c r="F51" i="30"/>
  <c r="E54" i="30"/>
  <c r="F54" i="30"/>
  <c r="E55" i="30"/>
  <c r="F55" i="30"/>
  <c r="E56" i="30"/>
  <c r="F56" i="30"/>
  <c r="E65" i="30"/>
  <c r="F65" i="30"/>
  <c r="E66" i="30"/>
  <c r="E67" i="30"/>
  <c r="F67" i="30"/>
  <c r="E68" i="30"/>
  <c r="F68" i="30"/>
  <c r="E22" i="29"/>
  <c r="F22" i="29"/>
  <c r="E30" i="29"/>
  <c r="F30" i="29"/>
  <c r="F32" i="29"/>
  <c r="E36" i="29"/>
  <c r="F36" i="29"/>
  <c r="E39" i="29"/>
  <c r="F39" i="29"/>
  <c r="E41" i="29"/>
  <c r="F41" i="29"/>
  <c r="E42" i="29"/>
  <c r="F42" i="29"/>
  <c r="E45" i="29"/>
  <c r="F45" i="29"/>
  <c r="E46" i="29"/>
  <c r="F46" i="29"/>
  <c r="E47" i="29"/>
  <c r="F47" i="29"/>
  <c r="E54" i="29"/>
  <c r="F54" i="29"/>
  <c r="E55" i="29"/>
  <c r="F55" i="29"/>
  <c r="E56" i="29"/>
  <c r="F56" i="29"/>
  <c r="E42" i="28"/>
  <c r="F42" i="28"/>
  <c r="E45" i="28"/>
  <c r="F45" i="28"/>
  <c r="E55" i="28"/>
  <c r="F55" i="28"/>
  <c r="E56" i="28"/>
  <c r="F56" i="28"/>
  <c r="E21" i="27"/>
  <c r="F21" i="27"/>
  <c r="E30" i="27"/>
  <c r="F30" i="27"/>
  <c r="E32" i="27"/>
  <c r="F32" i="27"/>
  <c r="E36" i="27"/>
  <c r="F36" i="27"/>
  <c r="E39" i="27"/>
  <c r="F39" i="27"/>
  <c r="E41" i="27"/>
  <c r="F41" i="27"/>
  <c r="E45" i="27"/>
  <c r="F45" i="27"/>
  <c r="E46" i="27"/>
  <c r="F46" i="27"/>
  <c r="E47" i="27"/>
  <c r="F47" i="27"/>
  <c r="E55" i="27"/>
  <c r="F55" i="27"/>
  <c r="F56" i="27"/>
  <c r="E68" i="27"/>
  <c r="F68" i="27"/>
  <c r="E21" i="26"/>
  <c r="F21" i="26"/>
  <c r="E30" i="26"/>
  <c r="F30" i="26"/>
  <c r="E32" i="26"/>
  <c r="F32" i="26"/>
  <c r="F34" i="26"/>
  <c r="E36" i="26"/>
  <c r="F36" i="26"/>
  <c r="E39" i="26"/>
  <c r="F39" i="26"/>
  <c r="E40" i="26"/>
  <c r="F40" i="26"/>
  <c r="E41" i="26"/>
  <c r="F41" i="26"/>
  <c r="E42" i="26"/>
  <c r="F42" i="26"/>
  <c r="E45" i="26"/>
  <c r="F45" i="26"/>
  <c r="E47" i="26"/>
  <c r="F47" i="26"/>
  <c r="E54" i="26"/>
  <c r="F54" i="26"/>
  <c r="E55" i="26"/>
  <c r="F55" i="26"/>
  <c r="E56" i="26"/>
  <c r="F56" i="26"/>
  <c r="E21" i="25"/>
  <c r="F21" i="25"/>
  <c r="E22" i="25"/>
  <c r="F22" i="25"/>
  <c r="E30" i="25"/>
  <c r="F30" i="25"/>
  <c r="E32" i="25"/>
  <c r="F32" i="25"/>
  <c r="E33" i="25"/>
  <c r="F33" i="25"/>
  <c r="E34" i="25"/>
  <c r="F34" i="25"/>
  <c r="E36" i="25"/>
  <c r="F36" i="25"/>
  <c r="E39" i="25"/>
  <c r="F39" i="25"/>
  <c r="E40" i="25"/>
  <c r="F40" i="25"/>
  <c r="E41" i="25"/>
  <c r="F41" i="25"/>
  <c r="E42" i="25"/>
  <c r="F42" i="25"/>
  <c r="E44" i="25"/>
  <c r="F44" i="25"/>
  <c r="E45" i="25"/>
  <c r="F45" i="25"/>
  <c r="E46" i="25"/>
  <c r="F46" i="25"/>
  <c r="E47" i="25"/>
  <c r="F47" i="25"/>
  <c r="E48" i="25"/>
  <c r="E52" i="25"/>
  <c r="F52" i="25"/>
  <c r="E54" i="25"/>
  <c r="F54" i="25"/>
  <c r="E55" i="25"/>
  <c r="F55" i="25"/>
  <c r="E56" i="25"/>
  <c r="F56" i="25"/>
  <c r="E65" i="25"/>
  <c r="F65" i="25"/>
  <c r="E68" i="25"/>
  <c r="F68" i="25"/>
  <c r="E20" i="24"/>
  <c r="F20" i="24"/>
  <c r="E21" i="24"/>
  <c r="F21" i="24"/>
  <c r="E30" i="24"/>
  <c r="F30" i="24"/>
  <c r="E33" i="24"/>
  <c r="F33" i="24"/>
  <c r="E34" i="24"/>
  <c r="F34" i="24"/>
  <c r="E36" i="24"/>
  <c r="F36" i="24"/>
  <c r="E37" i="24"/>
  <c r="F37" i="24"/>
  <c r="E39" i="24"/>
  <c r="F39" i="24"/>
  <c r="E40" i="24"/>
  <c r="F40" i="24"/>
  <c r="E41" i="24"/>
  <c r="F41" i="24"/>
  <c r="E42" i="24"/>
  <c r="F42" i="24"/>
  <c r="E43" i="24"/>
  <c r="E44" i="24"/>
  <c r="F44" i="24"/>
  <c r="E45" i="24"/>
  <c r="F45" i="24"/>
  <c r="E47" i="24"/>
  <c r="F47" i="24"/>
  <c r="E52" i="24"/>
  <c r="F52" i="24"/>
  <c r="E54" i="24"/>
  <c r="F54" i="24"/>
  <c r="E55" i="24"/>
  <c r="F55" i="24"/>
  <c r="E56" i="24"/>
  <c r="F56" i="24"/>
  <c r="E20" i="23"/>
  <c r="F20" i="23"/>
  <c r="E30" i="23"/>
  <c r="F30" i="23"/>
  <c r="E32" i="23"/>
  <c r="F32" i="23"/>
  <c r="E33" i="23"/>
  <c r="F33" i="23"/>
  <c r="F34" i="23"/>
  <c r="E37" i="23"/>
  <c r="F37" i="23"/>
  <c r="E39" i="23"/>
  <c r="F39" i="23"/>
  <c r="E40" i="23"/>
  <c r="F40" i="23"/>
  <c r="E41" i="23"/>
  <c r="F41" i="23"/>
  <c r="E42" i="23"/>
  <c r="F42" i="23"/>
  <c r="E45" i="23"/>
  <c r="F45" i="23"/>
  <c r="E46" i="23"/>
  <c r="F46" i="23"/>
  <c r="E48" i="23"/>
  <c r="F48" i="23"/>
  <c r="E50" i="23"/>
  <c r="F50" i="23"/>
  <c r="E52" i="23"/>
  <c r="F52" i="23"/>
  <c r="E54" i="23"/>
  <c r="F54" i="23"/>
  <c r="E55" i="23"/>
  <c r="F55" i="23"/>
  <c r="E68" i="23"/>
  <c r="F68" i="23"/>
  <c r="E20" i="22"/>
  <c r="F20" i="22"/>
  <c r="E28" i="22"/>
  <c r="F28" i="22"/>
  <c r="E30" i="22"/>
  <c r="F30" i="22"/>
  <c r="E31" i="22"/>
  <c r="E33" i="22"/>
  <c r="F33" i="22"/>
  <c r="E39" i="22"/>
  <c r="F39" i="22"/>
  <c r="E40" i="22"/>
  <c r="F40" i="22"/>
  <c r="E42" i="22"/>
  <c r="F42" i="22"/>
  <c r="E45" i="22"/>
  <c r="F45" i="22"/>
  <c r="E46" i="22"/>
  <c r="F46" i="22"/>
  <c r="E47" i="22"/>
  <c r="F47" i="22"/>
  <c r="E50" i="22"/>
  <c r="F50" i="22"/>
  <c r="E52" i="22"/>
  <c r="F52" i="22"/>
  <c r="E54" i="22"/>
  <c r="F54" i="22"/>
  <c r="E55" i="22"/>
  <c r="F55" i="22"/>
  <c r="E56" i="22"/>
  <c r="F56" i="22"/>
  <c r="E65" i="22"/>
  <c r="F65" i="22"/>
  <c r="E24" i="21"/>
  <c r="F24" i="21"/>
  <c r="E30" i="21"/>
  <c r="F30" i="21"/>
  <c r="F31" i="21"/>
  <c r="E33" i="21"/>
  <c r="F33" i="21"/>
  <c r="E34" i="21"/>
  <c r="F34" i="21"/>
  <c r="E36" i="21"/>
  <c r="F36" i="21"/>
  <c r="E37" i="21"/>
  <c r="F37" i="21"/>
  <c r="E39" i="21"/>
  <c r="F39" i="21"/>
  <c r="E40" i="21"/>
  <c r="F40" i="21"/>
  <c r="E41" i="21"/>
  <c r="F41" i="21"/>
  <c r="E42" i="21"/>
  <c r="F42" i="21"/>
  <c r="E45" i="21"/>
  <c r="F45" i="21"/>
  <c r="E46" i="21"/>
  <c r="F46" i="21"/>
  <c r="E47" i="21"/>
  <c r="F47" i="21"/>
  <c r="E48" i="21"/>
  <c r="F48" i="21"/>
  <c r="E50" i="21"/>
  <c r="F50" i="21"/>
  <c r="E54" i="21"/>
  <c r="F54" i="21"/>
  <c r="E55" i="21"/>
  <c r="F55" i="21"/>
  <c r="E65" i="21"/>
  <c r="F65" i="21"/>
  <c r="E68" i="21"/>
  <c r="E20" i="20"/>
  <c r="F20" i="20"/>
  <c r="E21" i="20"/>
  <c r="F21" i="20"/>
  <c r="E22" i="20"/>
  <c r="F22" i="20"/>
  <c r="E23" i="20"/>
  <c r="F23" i="20"/>
  <c r="E26" i="20"/>
  <c r="F26" i="20"/>
  <c r="E28" i="20"/>
  <c r="F28" i="20"/>
  <c r="E30" i="20"/>
  <c r="F30" i="20"/>
  <c r="E33" i="20"/>
  <c r="F33" i="20"/>
  <c r="E34" i="20"/>
  <c r="F34" i="20"/>
  <c r="E35" i="20"/>
  <c r="F35" i="20"/>
  <c r="E36" i="20"/>
  <c r="F36" i="20"/>
  <c r="E37" i="20"/>
  <c r="F37" i="20"/>
  <c r="E38" i="20"/>
  <c r="F38" i="20"/>
  <c r="E39" i="20"/>
  <c r="F39" i="20"/>
  <c r="E40" i="20"/>
  <c r="F40" i="20"/>
  <c r="E42" i="20"/>
  <c r="F42" i="20"/>
  <c r="E43" i="20"/>
  <c r="F43" i="20"/>
  <c r="E44" i="20"/>
  <c r="F44" i="20"/>
  <c r="E45" i="20"/>
  <c r="F45" i="20"/>
  <c r="E47" i="20"/>
  <c r="F47" i="20"/>
  <c r="E48" i="20"/>
  <c r="F48" i="20"/>
  <c r="E50" i="20"/>
  <c r="F50" i="20"/>
  <c r="E51" i="20"/>
  <c r="F51" i="20"/>
  <c r="E52" i="20"/>
  <c r="F52" i="20"/>
  <c r="E54" i="20"/>
  <c r="F54" i="20"/>
  <c r="E55" i="20"/>
  <c r="F55" i="20"/>
  <c r="E56" i="20"/>
  <c r="F56" i="20"/>
  <c r="E65" i="20"/>
  <c r="F65" i="20"/>
  <c r="E67" i="20"/>
  <c r="F67" i="20"/>
  <c r="E68" i="20"/>
  <c r="F68" i="20"/>
  <c r="E21" i="19"/>
  <c r="F21" i="19"/>
  <c r="E22" i="19"/>
  <c r="E30" i="19"/>
  <c r="F30" i="19"/>
  <c r="E32" i="19"/>
  <c r="F32" i="19"/>
  <c r="E33" i="19"/>
  <c r="F33" i="19"/>
  <c r="E34" i="19"/>
  <c r="F34" i="19"/>
  <c r="E39" i="19"/>
  <c r="F39" i="19"/>
  <c r="E40" i="19"/>
  <c r="F40" i="19"/>
  <c r="E42" i="19"/>
  <c r="F42" i="19"/>
  <c r="E43" i="19"/>
  <c r="F43" i="19"/>
  <c r="E45" i="19"/>
  <c r="F45" i="19"/>
  <c r="E47" i="19"/>
  <c r="F47" i="19"/>
  <c r="E48" i="19"/>
  <c r="F48" i="19"/>
  <c r="E50" i="19"/>
  <c r="F50" i="19"/>
  <c r="E51" i="19"/>
  <c r="F51" i="19"/>
  <c r="E52" i="19"/>
  <c r="F52" i="19"/>
  <c r="E54" i="19"/>
  <c r="F54" i="19"/>
  <c r="E55" i="19"/>
  <c r="F55" i="19"/>
  <c r="E56" i="19"/>
  <c r="F56" i="19"/>
  <c r="E21" i="18"/>
  <c r="F21" i="18"/>
  <c r="E30" i="18"/>
  <c r="F30" i="18"/>
  <c r="F32" i="18"/>
  <c r="E33" i="18"/>
  <c r="F33" i="18"/>
  <c r="E39" i="18"/>
  <c r="F39" i="18"/>
  <c r="E40" i="18"/>
  <c r="F40" i="18"/>
  <c r="E42" i="18"/>
  <c r="E45" i="18"/>
  <c r="F45" i="18"/>
  <c r="E55" i="18"/>
  <c r="F55" i="18"/>
  <c r="E20" i="17"/>
  <c r="F20" i="17"/>
  <c r="E21" i="17"/>
  <c r="F21" i="17"/>
  <c r="E22" i="17"/>
  <c r="F22" i="17"/>
  <c r="E23" i="17"/>
  <c r="F23" i="17"/>
  <c r="E24" i="17"/>
  <c r="F24" i="17"/>
  <c r="E27" i="17"/>
  <c r="F27" i="17"/>
  <c r="E28" i="17"/>
  <c r="F28" i="17"/>
  <c r="E30" i="17"/>
  <c r="F30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2" i="17"/>
  <c r="F42" i="17"/>
  <c r="E43" i="17"/>
  <c r="F43" i="17"/>
  <c r="E44" i="17"/>
  <c r="F44" i="17"/>
  <c r="E45" i="17"/>
  <c r="F45" i="17"/>
  <c r="E46" i="17"/>
  <c r="F46" i="17"/>
  <c r="E47" i="17"/>
  <c r="F47" i="17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65" i="17"/>
  <c r="F65" i="17"/>
  <c r="E66" i="17"/>
  <c r="F66" i="17"/>
  <c r="E67" i="17"/>
  <c r="F67" i="17"/>
  <c r="E68" i="17"/>
  <c r="F68" i="17"/>
  <c r="E20" i="16"/>
  <c r="F20" i="16"/>
  <c r="E21" i="16"/>
  <c r="F21" i="16"/>
  <c r="E23" i="16"/>
  <c r="F23" i="16"/>
  <c r="E24" i="16"/>
  <c r="F24" i="16"/>
  <c r="E30" i="16"/>
  <c r="F30" i="16"/>
  <c r="E32" i="16"/>
  <c r="F32" i="16"/>
  <c r="E34" i="16"/>
  <c r="F34" i="16"/>
  <c r="E36" i="16"/>
  <c r="F36" i="16"/>
  <c r="E37" i="16"/>
  <c r="F37" i="16"/>
  <c r="E39" i="16"/>
  <c r="F39" i="16"/>
  <c r="E40" i="16"/>
  <c r="F40" i="16"/>
  <c r="E42" i="16"/>
  <c r="F42" i="16"/>
  <c r="E43" i="16"/>
  <c r="F43" i="16"/>
  <c r="E45" i="16"/>
  <c r="F45" i="16"/>
  <c r="E46" i="16"/>
  <c r="F46" i="16"/>
  <c r="E47" i="16"/>
  <c r="F47" i="16"/>
  <c r="E48" i="16"/>
  <c r="F48" i="16"/>
  <c r="E50" i="16"/>
  <c r="F50" i="16"/>
  <c r="E51" i="16"/>
  <c r="F51" i="16"/>
  <c r="E54" i="16"/>
  <c r="F54" i="16"/>
  <c r="E55" i="16"/>
  <c r="F55" i="16"/>
  <c r="E56" i="16"/>
  <c r="F56" i="16"/>
  <c r="F68" i="16"/>
  <c r="E20" i="15"/>
  <c r="F20" i="15"/>
  <c r="E21" i="15"/>
  <c r="F21" i="15"/>
  <c r="F22" i="15"/>
  <c r="E24" i="15"/>
  <c r="F24" i="15"/>
  <c r="E28" i="15"/>
  <c r="F28" i="15"/>
  <c r="E30" i="15"/>
  <c r="F30" i="15"/>
  <c r="E31" i="15"/>
  <c r="F31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9" i="15"/>
  <c r="H39" i="15" s="1"/>
  <c r="F39" i="15"/>
  <c r="E40" i="15"/>
  <c r="F40" i="15"/>
  <c r="E41" i="15"/>
  <c r="F41" i="15"/>
  <c r="E42" i="15"/>
  <c r="F42" i="15"/>
  <c r="E43" i="15"/>
  <c r="F43" i="15"/>
  <c r="E45" i="15"/>
  <c r="F45" i="15"/>
  <c r="E46" i="15"/>
  <c r="F46" i="15"/>
  <c r="E47" i="15"/>
  <c r="F47" i="15"/>
  <c r="E50" i="15"/>
  <c r="F50" i="15"/>
  <c r="E51" i="15"/>
  <c r="F51" i="15"/>
  <c r="E54" i="15"/>
  <c r="F54" i="15"/>
  <c r="E55" i="15"/>
  <c r="F55" i="15"/>
  <c r="E56" i="15"/>
  <c r="F56" i="15"/>
  <c r="E65" i="15"/>
  <c r="F65" i="15"/>
  <c r="F66" i="15"/>
  <c r="E67" i="15"/>
  <c r="F67" i="15"/>
  <c r="E68" i="15"/>
  <c r="F68" i="15"/>
  <c r="E20" i="14"/>
  <c r="F20" i="14"/>
  <c r="E21" i="14"/>
  <c r="F21" i="14"/>
  <c r="E32" i="14"/>
  <c r="F32" i="14"/>
  <c r="E36" i="14"/>
  <c r="F36" i="14"/>
  <c r="E39" i="14"/>
  <c r="F39" i="14"/>
  <c r="E40" i="14"/>
  <c r="F40" i="14"/>
  <c r="E42" i="14"/>
  <c r="F42" i="14"/>
  <c r="E45" i="14"/>
  <c r="F45" i="14"/>
  <c r="E46" i="14"/>
  <c r="F46" i="14"/>
  <c r="E47" i="14"/>
  <c r="F47" i="14"/>
  <c r="E54" i="14"/>
  <c r="F54" i="14"/>
  <c r="E20" i="13"/>
  <c r="F20" i="13"/>
  <c r="E21" i="13"/>
  <c r="F21" i="13"/>
  <c r="E30" i="13"/>
  <c r="F30" i="13"/>
  <c r="E32" i="13"/>
  <c r="E33" i="13"/>
  <c r="F33" i="13"/>
  <c r="E34" i="13"/>
  <c r="F34" i="13"/>
  <c r="E36" i="13"/>
  <c r="F36" i="13"/>
  <c r="E39" i="13"/>
  <c r="F39" i="13"/>
  <c r="E40" i="13"/>
  <c r="F40" i="13"/>
  <c r="E41" i="13"/>
  <c r="F41" i="13"/>
  <c r="E42" i="13"/>
  <c r="F42" i="13"/>
  <c r="E45" i="13"/>
  <c r="F45" i="13"/>
  <c r="E47" i="13"/>
  <c r="F47" i="13"/>
  <c r="E54" i="13"/>
  <c r="F54" i="13"/>
  <c r="E55" i="13"/>
  <c r="F55" i="13"/>
  <c r="E56" i="13"/>
  <c r="F56" i="13"/>
  <c r="E20" i="12"/>
  <c r="F20" i="12"/>
  <c r="E21" i="12"/>
  <c r="F21" i="12"/>
  <c r="E23" i="12"/>
  <c r="F23" i="12"/>
  <c r="E24" i="12"/>
  <c r="E30" i="12"/>
  <c r="F30" i="12"/>
  <c r="E33" i="12"/>
  <c r="F33" i="12"/>
  <c r="E39" i="12"/>
  <c r="F39" i="12"/>
  <c r="E40" i="12"/>
  <c r="F40" i="12"/>
  <c r="E41" i="12"/>
  <c r="F41" i="12"/>
  <c r="E42" i="12"/>
  <c r="F42" i="12"/>
  <c r="E45" i="12"/>
  <c r="F45" i="12"/>
  <c r="E47" i="12"/>
  <c r="F47" i="12"/>
  <c r="E48" i="12"/>
  <c r="F48" i="12"/>
  <c r="E50" i="12"/>
  <c r="F50" i="12"/>
  <c r="E55" i="12"/>
  <c r="F55" i="12"/>
  <c r="E56" i="12"/>
  <c r="F56" i="12"/>
  <c r="E20" i="11"/>
  <c r="F20" i="11"/>
  <c r="F21" i="11"/>
  <c r="E30" i="11"/>
  <c r="F30" i="11"/>
  <c r="E33" i="11"/>
  <c r="F33" i="11"/>
  <c r="E34" i="11"/>
  <c r="F34" i="11"/>
  <c r="E37" i="11"/>
  <c r="F37" i="11"/>
  <c r="E39" i="11"/>
  <c r="F39" i="11"/>
  <c r="E40" i="11"/>
  <c r="F40" i="11"/>
  <c r="F42" i="11"/>
  <c r="E45" i="11"/>
  <c r="F45" i="11"/>
  <c r="E47" i="11"/>
  <c r="F47" i="11"/>
  <c r="E48" i="11"/>
  <c r="F48" i="11"/>
  <c r="E52" i="11"/>
  <c r="F52" i="11"/>
  <c r="E54" i="11"/>
  <c r="F54" i="11"/>
  <c r="E55" i="11"/>
  <c r="F55" i="11"/>
  <c r="E56" i="11"/>
  <c r="F56" i="11"/>
  <c r="E20" i="10"/>
  <c r="F20" i="10"/>
  <c r="E21" i="10"/>
  <c r="F21" i="10"/>
  <c r="E30" i="10"/>
  <c r="F30" i="10"/>
  <c r="F32" i="10"/>
  <c r="E33" i="10"/>
  <c r="F33" i="10"/>
  <c r="E34" i="10"/>
  <c r="F34" i="10"/>
  <c r="E39" i="10"/>
  <c r="F39" i="10"/>
  <c r="F40" i="10"/>
  <c r="E42" i="10"/>
  <c r="F42" i="10"/>
  <c r="E45" i="10"/>
  <c r="F45" i="10"/>
  <c r="E47" i="10"/>
  <c r="F47" i="10"/>
  <c r="E48" i="10"/>
  <c r="E51" i="10"/>
  <c r="E54" i="10"/>
  <c r="E55" i="10"/>
  <c r="F55" i="10"/>
  <c r="E56" i="10"/>
  <c r="F56" i="10"/>
  <c r="E65" i="10"/>
  <c r="F68" i="10"/>
  <c r="E20" i="9"/>
  <c r="F20" i="9"/>
  <c r="E21" i="9"/>
  <c r="F21" i="9"/>
  <c r="E23" i="9"/>
  <c r="F23" i="9"/>
  <c r="E30" i="9"/>
  <c r="F30" i="9"/>
  <c r="E31" i="9"/>
  <c r="F31" i="9"/>
  <c r="E33" i="9"/>
  <c r="F33" i="9"/>
  <c r="E34" i="9"/>
  <c r="F34" i="9"/>
  <c r="E37" i="9"/>
  <c r="F37" i="9"/>
  <c r="E39" i="9"/>
  <c r="F39" i="9"/>
  <c r="E40" i="9"/>
  <c r="F40" i="9"/>
  <c r="E41" i="9"/>
  <c r="F41" i="9"/>
  <c r="E42" i="9"/>
  <c r="F42" i="9"/>
  <c r="E43" i="9"/>
  <c r="F43" i="9"/>
  <c r="E44" i="9"/>
  <c r="F44" i="9"/>
  <c r="E45" i="9"/>
  <c r="F45" i="9"/>
  <c r="E46" i="9"/>
  <c r="F46" i="9"/>
  <c r="E47" i="9"/>
  <c r="F47" i="9"/>
  <c r="E48" i="9"/>
  <c r="F48" i="9"/>
  <c r="E50" i="9"/>
  <c r="F50" i="9"/>
  <c r="E51" i="9"/>
  <c r="F51" i="9"/>
  <c r="E52" i="9"/>
  <c r="F52" i="9"/>
  <c r="E54" i="9"/>
  <c r="F54" i="9"/>
  <c r="E55" i="9"/>
  <c r="F55" i="9"/>
  <c r="E56" i="9"/>
  <c r="F56" i="9"/>
  <c r="E65" i="9"/>
  <c r="F65" i="9"/>
  <c r="E67" i="9"/>
  <c r="F67" i="9"/>
  <c r="E20" i="8"/>
  <c r="F20" i="8"/>
  <c r="F30" i="8"/>
  <c r="E32" i="8"/>
  <c r="F32" i="8"/>
  <c r="E34" i="8"/>
  <c r="F34" i="8"/>
  <c r="E36" i="8"/>
  <c r="F36" i="8"/>
  <c r="E37" i="8"/>
  <c r="E39" i="8"/>
  <c r="F39" i="8"/>
  <c r="E40" i="8"/>
  <c r="F40" i="8"/>
  <c r="E41" i="8"/>
  <c r="F41" i="8"/>
  <c r="E42" i="8"/>
  <c r="F42" i="8"/>
  <c r="E45" i="8"/>
  <c r="F45" i="8"/>
  <c r="E46" i="8"/>
  <c r="F46" i="8"/>
  <c r="E47" i="8"/>
  <c r="F47" i="8"/>
  <c r="E56" i="8"/>
  <c r="F56" i="8"/>
  <c r="F65" i="8"/>
  <c r="E20" i="7"/>
  <c r="F20" i="7"/>
  <c r="E36" i="7"/>
  <c r="E42" i="7"/>
  <c r="F42" i="7"/>
  <c r="E45" i="7"/>
  <c r="F45" i="7"/>
  <c r="E46" i="7"/>
  <c r="F46" i="7"/>
  <c r="E48" i="7"/>
  <c r="F48" i="7"/>
  <c r="E54" i="7"/>
  <c r="F54" i="7"/>
  <c r="E55" i="7"/>
  <c r="F55" i="7"/>
  <c r="E56" i="7"/>
  <c r="F56" i="7"/>
  <c r="E68" i="7"/>
  <c r="F68" i="7"/>
  <c r="E21" i="6"/>
  <c r="F21" i="6"/>
  <c r="E22" i="6"/>
  <c r="F22" i="6"/>
  <c r="E30" i="6"/>
  <c r="F30" i="6"/>
  <c r="E31" i="6"/>
  <c r="F31" i="6"/>
  <c r="E32" i="6"/>
  <c r="F32" i="6"/>
  <c r="E33" i="6"/>
  <c r="F33" i="6"/>
  <c r="F34" i="6"/>
  <c r="E36" i="6"/>
  <c r="F36" i="6"/>
  <c r="E40" i="6"/>
  <c r="F40" i="6"/>
  <c r="E42" i="6"/>
  <c r="F42" i="6"/>
  <c r="E44" i="6"/>
  <c r="F44" i="6"/>
  <c r="E45" i="6"/>
  <c r="F45" i="6"/>
  <c r="E46" i="6"/>
  <c r="F46" i="6"/>
  <c r="E47" i="6"/>
  <c r="F47" i="6"/>
  <c r="E50" i="6"/>
  <c r="F50" i="6"/>
  <c r="E54" i="6"/>
  <c r="F54" i="6"/>
  <c r="E55" i="6"/>
  <c r="F55" i="6"/>
  <c r="E56" i="6"/>
  <c r="F56" i="6"/>
  <c r="F65" i="6"/>
  <c r="E39" i="5"/>
  <c r="F39" i="5"/>
  <c r="E40" i="5"/>
  <c r="F40" i="5"/>
  <c r="E42" i="5"/>
  <c r="F42" i="5"/>
  <c r="E45" i="5"/>
  <c r="F45" i="5"/>
  <c r="E20" i="4"/>
  <c r="F20" i="4"/>
  <c r="E21" i="4"/>
  <c r="F21" i="4"/>
  <c r="E22" i="4"/>
  <c r="F22" i="4"/>
  <c r="E23" i="4"/>
  <c r="F23" i="4"/>
  <c r="E24" i="4"/>
  <c r="F24" i="4"/>
  <c r="E26" i="4"/>
  <c r="F26" i="4"/>
  <c r="F27" i="4"/>
  <c r="E28" i="4"/>
  <c r="F28" i="4"/>
  <c r="E29" i="4"/>
  <c r="F29" i="4"/>
  <c r="E30" i="4"/>
  <c r="F30" i="4"/>
  <c r="E31" i="4"/>
  <c r="F31" i="4"/>
  <c r="E32" i="4"/>
  <c r="F32" i="4"/>
  <c r="E33" i="4"/>
  <c r="F33" i="4"/>
  <c r="E34" i="4"/>
  <c r="F34" i="4"/>
  <c r="E35" i="4"/>
  <c r="F35" i="4"/>
  <c r="E36" i="4"/>
  <c r="F36" i="4"/>
  <c r="E37" i="4"/>
  <c r="E38" i="4"/>
  <c r="E39" i="4"/>
  <c r="F39" i="4"/>
  <c r="E40" i="4"/>
  <c r="F40" i="4"/>
  <c r="E41" i="4"/>
  <c r="F41" i="4"/>
  <c r="E42" i="4"/>
  <c r="F42" i="4"/>
  <c r="E43" i="4"/>
  <c r="F43" i="4"/>
  <c r="E44" i="4"/>
  <c r="F44" i="4"/>
  <c r="E45" i="4"/>
  <c r="F45" i="4"/>
  <c r="E46" i="4"/>
  <c r="F46" i="4"/>
  <c r="E47" i="4"/>
  <c r="F47" i="4"/>
  <c r="E48" i="4"/>
  <c r="F48" i="4"/>
  <c r="E49" i="4"/>
  <c r="F49" i="4"/>
  <c r="E50" i="4"/>
  <c r="F50" i="4"/>
  <c r="E51" i="4"/>
  <c r="F51" i="4"/>
  <c r="E52" i="4"/>
  <c r="F52" i="4"/>
  <c r="E54" i="4"/>
  <c r="F54" i="4"/>
  <c r="E55" i="4"/>
  <c r="F55" i="4"/>
  <c r="E56" i="4"/>
  <c r="F56" i="4"/>
  <c r="E65" i="4"/>
  <c r="F65" i="4"/>
  <c r="E66" i="4"/>
  <c r="F66" i="4"/>
  <c r="E67" i="4"/>
  <c r="F67" i="4"/>
  <c r="E68" i="4"/>
  <c r="F68" i="4"/>
  <c r="E20" i="3"/>
  <c r="F20" i="3"/>
  <c r="E21" i="3"/>
  <c r="F21" i="3"/>
  <c r="E30" i="3"/>
  <c r="F30" i="3"/>
  <c r="E33" i="3"/>
  <c r="E39" i="3"/>
  <c r="F39" i="3"/>
  <c r="E40" i="3"/>
  <c r="E42" i="3"/>
  <c r="E45" i="3"/>
  <c r="F45" i="3"/>
  <c r="E47" i="3"/>
  <c r="F47" i="3"/>
  <c r="E54" i="3"/>
  <c r="F54" i="3"/>
  <c r="E55" i="3"/>
  <c r="F55" i="3"/>
  <c r="E65" i="3"/>
  <c r="E20" i="2"/>
  <c r="F20" i="2"/>
  <c r="E30" i="2"/>
  <c r="F30" i="2"/>
  <c r="E34" i="2"/>
  <c r="F34" i="2"/>
  <c r="E36" i="2"/>
  <c r="E39" i="2"/>
  <c r="F39" i="2"/>
  <c r="E40" i="2"/>
  <c r="F40" i="2"/>
  <c r="E42" i="2"/>
  <c r="F42" i="2"/>
  <c r="E45" i="2"/>
  <c r="F45" i="2"/>
  <c r="E47" i="2"/>
  <c r="F47" i="2"/>
  <c r="E54" i="2"/>
  <c r="F54" i="2"/>
  <c r="E55" i="2"/>
  <c r="F55" i="2"/>
  <c r="E56" i="2"/>
  <c r="F56" i="2"/>
  <c r="E68" i="2"/>
  <c r="F68" i="2"/>
  <c r="E21" i="1"/>
  <c r="F21" i="1"/>
  <c r="E22" i="1"/>
  <c r="F22" i="1"/>
  <c r="E23" i="1"/>
  <c r="F23" i="1"/>
  <c r="E24" i="1"/>
  <c r="F24" i="1"/>
  <c r="E27" i="1"/>
  <c r="F27" i="1"/>
  <c r="E28" i="1"/>
  <c r="F28" i="1"/>
  <c r="E30" i="1"/>
  <c r="F30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4" i="1"/>
  <c r="F54" i="1"/>
  <c r="E55" i="1"/>
  <c r="F55" i="1"/>
  <c r="E56" i="1"/>
  <c r="F56" i="1"/>
  <c r="E65" i="1"/>
  <c r="F65" i="1"/>
  <c r="E66" i="1"/>
  <c r="F66" i="1"/>
  <c r="E67" i="1"/>
  <c r="F67" i="1"/>
  <c r="E68" i="1"/>
  <c r="F68" i="1"/>
  <c r="E20" i="34"/>
  <c r="F20" i="34"/>
  <c r="E21" i="34"/>
  <c r="F21" i="34"/>
  <c r="E22" i="34"/>
  <c r="F22" i="34"/>
  <c r="E23" i="34"/>
  <c r="F23" i="34"/>
  <c r="E24" i="34"/>
  <c r="F24" i="34"/>
  <c r="E26" i="34"/>
  <c r="F26" i="34"/>
  <c r="E27" i="34"/>
  <c r="F27" i="34"/>
  <c r="E28" i="34"/>
  <c r="F28" i="34"/>
  <c r="E29" i="34"/>
  <c r="F29" i="34"/>
  <c r="E30" i="34"/>
  <c r="F30" i="34"/>
  <c r="E32" i="34"/>
  <c r="F32" i="34"/>
  <c r="E33" i="34"/>
  <c r="F33" i="34"/>
  <c r="E34" i="34"/>
  <c r="F34" i="34"/>
  <c r="E35" i="34"/>
  <c r="F35" i="34"/>
  <c r="E36" i="34"/>
  <c r="F36" i="34"/>
  <c r="E37" i="34"/>
  <c r="F37" i="34"/>
  <c r="E38" i="34"/>
  <c r="F38" i="34"/>
  <c r="E39" i="34"/>
  <c r="F39" i="34"/>
  <c r="E40" i="34"/>
  <c r="F40" i="34"/>
  <c r="E41" i="34"/>
  <c r="F41" i="34"/>
  <c r="E42" i="34"/>
  <c r="F42" i="34"/>
  <c r="E43" i="34"/>
  <c r="F43" i="34"/>
  <c r="E44" i="34"/>
  <c r="F44" i="34"/>
  <c r="E45" i="34"/>
  <c r="F45" i="34"/>
  <c r="E46" i="34"/>
  <c r="F46" i="34"/>
  <c r="E47" i="34"/>
  <c r="F47" i="34"/>
  <c r="E48" i="34"/>
  <c r="F48" i="34"/>
  <c r="E49" i="34"/>
  <c r="F49" i="34"/>
  <c r="E50" i="34"/>
  <c r="F50" i="34"/>
  <c r="E51" i="34"/>
  <c r="F51" i="34"/>
  <c r="E52" i="34"/>
  <c r="F52" i="34"/>
  <c r="E53" i="34"/>
  <c r="F53" i="34"/>
  <c r="E54" i="34"/>
  <c r="F54" i="34"/>
  <c r="E55" i="34"/>
  <c r="F55" i="34"/>
  <c r="E56" i="34"/>
  <c r="F56" i="34"/>
  <c r="E65" i="34"/>
  <c r="F65" i="34"/>
  <c r="E66" i="34"/>
  <c r="F66" i="34"/>
  <c r="E67" i="34"/>
  <c r="F67" i="34"/>
  <c r="E68" i="34"/>
  <c r="F68" i="34"/>
  <c r="E45" i="33"/>
  <c r="F45" i="33"/>
  <c r="F19" i="30"/>
  <c r="F19" i="27"/>
  <c r="F19" i="26"/>
  <c r="F19" i="25"/>
  <c r="F19" i="24"/>
  <c r="F19" i="23"/>
  <c r="F19" i="22"/>
  <c r="F19" i="21"/>
  <c r="F19" i="20"/>
  <c r="F19" i="17"/>
  <c r="F19" i="16"/>
  <c r="F19" i="15"/>
  <c r="F19" i="14"/>
  <c r="F19" i="13"/>
  <c r="F19" i="12"/>
  <c r="F19" i="10"/>
  <c r="F19" i="9"/>
  <c r="F19" i="8"/>
  <c r="F19" i="6"/>
  <c r="F19" i="4"/>
  <c r="F19" i="3"/>
  <c r="F19" i="2"/>
  <c r="F19" i="1"/>
  <c r="F19" i="34"/>
  <c r="E19" i="32"/>
  <c r="E19" i="31"/>
  <c r="E19" i="30"/>
  <c r="E19" i="29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4"/>
  <c r="E19" i="12"/>
  <c r="E19" i="11"/>
  <c r="E19" i="10"/>
  <c r="E19" i="9"/>
  <c r="E19" i="8"/>
  <c r="E19" i="7"/>
  <c r="E19" i="6"/>
  <c r="E19" i="4"/>
  <c r="E19" i="3"/>
  <c r="E19" i="2"/>
  <c r="E19" i="1"/>
  <c r="E19" i="34"/>
  <c r="D18" i="32"/>
  <c r="F18" i="32" s="1"/>
  <c r="F44" i="32"/>
  <c r="C18" i="32"/>
  <c r="E18" i="32" s="1"/>
  <c r="D18" i="31"/>
  <c r="C18" i="31"/>
  <c r="D18" i="30"/>
  <c r="F53" i="30" s="1"/>
  <c r="C18" i="30"/>
  <c r="D18" i="29"/>
  <c r="C18" i="29"/>
  <c r="D18" i="28"/>
  <c r="C18" i="28"/>
  <c r="D18" i="27"/>
  <c r="C18" i="27"/>
  <c r="D18" i="26"/>
  <c r="F65" i="26" s="1"/>
  <c r="C18" i="26"/>
  <c r="E67" i="26" s="1"/>
  <c r="D18" i="25"/>
  <c r="C18" i="25"/>
  <c r="D18" i="24"/>
  <c r="C18" i="24"/>
  <c r="D18" i="23"/>
  <c r="F23" i="23"/>
  <c r="C18" i="23"/>
  <c r="D18" i="22"/>
  <c r="F38" i="22" s="1"/>
  <c r="F21" i="22"/>
  <c r="C18" i="22"/>
  <c r="E63" i="22" s="1"/>
  <c r="H63" i="22" s="1"/>
  <c r="D18" i="21"/>
  <c r="F68" i="21" s="1"/>
  <c r="C18" i="21"/>
  <c r="D18" i="20"/>
  <c r="C18" i="20"/>
  <c r="D18" i="19"/>
  <c r="F28" i="19" s="1"/>
  <c r="F20" i="19"/>
  <c r="C18" i="19"/>
  <c r="E61" i="19" s="1"/>
  <c r="H61" i="19" s="1"/>
  <c r="D18" i="18"/>
  <c r="C18" i="18"/>
  <c r="E34" i="18" s="1"/>
  <c r="D18" i="17"/>
  <c r="F48" i="17" s="1"/>
  <c r="C18" i="17"/>
  <c r="E31" i="17" s="1"/>
  <c r="D18" i="16"/>
  <c r="F41" i="16" s="1"/>
  <c r="F26" i="16"/>
  <c r="C18" i="16"/>
  <c r="D18" i="15"/>
  <c r="F44" i="15" s="1"/>
  <c r="C18" i="15"/>
  <c r="E48" i="15" s="1"/>
  <c r="D18" i="14"/>
  <c r="C18" i="14"/>
  <c r="D18" i="13"/>
  <c r="F60" i="13" s="1"/>
  <c r="C18" i="13"/>
  <c r="D18" i="12"/>
  <c r="C18" i="12"/>
  <c r="D18" i="11"/>
  <c r="F65" i="11" s="1"/>
  <c r="C18" i="11"/>
  <c r="E46" i="11" s="1"/>
  <c r="D18" i="10"/>
  <c r="F51" i="10" s="1"/>
  <c r="C18" i="10"/>
  <c r="D18" i="9"/>
  <c r="C18" i="9"/>
  <c r="D18" i="8"/>
  <c r="F37" i="8" s="1"/>
  <c r="C18" i="8"/>
  <c r="E60" i="8" s="1"/>
  <c r="H60" i="8" s="1"/>
  <c r="D18" i="7"/>
  <c r="C18" i="7"/>
  <c r="D18" i="6"/>
  <c r="C18" i="6"/>
  <c r="E61" i="6" s="1"/>
  <c r="H61" i="6" s="1"/>
  <c r="D18" i="5"/>
  <c r="C18" i="5"/>
  <c r="F37" i="4"/>
  <c r="E27" i="4"/>
  <c r="D18" i="3"/>
  <c r="C18" i="3"/>
  <c r="D18" i="2"/>
  <c r="F36" i="2" s="1"/>
  <c r="F21" i="2"/>
  <c r="C18" i="2"/>
  <c r="D18" i="1"/>
  <c r="F26" i="1" s="1"/>
  <c r="F20" i="1"/>
  <c r="C18" i="1"/>
  <c r="C9" i="1" s="1"/>
  <c r="D18" i="34"/>
  <c r="F31" i="34" s="1"/>
  <c r="C18" i="34"/>
  <c r="E31" i="34" s="1"/>
  <c r="D18" i="33"/>
  <c r="C18" i="33"/>
  <c r="E570" i="34"/>
  <c r="E570" i="1"/>
  <c r="E570" i="4"/>
  <c r="E570" i="8"/>
  <c r="E570" i="14"/>
  <c r="E345" i="2"/>
  <c r="E345" i="4"/>
  <c r="E345" i="8"/>
  <c r="E345" i="10"/>
  <c r="E345" i="15"/>
  <c r="E345" i="16"/>
  <c r="H553" i="8"/>
  <c r="H515" i="8"/>
  <c r="H541" i="10"/>
  <c r="E169" i="11"/>
  <c r="E74" i="29"/>
  <c r="C9" i="4"/>
  <c r="E18" i="4"/>
  <c r="D12" i="34"/>
  <c r="G12" i="34" s="1"/>
  <c r="F524" i="34"/>
  <c r="H536" i="34"/>
  <c r="F174" i="34"/>
  <c r="E173" i="34"/>
  <c r="D10" i="34"/>
  <c r="G10" i="34" s="1"/>
  <c r="F75" i="34"/>
  <c r="E79" i="34"/>
  <c r="E301" i="34"/>
  <c r="E201" i="34"/>
  <c r="F172" i="34"/>
  <c r="F132" i="34"/>
  <c r="F129" i="34"/>
  <c r="F113" i="34"/>
  <c r="F110" i="34"/>
  <c r="F109" i="34"/>
  <c r="F79" i="34"/>
  <c r="F237" i="34"/>
  <c r="E346" i="34"/>
  <c r="F387" i="34"/>
  <c r="F366" i="34"/>
  <c r="E386" i="34"/>
  <c r="E353" i="34"/>
  <c r="E352" i="34"/>
  <c r="E348" i="34"/>
  <c r="C11" i="1"/>
  <c r="E258" i="1"/>
  <c r="E489" i="1"/>
  <c r="E475" i="1"/>
  <c r="E524" i="1"/>
  <c r="F53" i="1"/>
  <c r="F31" i="1"/>
  <c r="F304" i="1"/>
  <c r="F301" i="1"/>
  <c r="F291" i="1"/>
  <c r="F244" i="1"/>
  <c r="F231" i="1"/>
  <c r="F222" i="1"/>
  <c r="F196" i="1"/>
  <c r="F175" i="1"/>
  <c r="F480" i="1"/>
  <c r="F475" i="1"/>
  <c r="F473" i="1"/>
  <c r="F472" i="1"/>
  <c r="F459" i="1"/>
  <c r="F413" i="1"/>
  <c r="F399" i="1"/>
  <c r="F398" i="1"/>
  <c r="F386" i="1"/>
  <c r="F366" i="1"/>
  <c r="F360" i="1"/>
  <c r="F352" i="1"/>
  <c r="E142" i="1"/>
  <c r="E135" i="1"/>
  <c r="E131" i="1"/>
  <c r="E130" i="1"/>
  <c r="E126" i="1"/>
  <c r="E115" i="1"/>
  <c r="E104" i="1"/>
  <c r="E92" i="1"/>
  <c r="E91" i="1"/>
  <c r="E79" i="1"/>
  <c r="E574" i="1"/>
  <c r="E572" i="1"/>
  <c r="F150" i="1"/>
  <c r="F145" i="1"/>
  <c r="F135" i="1"/>
  <c r="F131" i="1"/>
  <c r="F127" i="1"/>
  <c r="F124" i="1"/>
  <c r="F115" i="1"/>
  <c r="F93" i="1"/>
  <c r="F90" i="1"/>
  <c r="F87" i="1"/>
  <c r="F86" i="1"/>
  <c r="E444" i="1"/>
  <c r="E413" i="1"/>
  <c r="E409" i="1"/>
  <c r="E401" i="1"/>
  <c r="E387" i="1"/>
  <c r="E357" i="1"/>
  <c r="E351" i="1"/>
  <c r="C12" i="2"/>
  <c r="E562" i="2"/>
  <c r="E555" i="2"/>
  <c r="E535" i="2"/>
  <c r="E519" i="2"/>
  <c r="E504" i="2"/>
  <c r="E497" i="2"/>
  <c r="E489" i="2"/>
  <c r="E487" i="2"/>
  <c r="E484" i="2"/>
  <c r="E470" i="2"/>
  <c r="E467" i="2"/>
  <c r="E455" i="2"/>
  <c r="E450" i="2"/>
  <c r="E447" i="2"/>
  <c r="E445" i="2"/>
  <c r="E443" i="2"/>
  <c r="E413" i="2"/>
  <c r="E388" i="2"/>
  <c r="H388" i="2" s="1"/>
  <c r="E386" i="2"/>
  <c r="H373" i="2"/>
  <c r="E366" i="2"/>
  <c r="E358" i="2"/>
  <c r="E349" i="2"/>
  <c r="E347" i="2"/>
  <c r="F52" i="2"/>
  <c r="E346" i="2"/>
  <c r="E559" i="2"/>
  <c r="E548" i="2"/>
  <c r="E537" i="2"/>
  <c r="E534" i="2"/>
  <c r="E527" i="2"/>
  <c r="E521" i="2"/>
  <c r="E509" i="2"/>
  <c r="E501" i="2"/>
  <c r="E499" i="2"/>
  <c r="E494" i="2"/>
  <c r="E483" i="2"/>
  <c r="E480" i="2"/>
  <c r="E478" i="2"/>
  <c r="E476" i="2"/>
  <c r="E474" i="2"/>
  <c r="E472" i="2"/>
  <c r="E469" i="2"/>
  <c r="E459" i="2"/>
  <c r="E452" i="2"/>
  <c r="E432" i="2"/>
  <c r="E400" i="2"/>
  <c r="E398" i="2"/>
  <c r="E393" i="2"/>
  <c r="E382" i="2"/>
  <c r="E370" i="2"/>
  <c r="E368" i="2"/>
  <c r="E360" i="2"/>
  <c r="E355" i="2"/>
  <c r="E353" i="2"/>
  <c r="H353" i="2" s="1"/>
  <c r="E351" i="2"/>
  <c r="E556" i="2"/>
  <c r="E542" i="2"/>
  <c r="E539" i="2"/>
  <c r="E531" i="2"/>
  <c r="E524" i="2"/>
  <c r="E518" i="2"/>
  <c r="E503" i="2"/>
  <c r="E496" i="2"/>
  <c r="E493" i="2"/>
  <c r="E482" i="2"/>
  <c r="E471" i="2"/>
  <c r="E456" i="2"/>
  <c r="E454" i="2"/>
  <c r="E446" i="2"/>
  <c r="E444" i="2"/>
  <c r="E442" i="2"/>
  <c r="E434" i="2"/>
  <c r="E414" i="2"/>
  <c r="E412" i="2"/>
  <c r="E406" i="2"/>
  <c r="E395" i="2"/>
  <c r="H395" i="2" s="1"/>
  <c r="E392" i="2"/>
  <c r="E389" i="2"/>
  <c r="E387" i="2"/>
  <c r="E372" i="2"/>
  <c r="E367" i="2"/>
  <c r="H367" i="2" s="1"/>
  <c r="E365" i="2"/>
  <c r="E357" i="2"/>
  <c r="E348" i="2"/>
  <c r="E560" i="2"/>
  <c r="E558" i="2"/>
  <c r="E549" i="2"/>
  <c r="E547" i="2"/>
  <c r="E544" i="2"/>
  <c r="E530" i="2"/>
  <c r="E528" i="2"/>
  <c r="E502" i="2"/>
  <c r="E500" i="2"/>
  <c r="E498" i="2"/>
  <c r="E479" i="2"/>
  <c r="E477" i="2"/>
  <c r="E475" i="2"/>
  <c r="E473" i="2"/>
  <c r="E468" i="2"/>
  <c r="E465" i="2"/>
  <c r="E463" i="2"/>
  <c r="E460" i="2"/>
  <c r="E458" i="2"/>
  <c r="E453" i="2"/>
  <c r="E431" i="2"/>
  <c r="E409" i="2"/>
  <c r="E401" i="2"/>
  <c r="E399" i="2"/>
  <c r="H399" i="2" s="1"/>
  <c r="E397" i="2"/>
  <c r="E394" i="2"/>
  <c r="E391" i="2"/>
  <c r="E383" i="2"/>
  <c r="H383" i="2" s="1"/>
  <c r="E369" i="2"/>
  <c r="E361" i="2"/>
  <c r="E354" i="2"/>
  <c r="E352" i="2"/>
  <c r="E298" i="2"/>
  <c r="E251" i="2"/>
  <c r="E247" i="2"/>
  <c r="E204" i="2"/>
  <c r="E187" i="2"/>
  <c r="F171" i="2"/>
  <c r="F204" i="2"/>
  <c r="F216" i="2"/>
  <c r="F234" i="2"/>
  <c r="E154" i="2"/>
  <c r="E148" i="2"/>
  <c r="E138" i="2"/>
  <c r="E136" i="2"/>
  <c r="E78" i="2"/>
  <c r="F322" i="2"/>
  <c r="F319" i="2"/>
  <c r="F312" i="2"/>
  <c r="F241" i="2"/>
  <c r="F239" i="2"/>
  <c r="F238" i="2"/>
  <c r="E199" i="2"/>
  <c r="E51" i="2"/>
  <c r="E231" i="2"/>
  <c r="E226" i="2"/>
  <c r="E595" i="2"/>
  <c r="H595" i="2" s="1"/>
  <c r="E593" i="2"/>
  <c r="E589" i="2"/>
  <c r="E588" i="2"/>
  <c r="E580" i="2"/>
  <c r="E579" i="2"/>
  <c r="H579" i="2" s="1"/>
  <c r="E576" i="2"/>
  <c r="E575" i="2"/>
  <c r="E574" i="2"/>
  <c r="H574" i="2" s="1"/>
  <c r="F593" i="2"/>
  <c r="F583" i="2"/>
  <c r="F346" i="2"/>
  <c r="F562" i="2"/>
  <c r="F555" i="2"/>
  <c r="F552" i="2"/>
  <c r="F542" i="2"/>
  <c r="F539" i="2"/>
  <c r="F532" i="2"/>
  <c r="F529" i="2"/>
  <c r="F528" i="2"/>
  <c r="F526" i="2"/>
  <c r="F519" i="2"/>
  <c r="F518" i="2"/>
  <c r="F508" i="2"/>
  <c r="F500" i="2"/>
  <c r="F499" i="2"/>
  <c r="F494" i="2"/>
  <c r="F489" i="2"/>
  <c r="F488" i="2"/>
  <c r="F486" i="2"/>
  <c r="F481" i="2"/>
  <c r="F478" i="2"/>
  <c r="F477" i="2"/>
  <c r="F472" i="2"/>
  <c r="F470" i="2"/>
  <c r="F464" i="2"/>
  <c r="F460" i="2"/>
  <c r="F459" i="2"/>
  <c r="F452" i="2"/>
  <c r="F450" i="2"/>
  <c r="F443" i="2"/>
  <c r="F442" i="2"/>
  <c r="F420" i="2"/>
  <c r="F413" i="2"/>
  <c r="F401" i="2"/>
  <c r="F399" i="2"/>
  <c r="F393" i="2"/>
  <c r="F388" i="2"/>
  <c r="F382" i="2"/>
  <c r="F372" i="2"/>
  <c r="F370" i="2"/>
  <c r="F363" i="2"/>
  <c r="F361" i="2"/>
  <c r="F354" i="2"/>
  <c r="F353" i="2"/>
  <c r="F348" i="2"/>
  <c r="F347" i="2"/>
  <c r="E531" i="3"/>
  <c r="E480" i="3"/>
  <c r="E467" i="3"/>
  <c r="E139" i="3"/>
  <c r="E301" i="3"/>
  <c r="E291" i="3"/>
  <c r="E259" i="3"/>
  <c r="E227" i="3"/>
  <c r="E209" i="3"/>
  <c r="E186" i="3"/>
  <c r="E184" i="3"/>
  <c r="E38" i="3"/>
  <c r="F137" i="3"/>
  <c r="E315" i="3"/>
  <c r="E304" i="3"/>
  <c r="E236" i="3"/>
  <c r="E226" i="3"/>
  <c r="E211" i="3"/>
  <c r="E203" i="3"/>
  <c r="E199" i="3"/>
  <c r="E196" i="3"/>
  <c r="E175" i="3"/>
  <c r="F175" i="3"/>
  <c r="F180" i="3"/>
  <c r="F182" i="3"/>
  <c r="F184" i="3"/>
  <c r="F212" i="3"/>
  <c r="F213" i="3"/>
  <c r="E318" i="3"/>
  <c r="F277" i="3"/>
  <c r="E263" i="3"/>
  <c r="E258" i="3"/>
  <c r="H258" i="3" s="1"/>
  <c r="E225" i="3"/>
  <c r="E191" i="3"/>
  <c r="E185" i="3"/>
  <c r="E182" i="3"/>
  <c r="E334" i="3"/>
  <c r="E317" i="3"/>
  <c r="E313" i="3"/>
  <c r="E306" i="3"/>
  <c r="E302" i="3"/>
  <c r="F298" i="3"/>
  <c r="E254" i="3"/>
  <c r="E224" i="3"/>
  <c r="E207" i="3"/>
  <c r="E202" i="3"/>
  <c r="E200" i="3"/>
  <c r="E178" i="3"/>
  <c r="E174" i="3"/>
  <c r="F559" i="3"/>
  <c r="F540" i="3"/>
  <c r="F503" i="3"/>
  <c r="F480" i="3"/>
  <c r="F477" i="3"/>
  <c r="F472" i="3"/>
  <c r="F471" i="3"/>
  <c r="F467" i="3"/>
  <c r="F456" i="3"/>
  <c r="F444" i="3"/>
  <c r="F443" i="3"/>
  <c r="F396" i="3"/>
  <c r="F391" i="3"/>
  <c r="F382" i="3"/>
  <c r="F372" i="3"/>
  <c r="F364" i="3"/>
  <c r="E595" i="3"/>
  <c r="E456" i="3"/>
  <c r="E420" i="3"/>
  <c r="E415" i="3"/>
  <c r="E391" i="3"/>
  <c r="E384" i="3"/>
  <c r="E372" i="3"/>
  <c r="F596" i="3"/>
  <c r="E118" i="4"/>
  <c r="E86" i="4"/>
  <c r="E333" i="4"/>
  <c r="E302" i="4"/>
  <c r="F556" i="4"/>
  <c r="F547" i="4"/>
  <c r="E542" i="4"/>
  <c r="E501" i="4"/>
  <c r="F486" i="4"/>
  <c r="F482" i="4"/>
  <c r="E473" i="4"/>
  <c r="F458" i="4"/>
  <c r="E445" i="4"/>
  <c r="F442" i="4"/>
  <c r="E409" i="4"/>
  <c r="E400" i="4"/>
  <c r="E383" i="4"/>
  <c r="E365" i="4"/>
  <c r="F353" i="4"/>
  <c r="E352" i="4"/>
  <c r="E348" i="4"/>
  <c r="F587" i="4"/>
  <c r="E575" i="4"/>
  <c r="F133" i="4"/>
  <c r="F111" i="4"/>
  <c r="F110" i="4"/>
  <c r="F104" i="4"/>
  <c r="F291" i="4"/>
  <c r="F202" i="4"/>
  <c r="F191" i="4"/>
  <c r="F346" i="4"/>
  <c r="E549" i="4"/>
  <c r="F497" i="4"/>
  <c r="F445" i="4"/>
  <c r="E444" i="4"/>
  <c r="E399" i="4"/>
  <c r="F388" i="4"/>
  <c r="F383" i="4"/>
  <c r="E382" i="4"/>
  <c r="F365" i="4"/>
  <c r="F360" i="4"/>
  <c r="F352" i="4"/>
  <c r="E351" i="4"/>
  <c r="F348" i="4"/>
  <c r="F577" i="4"/>
  <c r="E574" i="4"/>
  <c r="E53" i="4"/>
  <c r="E524" i="4"/>
  <c r="H524" i="4" s="1"/>
  <c r="F512" i="4"/>
  <c r="E475" i="4"/>
  <c r="F460" i="4"/>
  <c r="F444" i="4"/>
  <c r="E398" i="4"/>
  <c r="F387" i="4"/>
  <c r="F368" i="4"/>
  <c r="F347" i="4"/>
  <c r="E588" i="4"/>
  <c r="E580" i="4"/>
  <c r="E579" i="4"/>
  <c r="F574" i="4"/>
  <c r="E573" i="4"/>
  <c r="F53" i="4"/>
  <c r="F38" i="4"/>
  <c r="E556" i="4"/>
  <c r="E547" i="4"/>
  <c r="F544" i="4"/>
  <c r="F524" i="4"/>
  <c r="F511" i="4"/>
  <c r="F475" i="4"/>
  <c r="E454" i="4"/>
  <c r="F447" i="4"/>
  <c r="E401" i="4"/>
  <c r="E393" i="4"/>
  <c r="E389" i="4"/>
  <c r="E384" i="4"/>
  <c r="E357" i="4"/>
  <c r="F590" i="4"/>
  <c r="F589" i="4"/>
  <c r="F573" i="4"/>
  <c r="E591" i="5"/>
  <c r="F65" i="5"/>
  <c r="F50" i="5"/>
  <c r="F30" i="5"/>
  <c r="F154" i="5"/>
  <c r="E88" i="5"/>
  <c r="E104" i="5"/>
  <c r="E123" i="5"/>
  <c r="E132" i="5"/>
  <c r="E155" i="5"/>
  <c r="E148" i="5"/>
  <c r="E328" i="5"/>
  <c r="E288" i="5"/>
  <c r="E244" i="5"/>
  <c r="E227" i="5"/>
  <c r="E219" i="5"/>
  <c r="E346" i="5"/>
  <c r="F510" i="5"/>
  <c r="E509" i="5"/>
  <c r="F482" i="5"/>
  <c r="E473" i="5"/>
  <c r="E461" i="5"/>
  <c r="F433" i="5"/>
  <c r="F414" i="5"/>
  <c r="F406" i="5"/>
  <c r="E396" i="5"/>
  <c r="E352" i="5"/>
  <c r="F329" i="5"/>
  <c r="F321" i="5"/>
  <c r="F318" i="5"/>
  <c r="F315" i="5"/>
  <c r="F314" i="5"/>
  <c r="F311" i="5"/>
  <c r="F310" i="5"/>
  <c r="F304" i="5"/>
  <c r="F303" i="5"/>
  <c r="F237" i="5"/>
  <c r="F225" i="5"/>
  <c r="F191" i="5"/>
  <c r="F186" i="5"/>
  <c r="F178" i="5"/>
  <c r="F171" i="5"/>
  <c r="E562" i="5"/>
  <c r="F559" i="5"/>
  <c r="F526" i="5"/>
  <c r="E520" i="5"/>
  <c r="E516" i="5"/>
  <c r="F509" i="5"/>
  <c r="F501" i="5"/>
  <c r="F497" i="5"/>
  <c r="E488" i="5"/>
  <c r="F469" i="5"/>
  <c r="F461" i="5"/>
  <c r="E387" i="5"/>
  <c r="F373" i="5"/>
  <c r="E372" i="5"/>
  <c r="F352" i="5"/>
  <c r="F562" i="5"/>
  <c r="E544" i="5"/>
  <c r="F520" i="5"/>
  <c r="E519" i="5"/>
  <c r="F512" i="5"/>
  <c r="F488" i="5"/>
  <c r="F444" i="5"/>
  <c r="E367" i="5"/>
  <c r="E578" i="5"/>
  <c r="E535" i="5"/>
  <c r="F519" i="5"/>
  <c r="F511" i="5"/>
  <c r="F503" i="5"/>
  <c r="F487" i="5"/>
  <c r="F483" i="5"/>
  <c r="E462" i="5"/>
  <c r="F459" i="5"/>
  <c r="E433" i="5"/>
  <c r="F422" i="5"/>
  <c r="E370" i="5"/>
  <c r="H502" i="6"/>
  <c r="H461" i="6"/>
  <c r="E128" i="6"/>
  <c r="E110" i="6"/>
  <c r="E84" i="6"/>
  <c r="E587" i="6"/>
  <c r="F579" i="6"/>
  <c r="F152" i="6"/>
  <c r="F128" i="6"/>
  <c r="C12" i="6"/>
  <c r="E556" i="6"/>
  <c r="E554" i="6"/>
  <c r="E548" i="6"/>
  <c r="H548" i="6" s="1"/>
  <c r="E547" i="6"/>
  <c r="E542" i="6"/>
  <c r="E536" i="6"/>
  <c r="E528" i="6"/>
  <c r="H528" i="6" s="1"/>
  <c r="E524" i="6"/>
  <c r="E460" i="6"/>
  <c r="E458" i="6"/>
  <c r="E456" i="6"/>
  <c r="H456" i="6" s="1"/>
  <c r="E446" i="6"/>
  <c r="E445" i="6"/>
  <c r="E401" i="6"/>
  <c r="E400" i="6"/>
  <c r="H400" i="6" s="1"/>
  <c r="E399" i="6"/>
  <c r="E398" i="6"/>
  <c r="E395" i="6"/>
  <c r="E393" i="6"/>
  <c r="E389" i="6"/>
  <c r="E388" i="6"/>
  <c r="E387" i="6"/>
  <c r="E386" i="6"/>
  <c r="H386" i="6" s="1"/>
  <c r="E369" i="6"/>
  <c r="E368" i="6"/>
  <c r="E367" i="6"/>
  <c r="E365" i="6"/>
  <c r="E353" i="6"/>
  <c r="E352" i="6"/>
  <c r="E351" i="6"/>
  <c r="H351" i="6" s="1"/>
  <c r="E348" i="6"/>
  <c r="E347" i="6"/>
  <c r="C13" i="6"/>
  <c r="E282" i="6"/>
  <c r="E200" i="6"/>
  <c r="F586" i="6"/>
  <c r="E65" i="6"/>
  <c r="E52" i="6"/>
  <c r="E34" i="6"/>
  <c r="F257" i="6"/>
  <c r="F246" i="6"/>
  <c r="F200" i="6"/>
  <c r="F196" i="6"/>
  <c r="F552" i="6"/>
  <c r="F549" i="6"/>
  <c r="F547" i="6"/>
  <c r="F524" i="6"/>
  <c r="F516" i="6"/>
  <c r="F472" i="6"/>
  <c r="F467" i="6"/>
  <c r="F412" i="6"/>
  <c r="F401" i="6"/>
  <c r="F399" i="6"/>
  <c r="F393" i="6"/>
  <c r="F391" i="6"/>
  <c r="F388" i="6"/>
  <c r="F386" i="6"/>
  <c r="F368" i="6"/>
  <c r="F365" i="6"/>
  <c r="F358" i="6"/>
  <c r="F354" i="6"/>
  <c r="E590" i="6"/>
  <c r="E579" i="6"/>
  <c r="E573" i="6"/>
  <c r="H573" i="6" s="1"/>
  <c r="E35" i="7"/>
  <c r="E30" i="7"/>
  <c r="F231" i="7"/>
  <c r="E52" i="7"/>
  <c r="F221" i="7"/>
  <c r="E65" i="7"/>
  <c r="E172" i="7"/>
  <c r="E174" i="7"/>
  <c r="E175" i="7"/>
  <c r="E177" i="7"/>
  <c r="E178" i="7"/>
  <c r="E181" i="7"/>
  <c r="E185" i="7"/>
  <c r="E186" i="7"/>
  <c r="E315" i="7"/>
  <c r="E259" i="7"/>
  <c r="E248" i="7"/>
  <c r="F65" i="7"/>
  <c r="F52" i="7"/>
  <c r="F34" i="7"/>
  <c r="F30" i="7"/>
  <c r="F23" i="7"/>
  <c r="F21" i="7"/>
  <c r="C11" i="7"/>
  <c r="F318" i="7"/>
  <c r="F311" i="7"/>
  <c r="F306" i="7"/>
  <c r="F259" i="7"/>
  <c r="F255" i="7"/>
  <c r="F250" i="7"/>
  <c r="E237" i="7"/>
  <c r="F234" i="7"/>
  <c r="E227" i="7"/>
  <c r="E191" i="7"/>
  <c r="F176" i="7"/>
  <c r="E331" i="7"/>
  <c r="E329" i="7"/>
  <c r="E317" i="7"/>
  <c r="E282" i="7"/>
  <c r="E202" i="7"/>
  <c r="E244" i="7"/>
  <c r="E226" i="7"/>
  <c r="E222" i="7"/>
  <c r="E200" i="7"/>
  <c r="E313" i="7"/>
  <c r="E304" i="7"/>
  <c r="E301" i="7"/>
  <c r="E277" i="7"/>
  <c r="E263" i="7"/>
  <c r="E250" i="7"/>
  <c r="E198" i="7"/>
  <c r="E151" i="7"/>
  <c r="E141" i="7"/>
  <c r="E140" i="7"/>
  <c r="E135" i="7"/>
  <c r="E126" i="7"/>
  <c r="E114" i="7"/>
  <c r="E102" i="7"/>
  <c r="E82" i="7"/>
  <c r="E170" i="7"/>
  <c r="E211" i="7"/>
  <c r="E560" i="7"/>
  <c r="E559" i="7"/>
  <c r="E558" i="7"/>
  <c r="E554" i="7"/>
  <c r="E533" i="7"/>
  <c r="E519" i="7"/>
  <c r="E518" i="7"/>
  <c r="E504" i="7"/>
  <c r="E501" i="7"/>
  <c r="E487" i="7"/>
  <c r="H487" i="7" s="1"/>
  <c r="E481" i="7"/>
  <c r="E473" i="7"/>
  <c r="E454" i="7"/>
  <c r="E422" i="7"/>
  <c r="E415" i="7"/>
  <c r="E401" i="7"/>
  <c r="E396" i="7"/>
  <c r="H396" i="7" s="1"/>
  <c r="E395" i="7"/>
  <c r="F373" i="7"/>
  <c r="E368" i="7"/>
  <c r="F578" i="7"/>
  <c r="E386" i="7"/>
  <c r="F563" i="7"/>
  <c r="F544" i="7"/>
  <c r="F533" i="7"/>
  <c r="F498" i="7"/>
  <c r="F486" i="7"/>
  <c r="F481" i="7"/>
  <c r="F477" i="7"/>
  <c r="F449" i="7"/>
  <c r="F421" i="7"/>
  <c r="F394" i="7"/>
  <c r="F363" i="7"/>
  <c r="F589" i="7"/>
  <c r="C12" i="8"/>
  <c r="F330" i="8"/>
  <c r="F328" i="8"/>
  <c r="F310" i="8"/>
  <c r="F281" i="8"/>
  <c r="F250" i="8"/>
  <c r="F247" i="8"/>
  <c r="F237" i="8"/>
  <c r="F199" i="8"/>
  <c r="F191" i="8"/>
  <c r="F172" i="8"/>
  <c r="E556" i="8"/>
  <c r="E539" i="8"/>
  <c r="E531" i="8"/>
  <c r="E527" i="8"/>
  <c r="F524" i="8"/>
  <c r="F519" i="8"/>
  <c r="E502" i="8"/>
  <c r="E474" i="8"/>
  <c r="E470" i="8"/>
  <c r="F459" i="8"/>
  <c r="E458" i="8"/>
  <c r="H458" i="8" s="1"/>
  <c r="E454" i="8"/>
  <c r="F451" i="8"/>
  <c r="E450" i="8"/>
  <c r="F430" i="8"/>
  <c r="E421" i="8"/>
  <c r="F411" i="8"/>
  <c r="E397" i="8"/>
  <c r="E393" i="8"/>
  <c r="E389" i="8"/>
  <c r="F386" i="8"/>
  <c r="E366" i="8"/>
  <c r="H366" i="8" s="1"/>
  <c r="E361" i="8"/>
  <c r="E357" i="8"/>
  <c r="E353" i="8"/>
  <c r="E590" i="8"/>
  <c r="E589" i="8"/>
  <c r="E580" i="8"/>
  <c r="H580" i="8" s="1"/>
  <c r="E65" i="8"/>
  <c r="E30" i="8"/>
  <c r="E157" i="8"/>
  <c r="E156" i="8"/>
  <c r="E133" i="8"/>
  <c r="E132" i="8"/>
  <c r="E122" i="8"/>
  <c r="E115" i="8"/>
  <c r="E113" i="8"/>
  <c r="F564" i="8"/>
  <c r="E563" i="8"/>
  <c r="E542" i="8"/>
  <c r="F535" i="8"/>
  <c r="F527" i="8"/>
  <c r="E517" i="8"/>
  <c r="H517" i="8" s="1"/>
  <c r="E501" i="8"/>
  <c r="F494" i="8"/>
  <c r="F470" i="8"/>
  <c r="E465" i="8"/>
  <c r="F454" i="8"/>
  <c r="E453" i="8"/>
  <c r="F450" i="8"/>
  <c r="F433" i="8"/>
  <c r="E413" i="8"/>
  <c r="E400" i="8"/>
  <c r="E388" i="8"/>
  <c r="E383" i="8"/>
  <c r="E369" i="8"/>
  <c r="E360" i="8"/>
  <c r="E352" i="8"/>
  <c r="E348" i="8"/>
  <c r="E595" i="8"/>
  <c r="E578" i="8"/>
  <c r="F52" i="8"/>
  <c r="F51" i="8"/>
  <c r="F157" i="8"/>
  <c r="F150" i="8"/>
  <c r="F149" i="8"/>
  <c r="F139" i="8"/>
  <c r="F133" i="8"/>
  <c r="F131" i="8"/>
  <c r="F128" i="8"/>
  <c r="F120" i="8"/>
  <c r="F559" i="8"/>
  <c r="E558" i="8"/>
  <c r="E537" i="8"/>
  <c r="F505" i="8"/>
  <c r="E504" i="8"/>
  <c r="E500" i="8"/>
  <c r="E480" i="8"/>
  <c r="E468" i="8"/>
  <c r="E452" i="8"/>
  <c r="F449" i="8"/>
  <c r="E431" i="8"/>
  <c r="F409" i="8"/>
  <c r="E391" i="8"/>
  <c r="H391" i="8" s="1"/>
  <c r="E387" i="8"/>
  <c r="E372" i="8"/>
  <c r="H372" i="8" s="1"/>
  <c r="E368" i="8"/>
  <c r="H368" i="8" s="1"/>
  <c r="E355" i="8"/>
  <c r="H355" i="8" s="1"/>
  <c r="E347" i="8"/>
  <c r="E592" i="8"/>
  <c r="E586" i="8"/>
  <c r="E577" i="8"/>
  <c r="H577" i="8" s="1"/>
  <c r="E170" i="8"/>
  <c r="E323" i="8"/>
  <c r="E317" i="8"/>
  <c r="E312" i="8"/>
  <c r="E302" i="8"/>
  <c r="E299" i="8"/>
  <c r="E259" i="8"/>
  <c r="E251" i="8"/>
  <c r="E239" i="8"/>
  <c r="E237" i="8"/>
  <c r="E212" i="8"/>
  <c r="E207" i="8"/>
  <c r="E548" i="8"/>
  <c r="E544" i="8"/>
  <c r="E528" i="8"/>
  <c r="H528" i="8" s="1"/>
  <c r="E524" i="8"/>
  <c r="H524" i="8" s="1"/>
  <c r="F504" i="8"/>
  <c r="E499" i="8"/>
  <c r="F496" i="8"/>
  <c r="E487" i="8"/>
  <c r="E479" i="8"/>
  <c r="F472" i="8"/>
  <c r="E447" i="8"/>
  <c r="E434" i="8"/>
  <c r="F431" i="8"/>
  <c r="F399" i="8"/>
  <c r="E394" i="8"/>
  <c r="E358" i="8"/>
  <c r="F585" i="8"/>
  <c r="E430" i="9"/>
  <c r="E358" i="9"/>
  <c r="F395" i="9"/>
  <c r="F347" i="9"/>
  <c r="F36" i="9"/>
  <c r="E558" i="9"/>
  <c r="F521" i="9"/>
  <c r="F453" i="9"/>
  <c r="F445" i="9"/>
  <c r="F424" i="9"/>
  <c r="F413" i="9"/>
  <c r="E395" i="9"/>
  <c r="F348" i="9"/>
  <c r="E347" i="9"/>
  <c r="E118" i="9"/>
  <c r="E113" i="9"/>
  <c r="E92" i="9"/>
  <c r="E88" i="9"/>
  <c r="E76" i="9"/>
  <c r="F575" i="9"/>
  <c r="F145" i="9"/>
  <c r="F143" i="9"/>
  <c r="F121" i="9"/>
  <c r="F112" i="9"/>
  <c r="E170" i="9"/>
  <c r="E315" i="9"/>
  <c r="E288" i="9"/>
  <c r="E222" i="9"/>
  <c r="E211" i="9"/>
  <c r="E210" i="9"/>
  <c r="E207" i="9"/>
  <c r="E206" i="9"/>
  <c r="E202" i="9"/>
  <c r="E200" i="9"/>
  <c r="E199" i="9"/>
  <c r="E198" i="9"/>
  <c r="E531" i="9"/>
  <c r="F499" i="9"/>
  <c r="F475" i="9"/>
  <c r="E470" i="9"/>
  <c r="E458" i="9"/>
  <c r="E401" i="9"/>
  <c r="E397" i="9"/>
  <c r="E353" i="9"/>
  <c r="E588" i="9"/>
  <c r="E572" i="9"/>
  <c r="F238" i="9"/>
  <c r="F237" i="9"/>
  <c r="F231" i="9"/>
  <c r="E521" i="9"/>
  <c r="E505" i="9"/>
  <c r="E420" i="9"/>
  <c r="E383" i="9"/>
  <c r="E352" i="9"/>
  <c r="C12" i="10"/>
  <c r="E562" i="10"/>
  <c r="E558" i="10"/>
  <c r="E504" i="10"/>
  <c r="E578" i="10"/>
  <c r="E554" i="10"/>
  <c r="E500" i="10"/>
  <c r="E496" i="10"/>
  <c r="E346" i="10"/>
  <c r="E549" i="10"/>
  <c r="F591" i="10"/>
  <c r="F580" i="10"/>
  <c r="F37" i="10"/>
  <c r="E80" i="10"/>
  <c r="E327" i="10"/>
  <c r="E323" i="10"/>
  <c r="E259" i="10"/>
  <c r="F230" i="10"/>
  <c r="F224" i="10"/>
  <c r="F470" i="10"/>
  <c r="F449" i="10"/>
  <c r="F382" i="10"/>
  <c r="F375" i="10"/>
  <c r="F304" i="10"/>
  <c r="F241" i="10"/>
  <c r="F223" i="10"/>
  <c r="F219" i="10"/>
  <c r="F480" i="10"/>
  <c r="F476" i="10"/>
  <c r="F415" i="10"/>
  <c r="F413" i="10"/>
  <c r="F392" i="10"/>
  <c r="F374" i="10"/>
  <c r="F353" i="10"/>
  <c r="F531" i="10"/>
  <c r="F535" i="10"/>
  <c r="F560" i="10"/>
  <c r="F503" i="10"/>
  <c r="F519" i="10"/>
  <c r="F528" i="10"/>
  <c r="F533" i="10"/>
  <c r="F537" i="10"/>
  <c r="F549" i="10"/>
  <c r="E140" i="10"/>
  <c r="E139" i="10"/>
  <c r="E137" i="10"/>
  <c r="E133" i="10"/>
  <c r="E126" i="10"/>
  <c r="E116" i="10"/>
  <c r="E115" i="10"/>
  <c r="E94" i="10"/>
  <c r="F288" i="10"/>
  <c r="F244" i="10"/>
  <c r="E231" i="10"/>
  <c r="F559" i="10"/>
  <c r="F467" i="10"/>
  <c r="F445" i="10"/>
  <c r="F391" i="10"/>
  <c r="F373" i="10"/>
  <c r="F363" i="10"/>
  <c r="F357" i="10"/>
  <c r="E68" i="10"/>
  <c r="E43" i="10"/>
  <c r="E40" i="10"/>
  <c r="E32" i="10"/>
  <c r="E28" i="10"/>
  <c r="F137" i="10"/>
  <c r="F108" i="10"/>
  <c r="E257" i="10"/>
  <c r="E254" i="10"/>
  <c r="E246" i="10"/>
  <c r="E238" i="10"/>
  <c r="F231" i="10"/>
  <c r="E230" i="10"/>
  <c r="F493" i="10"/>
  <c r="F464" i="10"/>
  <c r="F414" i="10"/>
  <c r="F393" i="10"/>
  <c r="F372" i="10"/>
  <c r="F352" i="10"/>
  <c r="E548" i="10"/>
  <c r="E532" i="10"/>
  <c r="E528" i="10"/>
  <c r="E524" i="10"/>
  <c r="E503" i="10"/>
  <c r="E499" i="10"/>
  <c r="E593" i="10"/>
  <c r="E592" i="10"/>
  <c r="H592" i="10" s="1"/>
  <c r="E564" i="10"/>
  <c r="E560" i="10"/>
  <c r="E556" i="10"/>
  <c r="E547" i="10"/>
  <c r="E531" i="10"/>
  <c r="E527" i="10"/>
  <c r="E518" i="10"/>
  <c r="E591" i="10"/>
  <c r="E574" i="10"/>
  <c r="E542" i="10"/>
  <c r="E530" i="10"/>
  <c r="E526" i="10"/>
  <c r="E501" i="10"/>
  <c r="E497" i="10"/>
  <c r="E489" i="10"/>
  <c r="E487" i="10"/>
  <c r="E486" i="10"/>
  <c r="E484" i="10"/>
  <c r="E483" i="10"/>
  <c r="E480" i="10"/>
  <c r="H480" i="10" s="1"/>
  <c r="E479" i="10"/>
  <c r="E478" i="10"/>
  <c r="E477" i="10"/>
  <c r="E476" i="10"/>
  <c r="H476" i="10" s="1"/>
  <c r="E475" i="10"/>
  <c r="E474" i="10"/>
  <c r="E473" i="10"/>
  <c r="E472" i="10"/>
  <c r="H472" i="10" s="1"/>
  <c r="E470" i="10"/>
  <c r="E469" i="10"/>
  <c r="E468" i="10"/>
  <c r="E467" i="10"/>
  <c r="H467" i="10" s="1"/>
  <c r="E465" i="10"/>
  <c r="E462" i="10"/>
  <c r="E460" i="10"/>
  <c r="E459" i="10"/>
  <c r="E458" i="10"/>
  <c r="E457" i="10"/>
  <c r="E456" i="10"/>
  <c r="E454" i="10"/>
  <c r="E453" i="10"/>
  <c r="E452" i="10"/>
  <c r="E450" i="10"/>
  <c r="E447" i="10"/>
  <c r="E446" i="10"/>
  <c r="E445" i="10"/>
  <c r="E444" i="10"/>
  <c r="E434" i="10"/>
  <c r="H434" i="10" s="1"/>
  <c r="E433" i="10"/>
  <c r="E422" i="10"/>
  <c r="E415" i="10"/>
  <c r="E414" i="10"/>
  <c r="E413" i="10"/>
  <c r="E412" i="10"/>
  <c r="H412" i="10" s="1"/>
  <c r="E411" i="10"/>
  <c r="E409" i="10"/>
  <c r="E406" i="10"/>
  <c r="H406" i="10" s="1"/>
  <c r="E401" i="10"/>
  <c r="E400" i="10"/>
  <c r="E399" i="10"/>
  <c r="E398" i="10"/>
  <c r="E397" i="10"/>
  <c r="E395" i="10"/>
  <c r="E393" i="10"/>
  <c r="E391" i="10"/>
  <c r="E389" i="10"/>
  <c r="E388" i="10"/>
  <c r="E387" i="10"/>
  <c r="E386" i="10"/>
  <c r="E383" i="10"/>
  <c r="E371" i="10"/>
  <c r="E370" i="10"/>
  <c r="E369" i="10"/>
  <c r="E368" i="10"/>
  <c r="E366" i="10"/>
  <c r="E365" i="10"/>
  <c r="E361" i="10"/>
  <c r="E360" i="10"/>
  <c r="E358" i="10"/>
  <c r="E357" i="10"/>
  <c r="E355" i="10"/>
  <c r="E354" i="10"/>
  <c r="E353" i="10"/>
  <c r="E352" i="10"/>
  <c r="E351" i="10"/>
  <c r="E348" i="10"/>
  <c r="E347" i="10"/>
  <c r="E590" i="10"/>
  <c r="E579" i="10"/>
  <c r="E65" i="11"/>
  <c r="C12" i="11"/>
  <c r="E589" i="11"/>
  <c r="E579" i="11"/>
  <c r="E66" i="11"/>
  <c r="H322" i="11"/>
  <c r="F346" i="11"/>
  <c r="F225" i="11"/>
  <c r="F227" i="11"/>
  <c r="F231" i="11"/>
  <c r="F238" i="11"/>
  <c r="F254" i="11"/>
  <c r="E145" i="11"/>
  <c r="F128" i="11"/>
  <c r="F112" i="11"/>
  <c r="E330" i="11"/>
  <c r="E282" i="11"/>
  <c r="E244" i="11"/>
  <c r="E234" i="11"/>
  <c r="E231" i="11"/>
  <c r="H231" i="11" s="1"/>
  <c r="E196" i="11"/>
  <c r="E176" i="11"/>
  <c r="E108" i="11"/>
  <c r="E87" i="11"/>
  <c r="F313" i="11"/>
  <c r="F306" i="11"/>
  <c r="E301" i="11"/>
  <c r="E263" i="11"/>
  <c r="E254" i="11"/>
  <c r="E247" i="11"/>
  <c r="E239" i="11"/>
  <c r="E210" i="11"/>
  <c r="E191" i="11"/>
  <c r="E182" i="11"/>
  <c r="E42" i="11"/>
  <c r="E38" i="11"/>
  <c r="E23" i="11"/>
  <c r="E22" i="11"/>
  <c r="F133" i="11"/>
  <c r="E315" i="11"/>
  <c r="E249" i="11"/>
  <c r="E206" i="11"/>
  <c r="E178" i="11"/>
  <c r="F41" i="11"/>
  <c r="F38" i="11"/>
  <c r="E139" i="11"/>
  <c r="E138" i="11"/>
  <c r="F106" i="11"/>
  <c r="F315" i="11"/>
  <c r="E314" i="11"/>
  <c r="E258" i="11"/>
  <c r="H258" i="11" s="1"/>
  <c r="E227" i="11"/>
  <c r="E184" i="11"/>
  <c r="F562" i="11"/>
  <c r="F560" i="11"/>
  <c r="F558" i="11"/>
  <c r="F556" i="11"/>
  <c r="F553" i="11"/>
  <c r="F548" i="11"/>
  <c r="F547" i="11"/>
  <c r="F532" i="11"/>
  <c r="F530" i="11"/>
  <c r="F527" i="11"/>
  <c r="F525" i="11"/>
  <c r="F518" i="11"/>
  <c r="F504" i="11"/>
  <c r="F500" i="11"/>
  <c r="F490" i="11"/>
  <c r="F489" i="11"/>
  <c r="F477" i="11"/>
  <c r="F474" i="11"/>
  <c r="F473" i="11"/>
  <c r="F467" i="11"/>
  <c r="F460" i="11"/>
  <c r="F459" i="11"/>
  <c r="F454" i="11"/>
  <c r="F452" i="11"/>
  <c r="F444" i="11"/>
  <c r="F433" i="11"/>
  <c r="F414" i="11"/>
  <c r="F412" i="11"/>
  <c r="F411" i="11"/>
  <c r="F398" i="11"/>
  <c r="F397" i="11"/>
  <c r="F394" i="11"/>
  <c r="F391" i="11"/>
  <c r="F390" i="11"/>
  <c r="F386" i="11"/>
  <c r="F382" i="11"/>
  <c r="F377" i="11"/>
  <c r="F373" i="11"/>
  <c r="F372" i="11"/>
  <c r="F371" i="11"/>
  <c r="F370" i="11"/>
  <c r="F369" i="11"/>
  <c r="F367" i="11"/>
  <c r="F365" i="11"/>
  <c r="F363" i="11"/>
  <c r="F357" i="11"/>
  <c r="F354" i="11"/>
  <c r="F352" i="11"/>
  <c r="F349" i="11"/>
  <c r="F348" i="11"/>
  <c r="E346" i="11"/>
  <c r="F589" i="11"/>
  <c r="F583" i="11"/>
  <c r="F579" i="11"/>
  <c r="E578" i="11"/>
  <c r="E558" i="11"/>
  <c r="E556" i="11"/>
  <c r="H556" i="11" s="1"/>
  <c r="E549" i="11"/>
  <c r="E547" i="11"/>
  <c r="E542" i="11"/>
  <c r="E532" i="11"/>
  <c r="E530" i="11"/>
  <c r="E527" i="11"/>
  <c r="E524" i="11"/>
  <c r="E521" i="11"/>
  <c r="E518" i="11"/>
  <c r="E505" i="11"/>
  <c r="E504" i="11"/>
  <c r="E500" i="11"/>
  <c r="E499" i="11"/>
  <c r="E496" i="11"/>
  <c r="E487" i="11"/>
  <c r="E479" i="11"/>
  <c r="E478" i="11"/>
  <c r="E477" i="11"/>
  <c r="E476" i="11"/>
  <c r="E475" i="11"/>
  <c r="E473" i="11"/>
  <c r="E470" i="11"/>
  <c r="E465" i="11"/>
  <c r="E460" i="11"/>
  <c r="E459" i="11"/>
  <c r="E458" i="11"/>
  <c r="E456" i="11"/>
  <c r="E455" i="11"/>
  <c r="E454" i="11"/>
  <c r="E453" i="11"/>
  <c r="E451" i="11"/>
  <c r="E447" i="11"/>
  <c r="E445" i="11"/>
  <c r="E434" i="11"/>
  <c r="E421" i="11"/>
  <c r="E413" i="11"/>
  <c r="E412" i="11"/>
  <c r="E409" i="11"/>
  <c r="E401" i="11"/>
  <c r="E400" i="11"/>
  <c r="E399" i="11"/>
  <c r="E398" i="11"/>
  <c r="E397" i="11"/>
  <c r="E393" i="11"/>
  <c r="E391" i="11"/>
  <c r="E389" i="11"/>
  <c r="E388" i="11"/>
  <c r="E387" i="11"/>
  <c r="E386" i="11"/>
  <c r="E383" i="11"/>
  <c r="E382" i="11"/>
  <c r="E373" i="11"/>
  <c r="E372" i="11"/>
  <c r="E370" i="11"/>
  <c r="E369" i="11"/>
  <c r="E368" i="11"/>
  <c r="E366" i="11"/>
  <c r="E365" i="11"/>
  <c r="E364" i="11"/>
  <c r="E360" i="11"/>
  <c r="E358" i="11"/>
  <c r="E357" i="11"/>
  <c r="E355" i="11"/>
  <c r="E354" i="11"/>
  <c r="E353" i="11"/>
  <c r="E352" i="11"/>
  <c r="E351" i="11"/>
  <c r="E350" i="11"/>
  <c r="E348" i="11"/>
  <c r="E347" i="11"/>
  <c r="F213" i="12"/>
  <c r="F225" i="12"/>
  <c r="F227" i="12"/>
  <c r="F233" i="12"/>
  <c r="F259" i="12"/>
  <c r="E302" i="12"/>
  <c r="E32" i="12"/>
  <c r="F138" i="12"/>
  <c r="E110" i="12"/>
  <c r="E91" i="12"/>
  <c r="E83" i="12"/>
  <c r="E171" i="12"/>
  <c r="H171" i="12" s="1"/>
  <c r="F68" i="12"/>
  <c r="F143" i="12"/>
  <c r="H173" i="12"/>
  <c r="E353" i="12"/>
  <c r="E384" i="12"/>
  <c r="E391" i="12"/>
  <c r="E442" i="12"/>
  <c r="E443" i="12"/>
  <c r="E450" i="12"/>
  <c r="E452" i="12"/>
  <c r="E459" i="12"/>
  <c r="E467" i="12"/>
  <c r="E477" i="12"/>
  <c r="E480" i="12"/>
  <c r="E490" i="12"/>
  <c r="E501" i="12"/>
  <c r="E525" i="12"/>
  <c r="E538" i="12"/>
  <c r="E156" i="12"/>
  <c r="F133" i="12"/>
  <c r="F288" i="12"/>
  <c r="F277" i="12"/>
  <c r="F571" i="12"/>
  <c r="E590" i="12"/>
  <c r="E589" i="12"/>
  <c r="E580" i="12"/>
  <c r="F574" i="12"/>
  <c r="F529" i="12"/>
  <c r="F490" i="12"/>
  <c r="F487" i="12"/>
  <c r="F480" i="12"/>
  <c r="F477" i="12"/>
  <c r="F467" i="12"/>
  <c r="F461" i="12"/>
  <c r="F459" i="12"/>
  <c r="F452" i="12"/>
  <c r="F450" i="12"/>
  <c r="F449" i="12"/>
  <c r="F415" i="12"/>
  <c r="F414" i="12"/>
  <c r="F392" i="12"/>
  <c r="F373" i="12"/>
  <c r="F353" i="12"/>
  <c r="E585" i="12"/>
  <c r="E577" i="12"/>
  <c r="E584" i="12"/>
  <c r="F576" i="12"/>
  <c r="E19" i="13"/>
  <c r="C12" i="13"/>
  <c r="H411" i="13"/>
  <c r="F154" i="13"/>
  <c r="E126" i="13"/>
  <c r="E124" i="13"/>
  <c r="F111" i="13"/>
  <c r="E109" i="13"/>
  <c r="E90" i="13"/>
  <c r="E331" i="13"/>
  <c r="E310" i="13"/>
  <c r="F179" i="13"/>
  <c r="F196" i="13"/>
  <c r="F206" i="13"/>
  <c r="F220" i="13"/>
  <c r="F259" i="13"/>
  <c r="E140" i="13"/>
  <c r="F133" i="13"/>
  <c r="E131" i="13"/>
  <c r="E123" i="13"/>
  <c r="E334" i="13"/>
  <c r="E317" i="13"/>
  <c r="E156" i="13"/>
  <c r="E130" i="13"/>
  <c r="E112" i="13"/>
  <c r="E92" i="13"/>
  <c r="F306" i="13"/>
  <c r="E305" i="13"/>
  <c r="E171" i="13"/>
  <c r="E176" i="13"/>
  <c r="E181" i="13"/>
  <c r="E182" i="13"/>
  <c r="E185" i="13"/>
  <c r="E191" i="13"/>
  <c r="E203" i="13"/>
  <c r="E207" i="13"/>
  <c r="E212" i="13"/>
  <c r="E213" i="13"/>
  <c r="E222" i="13"/>
  <c r="E255" i="13"/>
  <c r="F44" i="13"/>
  <c r="C10" i="13"/>
  <c r="E154" i="13"/>
  <c r="E127" i="13"/>
  <c r="F122" i="13"/>
  <c r="E119" i="13"/>
  <c r="E111" i="13"/>
  <c r="F320" i="13"/>
  <c r="E288" i="13"/>
  <c r="F578" i="13"/>
  <c r="F593" i="13"/>
  <c r="F586" i="13"/>
  <c r="E563" i="13"/>
  <c r="E562" i="13"/>
  <c r="E560" i="13"/>
  <c r="E558" i="13"/>
  <c r="E556" i="13"/>
  <c r="E551" i="13"/>
  <c r="E549" i="13"/>
  <c r="E548" i="13"/>
  <c r="E547" i="13"/>
  <c r="E545" i="13"/>
  <c r="E544" i="13"/>
  <c r="E543" i="13"/>
  <c r="E542" i="13"/>
  <c r="E539" i="13"/>
  <c r="E537" i="13"/>
  <c r="E535" i="13"/>
  <c r="E531" i="13"/>
  <c r="E530" i="13"/>
  <c r="E528" i="13"/>
  <c r="E527" i="13"/>
  <c r="E524" i="13"/>
  <c r="E520" i="13"/>
  <c r="E519" i="13"/>
  <c r="E518" i="13"/>
  <c r="E512" i="13"/>
  <c r="E511" i="13"/>
  <c r="E501" i="13"/>
  <c r="E499" i="13"/>
  <c r="E479" i="13"/>
  <c r="E478" i="13"/>
  <c r="E477" i="13"/>
  <c r="E476" i="13"/>
  <c r="E475" i="13"/>
  <c r="E474" i="13"/>
  <c r="E473" i="13"/>
  <c r="E472" i="13"/>
  <c r="E470" i="13"/>
  <c r="E468" i="13"/>
  <c r="E462" i="13"/>
  <c r="E460" i="13"/>
  <c r="E459" i="13"/>
  <c r="E458" i="13"/>
  <c r="E456" i="13"/>
  <c r="E454" i="13"/>
  <c r="E453" i="13"/>
  <c r="E452" i="13"/>
  <c r="E450" i="13"/>
  <c r="E449" i="13"/>
  <c r="E447" i="13"/>
  <c r="E445" i="13"/>
  <c r="E442" i="13"/>
  <c r="E434" i="13"/>
  <c r="E432" i="13"/>
  <c r="E431" i="13"/>
  <c r="E421" i="13"/>
  <c r="E413" i="13"/>
  <c r="E409" i="13"/>
  <c r="E408" i="13"/>
  <c r="E401" i="13"/>
  <c r="E400" i="13"/>
  <c r="E399" i="13"/>
  <c r="E398" i="13"/>
  <c r="E397" i="13"/>
  <c r="E395" i="13"/>
  <c r="E394" i="13"/>
  <c r="E393" i="13"/>
  <c r="E391" i="13"/>
  <c r="E389" i="13"/>
  <c r="E388" i="13"/>
  <c r="E387" i="13"/>
  <c r="E386" i="13"/>
  <c r="E383" i="13"/>
  <c r="E371" i="13"/>
  <c r="E370" i="13"/>
  <c r="E369" i="13"/>
  <c r="E368" i="13"/>
  <c r="E366" i="13"/>
  <c r="E365" i="13"/>
  <c r="E361" i="13"/>
  <c r="E360" i="13"/>
  <c r="E358" i="13"/>
  <c r="E357" i="13"/>
  <c r="E354" i="13"/>
  <c r="E353" i="13"/>
  <c r="E352" i="13"/>
  <c r="E351" i="13"/>
  <c r="E348" i="13"/>
  <c r="E347" i="13"/>
  <c r="E583" i="13"/>
  <c r="F552" i="13"/>
  <c r="F545" i="13"/>
  <c r="F543" i="13"/>
  <c r="F539" i="13"/>
  <c r="F517" i="13"/>
  <c r="F490" i="13"/>
  <c r="F485" i="13"/>
  <c r="F476" i="13"/>
  <c r="F474" i="13"/>
  <c r="F467" i="13"/>
  <c r="F451" i="13"/>
  <c r="F391" i="13"/>
  <c r="F372" i="13"/>
  <c r="F359" i="13"/>
  <c r="F348" i="13"/>
  <c r="F579" i="13"/>
  <c r="E239" i="14"/>
  <c r="E244" i="14"/>
  <c r="E258" i="14"/>
  <c r="E292" i="14"/>
  <c r="E298" i="14"/>
  <c r="E333" i="14"/>
  <c r="F82" i="14"/>
  <c r="E51" i="14"/>
  <c r="F151" i="14"/>
  <c r="E122" i="14"/>
  <c r="F55" i="14"/>
  <c r="F41" i="14"/>
  <c r="F33" i="14"/>
  <c r="E121" i="14"/>
  <c r="F76" i="14"/>
  <c r="E145" i="14"/>
  <c r="E112" i="14"/>
  <c r="F281" i="14"/>
  <c r="F280" i="14"/>
  <c r="F257" i="14"/>
  <c r="F246" i="14"/>
  <c r="F244" i="14"/>
  <c r="F195" i="14"/>
  <c r="F181" i="14"/>
  <c r="E559" i="14"/>
  <c r="E530" i="14"/>
  <c r="E487" i="14"/>
  <c r="E477" i="14"/>
  <c r="E462" i="14"/>
  <c r="E442" i="14"/>
  <c r="E414" i="14"/>
  <c r="E363" i="14"/>
  <c r="E350" i="14"/>
  <c r="F562" i="14"/>
  <c r="F551" i="14"/>
  <c r="F529" i="14"/>
  <c r="F512" i="14"/>
  <c r="F501" i="14"/>
  <c r="F500" i="14"/>
  <c r="F497" i="14"/>
  <c r="F396" i="14"/>
  <c r="E579" i="14"/>
  <c r="C12" i="15"/>
  <c r="E66" i="15"/>
  <c r="F143" i="15"/>
  <c r="E553" i="15"/>
  <c r="E549" i="15"/>
  <c r="E531" i="15"/>
  <c r="E524" i="15"/>
  <c r="E479" i="15"/>
  <c r="E473" i="15"/>
  <c r="E450" i="15"/>
  <c r="E445" i="15"/>
  <c r="E414" i="15"/>
  <c r="E413" i="15"/>
  <c r="E412" i="15"/>
  <c r="E401" i="15"/>
  <c r="E399" i="15"/>
  <c r="E398" i="15"/>
  <c r="E389" i="15"/>
  <c r="E388" i="15"/>
  <c r="E387" i="15"/>
  <c r="E386" i="15"/>
  <c r="E368" i="15"/>
  <c r="E365" i="15"/>
  <c r="E357" i="15"/>
  <c r="E353" i="15"/>
  <c r="E351" i="15"/>
  <c r="E129" i="15"/>
  <c r="E103" i="15"/>
  <c r="F549" i="15"/>
  <c r="F499" i="15"/>
  <c r="F470" i="15"/>
  <c r="F446" i="15"/>
  <c r="F413" i="15"/>
  <c r="F401" i="15"/>
  <c r="F399" i="15"/>
  <c r="F393" i="15"/>
  <c r="F366" i="15"/>
  <c r="F361" i="15"/>
  <c r="E111" i="15"/>
  <c r="E291" i="15"/>
  <c r="E244" i="15"/>
  <c r="E184" i="15"/>
  <c r="E174" i="15"/>
  <c r="E141" i="15"/>
  <c r="E126" i="15"/>
  <c r="E108" i="15"/>
  <c r="E90" i="15"/>
  <c r="E80" i="15"/>
  <c r="F309" i="15"/>
  <c r="F291" i="15"/>
  <c r="F237" i="15"/>
  <c r="E80" i="16"/>
  <c r="E104" i="16"/>
  <c r="E116" i="16"/>
  <c r="F80" i="16"/>
  <c r="F93" i="16"/>
  <c r="F114" i="16"/>
  <c r="E68" i="16"/>
  <c r="E75" i="16"/>
  <c r="E347" i="16"/>
  <c r="E351" i="16"/>
  <c r="E353" i="16"/>
  <c r="E354" i="16"/>
  <c r="E355" i="16"/>
  <c r="E357" i="16"/>
  <c r="E360" i="16"/>
  <c r="E361" i="16"/>
  <c r="E366" i="16"/>
  <c r="E368" i="16"/>
  <c r="E369" i="16"/>
  <c r="E382" i="16"/>
  <c r="E386" i="16"/>
  <c r="E387" i="16"/>
  <c r="E388" i="16"/>
  <c r="E389" i="16"/>
  <c r="E393" i="16"/>
  <c r="E398" i="16"/>
  <c r="E399" i="16"/>
  <c r="E401" i="16"/>
  <c r="E409" i="16"/>
  <c r="E444" i="16"/>
  <c r="E445" i="16"/>
  <c r="E450" i="16"/>
  <c r="E452" i="16"/>
  <c r="E454" i="16"/>
  <c r="E458" i="16"/>
  <c r="E460" i="16"/>
  <c r="E466" i="16"/>
  <c r="E473" i="16"/>
  <c r="E499" i="16"/>
  <c r="E510" i="16"/>
  <c r="E524" i="16"/>
  <c r="E527" i="16"/>
  <c r="E542" i="16"/>
  <c r="E543" i="16"/>
  <c r="E547" i="16"/>
  <c r="E548" i="16"/>
  <c r="E549" i="16"/>
  <c r="C12" i="16"/>
  <c r="F52" i="16"/>
  <c r="F33" i="16"/>
  <c r="F137" i="16"/>
  <c r="E211" i="16"/>
  <c r="F304" i="16"/>
  <c r="F277" i="16"/>
  <c r="F244" i="16"/>
  <c r="F218" i="16"/>
  <c r="F211" i="16"/>
  <c r="F206" i="16"/>
  <c r="F182" i="16"/>
  <c r="F181" i="16"/>
  <c r="F585" i="16"/>
  <c r="F575" i="16"/>
  <c r="E589" i="16"/>
  <c r="E588" i="16"/>
  <c r="E579" i="16"/>
  <c r="F558" i="16"/>
  <c r="F556" i="16"/>
  <c r="F542" i="16"/>
  <c r="F540" i="16"/>
  <c r="F531" i="16"/>
  <c r="F527" i="16"/>
  <c r="F499" i="16"/>
  <c r="F490" i="16"/>
  <c r="F480" i="16"/>
  <c r="F479" i="16"/>
  <c r="F478" i="16"/>
  <c r="F472" i="16"/>
  <c r="F470" i="16"/>
  <c r="F454" i="16"/>
  <c r="F453" i="16"/>
  <c r="F444" i="16"/>
  <c r="F413" i="16"/>
  <c r="F406" i="16"/>
  <c r="F400" i="16"/>
  <c r="F398" i="16"/>
  <c r="F394" i="16"/>
  <c r="F387" i="16"/>
  <c r="F386" i="16"/>
  <c r="F382" i="16"/>
  <c r="F371" i="16"/>
  <c r="F370" i="16"/>
  <c r="F369" i="16"/>
  <c r="F368" i="16"/>
  <c r="F357" i="16"/>
  <c r="F355" i="16"/>
  <c r="F353" i="16"/>
  <c r="F352" i="16"/>
  <c r="F348" i="16"/>
  <c r="F588" i="16"/>
  <c r="E593" i="16"/>
  <c r="E585" i="16"/>
  <c r="H542" i="17"/>
  <c r="H522" i="17"/>
  <c r="E587" i="17"/>
  <c r="H432" i="17"/>
  <c r="F231" i="17"/>
  <c r="E572" i="17"/>
  <c r="F90" i="17"/>
  <c r="E553" i="17"/>
  <c r="E549" i="17"/>
  <c r="E525" i="17"/>
  <c r="E517" i="17"/>
  <c r="E480" i="17"/>
  <c r="E467" i="17"/>
  <c r="E462" i="17"/>
  <c r="H462" i="17" s="1"/>
  <c r="E460" i="17"/>
  <c r="E450" i="17"/>
  <c r="E445" i="17"/>
  <c r="E383" i="17"/>
  <c r="F140" i="17"/>
  <c r="F553" i="17"/>
  <c r="F468" i="17"/>
  <c r="F409" i="17"/>
  <c r="F360" i="17"/>
  <c r="F587" i="17"/>
  <c r="F121" i="17"/>
  <c r="E313" i="17"/>
  <c r="E222" i="17"/>
  <c r="E218" i="17"/>
  <c r="E184" i="17"/>
  <c r="E174" i="18"/>
  <c r="E175" i="18"/>
  <c r="E178" i="18"/>
  <c r="E181" i="18"/>
  <c r="E191" i="18"/>
  <c r="E192" i="18"/>
  <c r="E199" i="18"/>
  <c r="E200" i="18"/>
  <c r="E203" i="18"/>
  <c r="E210" i="18"/>
  <c r="E20" i="18"/>
  <c r="E158" i="18"/>
  <c r="E156" i="18"/>
  <c r="E131" i="18"/>
  <c r="E313" i="18"/>
  <c r="E309" i="18"/>
  <c r="F258" i="18"/>
  <c r="E250" i="18"/>
  <c r="F243" i="18"/>
  <c r="E242" i="18"/>
  <c r="F221" i="18"/>
  <c r="E52" i="18"/>
  <c r="E51" i="18"/>
  <c r="F20" i="18"/>
  <c r="C11" i="18"/>
  <c r="E301" i="18"/>
  <c r="E237" i="18"/>
  <c r="E145" i="18"/>
  <c r="F138" i="18"/>
  <c r="E110" i="18"/>
  <c r="E330" i="18"/>
  <c r="E328" i="18"/>
  <c r="E321" i="18"/>
  <c r="E320" i="18"/>
  <c r="E319" i="18"/>
  <c r="E304" i="18"/>
  <c r="E244" i="18"/>
  <c r="E236" i="18"/>
  <c r="F219" i="18"/>
  <c r="E212" i="18"/>
  <c r="E170" i="18"/>
  <c r="F321" i="18"/>
  <c r="E310" i="18"/>
  <c r="E263" i="18"/>
  <c r="E239" i="18"/>
  <c r="E231" i="18"/>
  <c r="E225" i="18"/>
  <c r="E580" i="18"/>
  <c r="E526" i="18"/>
  <c r="E518" i="18"/>
  <c r="E511" i="18"/>
  <c r="E503" i="18"/>
  <c r="E488" i="18"/>
  <c r="E485" i="18"/>
  <c r="E482" i="18"/>
  <c r="E472" i="18"/>
  <c r="E466" i="18"/>
  <c r="E459" i="18"/>
  <c r="E453" i="18"/>
  <c r="E435" i="18"/>
  <c r="E430" i="18"/>
  <c r="E415" i="18"/>
  <c r="E391" i="18"/>
  <c r="E373" i="18"/>
  <c r="F535" i="18"/>
  <c r="F517" i="18"/>
  <c r="F514" i="18"/>
  <c r="F494" i="18"/>
  <c r="F492" i="18"/>
  <c r="F483" i="18"/>
  <c r="F480" i="18"/>
  <c r="F472" i="18"/>
  <c r="F462" i="18"/>
  <c r="F420" i="18"/>
  <c r="F373" i="18"/>
  <c r="E571" i="18"/>
  <c r="F594" i="18"/>
  <c r="F576" i="18"/>
  <c r="F592" i="19"/>
  <c r="F571" i="19"/>
  <c r="F585" i="19"/>
  <c r="E174" i="19"/>
  <c r="E353" i="19"/>
  <c r="E355" i="19"/>
  <c r="E412" i="19"/>
  <c r="E414" i="19"/>
  <c r="E415" i="19"/>
  <c r="E442" i="19"/>
  <c r="E449" i="19"/>
  <c r="E459" i="19"/>
  <c r="E477" i="19"/>
  <c r="E480" i="19"/>
  <c r="E490" i="19"/>
  <c r="E504" i="19"/>
  <c r="E505" i="19"/>
  <c r="E512" i="19"/>
  <c r="E531" i="19"/>
  <c r="E559" i="19"/>
  <c r="E145" i="19"/>
  <c r="F139" i="19"/>
  <c r="E127" i="19"/>
  <c r="F93" i="19"/>
  <c r="E282" i="19"/>
  <c r="E259" i="19"/>
  <c r="F182" i="19"/>
  <c r="E152" i="19"/>
  <c r="E151" i="19"/>
  <c r="F127" i="19"/>
  <c r="E124" i="19"/>
  <c r="E110" i="19"/>
  <c r="E90" i="19"/>
  <c r="E87" i="19"/>
  <c r="F277" i="19"/>
  <c r="E239" i="19"/>
  <c r="E231" i="19"/>
  <c r="F226" i="19"/>
  <c r="E198" i="19"/>
  <c r="F181" i="19"/>
  <c r="F219" i="19"/>
  <c r="F247" i="19"/>
  <c r="E37" i="19"/>
  <c r="E115" i="19"/>
  <c r="E320" i="19"/>
  <c r="E302" i="19"/>
  <c r="E263" i="19"/>
  <c r="E225" i="19"/>
  <c r="E184" i="19"/>
  <c r="E139" i="19"/>
  <c r="E129" i="19"/>
  <c r="E128" i="19"/>
  <c r="E114" i="19"/>
  <c r="F313" i="19"/>
  <c r="F301" i="19"/>
  <c r="F288" i="19"/>
  <c r="E227" i="19"/>
  <c r="E201" i="19"/>
  <c r="E571" i="19"/>
  <c r="F564" i="19"/>
  <c r="F540" i="19"/>
  <c r="F522" i="19"/>
  <c r="F510" i="19"/>
  <c r="F501" i="19"/>
  <c r="F480" i="19"/>
  <c r="F477" i="19"/>
  <c r="F476" i="19"/>
  <c r="F474" i="19"/>
  <c r="F465" i="19"/>
  <c r="F463" i="19"/>
  <c r="F459" i="19"/>
  <c r="F455" i="19"/>
  <c r="F444" i="19"/>
  <c r="F438" i="19"/>
  <c r="F421" i="19"/>
  <c r="F412" i="19"/>
  <c r="F384" i="19"/>
  <c r="F359" i="19"/>
  <c r="F355" i="19"/>
  <c r="E592" i="19"/>
  <c r="E585" i="19"/>
  <c r="F291" i="20"/>
  <c r="F185" i="20"/>
  <c r="F199" i="20"/>
  <c r="E49" i="20"/>
  <c r="E79" i="20"/>
  <c r="F27" i="20"/>
  <c r="C12" i="20"/>
  <c r="F573" i="20"/>
  <c r="E135" i="20"/>
  <c r="E111" i="20"/>
  <c r="E103" i="20"/>
  <c r="F319" i="20"/>
  <c r="E301" i="20"/>
  <c r="F201" i="20"/>
  <c r="E198" i="20"/>
  <c r="F171" i="20"/>
  <c r="E575" i="20"/>
  <c r="E572" i="20"/>
  <c r="E263" i="20"/>
  <c r="E222" i="20"/>
  <c r="E211" i="20"/>
  <c r="E175" i="20"/>
  <c r="E169" i="20"/>
  <c r="F142" i="20"/>
  <c r="E139" i="20"/>
  <c r="F133" i="20"/>
  <c r="E130" i="20"/>
  <c r="E106" i="20"/>
  <c r="E94" i="20"/>
  <c r="C11" i="20"/>
  <c r="F170" i="20"/>
  <c r="E210" i="20"/>
  <c r="E562" i="20"/>
  <c r="E549" i="20"/>
  <c r="E526" i="20"/>
  <c r="E518" i="20"/>
  <c r="E499" i="20"/>
  <c r="E479" i="20"/>
  <c r="E475" i="20"/>
  <c r="E473" i="20"/>
  <c r="E472" i="20"/>
  <c r="E459" i="20"/>
  <c r="E456" i="20"/>
  <c r="E413" i="20"/>
  <c r="E409" i="20"/>
  <c r="E398" i="20"/>
  <c r="E392" i="20"/>
  <c r="E387" i="20"/>
  <c r="E386" i="20"/>
  <c r="E369" i="20"/>
  <c r="E357" i="20"/>
  <c r="E352" i="20"/>
  <c r="E350" i="20"/>
  <c r="E348" i="20"/>
  <c r="E347" i="20"/>
  <c r="F130" i="20"/>
  <c r="E129" i="20"/>
  <c r="E104" i="20"/>
  <c r="E328" i="20"/>
  <c r="E319" i="20"/>
  <c r="E291" i="20"/>
  <c r="E243" i="20"/>
  <c r="E236" i="20"/>
  <c r="F231" i="20"/>
  <c r="E207" i="20"/>
  <c r="E201" i="20"/>
  <c r="F558" i="20"/>
  <c r="F556" i="20"/>
  <c r="F483" i="20"/>
  <c r="F479" i="20"/>
  <c r="F413" i="20"/>
  <c r="F388" i="20"/>
  <c r="F371" i="20"/>
  <c r="F350" i="20"/>
  <c r="F348" i="20"/>
  <c r="E595" i="20"/>
  <c r="F583" i="20"/>
  <c r="H488" i="21"/>
  <c r="F238" i="21"/>
  <c r="F223" i="21"/>
  <c r="F186" i="21"/>
  <c r="F226" i="21"/>
  <c r="F250" i="21"/>
  <c r="F258" i="21"/>
  <c r="F227" i="21"/>
  <c r="F152" i="21"/>
  <c r="F133" i="21"/>
  <c r="E131" i="21"/>
  <c r="E115" i="21"/>
  <c r="E110" i="21"/>
  <c r="E103" i="21"/>
  <c r="E94" i="21"/>
  <c r="E80" i="21"/>
  <c r="E76" i="21"/>
  <c r="F170" i="21"/>
  <c r="F333" i="21"/>
  <c r="F56" i="21"/>
  <c r="E31" i="21"/>
  <c r="E138" i="21"/>
  <c r="E122" i="21"/>
  <c r="E120" i="21"/>
  <c r="F84" i="21"/>
  <c r="E318" i="21"/>
  <c r="E288" i="21"/>
  <c r="E171" i="21"/>
  <c r="E226" i="21"/>
  <c r="E251" i="21"/>
  <c r="E258" i="21"/>
  <c r="E277" i="21"/>
  <c r="E210" i="21"/>
  <c r="E238" i="21"/>
  <c r="E222" i="21"/>
  <c r="E263" i="21"/>
  <c r="E176" i="21"/>
  <c r="E250" i="21"/>
  <c r="E44" i="21"/>
  <c r="F38" i="21"/>
  <c r="F22" i="21"/>
  <c r="F21" i="21"/>
  <c r="F20" i="21"/>
  <c r="F75" i="21"/>
  <c r="F156" i="21"/>
  <c r="F104" i="21"/>
  <c r="F101" i="21"/>
  <c r="E309" i="21"/>
  <c r="F305" i="21"/>
  <c r="E302" i="21"/>
  <c r="F44" i="21"/>
  <c r="E43" i="21"/>
  <c r="E562" i="21"/>
  <c r="E559" i="21"/>
  <c r="E545" i="21"/>
  <c r="E540" i="21"/>
  <c r="E532" i="21"/>
  <c r="E531" i="21"/>
  <c r="E497" i="21"/>
  <c r="E481" i="21"/>
  <c r="E472" i="21"/>
  <c r="E461" i="21"/>
  <c r="E458" i="21"/>
  <c r="E456" i="21"/>
  <c r="E450" i="21"/>
  <c r="E449" i="21"/>
  <c r="E448" i="21"/>
  <c r="E442" i="21"/>
  <c r="E429" i="21"/>
  <c r="E413" i="21"/>
  <c r="E406" i="21"/>
  <c r="E398" i="21"/>
  <c r="E580" i="21"/>
  <c r="F521" i="21"/>
  <c r="F500" i="21"/>
  <c r="F485" i="21"/>
  <c r="F477" i="21"/>
  <c r="F472" i="21"/>
  <c r="F461" i="21"/>
  <c r="F459" i="21"/>
  <c r="F458" i="21"/>
  <c r="F450" i="21"/>
  <c r="F447" i="21"/>
  <c r="F422" i="21"/>
  <c r="F413" i="21"/>
  <c r="F400" i="21"/>
  <c r="F398" i="21"/>
  <c r="F393" i="21"/>
  <c r="F363" i="21"/>
  <c r="F349" i="21"/>
  <c r="F580" i="21"/>
  <c r="F575" i="21"/>
  <c r="E44" i="22"/>
  <c r="E26" i="22"/>
  <c r="F137" i="22"/>
  <c r="F132" i="22"/>
  <c r="E131" i="22"/>
  <c r="E115" i="22"/>
  <c r="F108" i="22"/>
  <c r="E102" i="22"/>
  <c r="E78" i="22"/>
  <c r="E80" i="22"/>
  <c r="E84" i="22"/>
  <c r="E86" i="22"/>
  <c r="E87" i="22"/>
  <c r="E91" i="22"/>
  <c r="E68" i="22"/>
  <c r="E157" i="22"/>
  <c r="E145" i="22"/>
  <c r="E143" i="22"/>
  <c r="F136" i="22"/>
  <c r="F131" i="22"/>
  <c r="E114" i="22"/>
  <c r="F68" i="22"/>
  <c r="E48" i="22"/>
  <c r="F41" i="22"/>
  <c r="E38" i="22"/>
  <c r="E22" i="22"/>
  <c r="F143" i="22"/>
  <c r="E129" i="22"/>
  <c r="F126" i="22"/>
  <c r="F122" i="22"/>
  <c r="F114" i="22"/>
  <c r="E113" i="22"/>
  <c r="F80" i="22"/>
  <c r="F87" i="22"/>
  <c r="F91" i="22"/>
  <c r="E75" i="22"/>
  <c r="E108" i="22"/>
  <c r="F93" i="22"/>
  <c r="C11" i="22"/>
  <c r="F319" i="22"/>
  <c r="E315" i="22"/>
  <c r="E301" i="22"/>
  <c r="E263" i="22"/>
  <c r="F244" i="22"/>
  <c r="F243" i="22"/>
  <c r="E241" i="22"/>
  <c r="E231" i="22"/>
  <c r="E222" i="22"/>
  <c r="E203" i="22"/>
  <c r="E196" i="22"/>
  <c r="E182" i="22"/>
  <c r="E175" i="22"/>
  <c r="E313" i="22"/>
  <c r="E238" i="22"/>
  <c r="E202" i="22"/>
  <c r="E346" i="22"/>
  <c r="E560" i="22"/>
  <c r="E549" i="22"/>
  <c r="E547" i="22"/>
  <c r="E539" i="22"/>
  <c r="E538" i="22"/>
  <c r="E537" i="22"/>
  <c r="E519" i="22"/>
  <c r="E508" i="22"/>
  <c r="E505" i="22"/>
  <c r="E499" i="22"/>
  <c r="E490" i="22"/>
  <c r="E488" i="22"/>
  <c r="E481" i="22"/>
  <c r="E479" i="22"/>
  <c r="E474" i="22"/>
  <c r="E473" i="22"/>
  <c r="E472" i="22"/>
  <c r="E460" i="22"/>
  <c r="E459" i="22"/>
  <c r="E445" i="22"/>
  <c r="E444" i="22"/>
  <c r="E432" i="22"/>
  <c r="E413" i="22"/>
  <c r="E399" i="22"/>
  <c r="E398" i="22"/>
  <c r="E388" i="22"/>
  <c r="E387" i="22"/>
  <c r="E382" i="22"/>
  <c r="E369" i="22"/>
  <c r="E368" i="22"/>
  <c r="E367" i="22"/>
  <c r="E365" i="22"/>
  <c r="E361" i="22"/>
  <c r="E354" i="22"/>
  <c r="E352" i="22"/>
  <c r="E347" i="22"/>
  <c r="E170" i="22"/>
  <c r="E319" i="22"/>
  <c r="F313" i="22"/>
  <c r="E291" i="22"/>
  <c r="E244" i="22"/>
  <c r="E237" i="22"/>
  <c r="E236" i="22"/>
  <c r="E227" i="22"/>
  <c r="E207" i="22"/>
  <c r="F203" i="22"/>
  <c r="E201" i="22"/>
  <c r="E200" i="22"/>
  <c r="E199" i="22"/>
  <c r="E178" i="22"/>
  <c r="E177" i="22"/>
  <c r="F172" i="22"/>
  <c r="F561" i="22"/>
  <c r="F560" i="22"/>
  <c r="F554" i="22"/>
  <c r="F530" i="22"/>
  <c r="F521" i="22"/>
  <c r="F519" i="22"/>
  <c r="F487" i="22"/>
  <c r="F477" i="22"/>
  <c r="F465" i="22"/>
  <c r="F443" i="22"/>
  <c r="F415" i="22"/>
  <c r="F414" i="22"/>
  <c r="F320" i="22"/>
  <c r="E206" i="22"/>
  <c r="E198" i="22"/>
  <c r="E595" i="22"/>
  <c r="E31" i="23"/>
  <c r="E113" i="23"/>
  <c r="E24" i="23"/>
  <c r="F65" i="23"/>
  <c r="E53" i="23"/>
  <c r="E132" i="23"/>
  <c r="E91" i="23"/>
  <c r="E83" i="23"/>
  <c r="F152" i="23"/>
  <c r="F149" i="23"/>
  <c r="F140" i="23"/>
  <c r="F133" i="23"/>
  <c r="E185" i="23"/>
  <c r="F179" i="23"/>
  <c r="E571" i="23"/>
  <c r="F302" i="23"/>
  <c r="F177" i="23"/>
  <c r="F176" i="23"/>
  <c r="E173" i="23"/>
  <c r="E554" i="23"/>
  <c r="E499" i="23"/>
  <c r="E487" i="23"/>
  <c r="E475" i="23"/>
  <c r="E474" i="23"/>
  <c r="E456" i="23"/>
  <c r="E452" i="23"/>
  <c r="E447" i="23"/>
  <c r="E413" i="23"/>
  <c r="E393" i="23"/>
  <c r="E392" i="23"/>
  <c r="E389" i="23"/>
  <c r="E383" i="23"/>
  <c r="E367" i="23"/>
  <c r="E353" i="23"/>
  <c r="F571" i="23"/>
  <c r="F549" i="23"/>
  <c r="F483" i="23"/>
  <c r="F477" i="23"/>
  <c r="F476" i="23"/>
  <c r="F475" i="23"/>
  <c r="F474" i="23"/>
  <c r="F456" i="23"/>
  <c r="F452" i="23"/>
  <c r="F450" i="23"/>
  <c r="F447" i="23"/>
  <c r="F413" i="23"/>
  <c r="F393" i="23"/>
  <c r="F389" i="23"/>
  <c r="F383" i="23"/>
  <c r="F382" i="23"/>
  <c r="F366" i="23"/>
  <c r="F353" i="23"/>
  <c r="F595" i="23"/>
  <c r="E320" i="23"/>
  <c r="E225" i="23"/>
  <c r="D13" i="23"/>
  <c r="G13" i="23" s="1"/>
  <c r="E49" i="24"/>
  <c r="E139" i="24"/>
  <c r="F133" i="24"/>
  <c r="E132" i="24"/>
  <c r="E130" i="24"/>
  <c r="E123" i="24"/>
  <c r="E315" i="24"/>
  <c r="F191" i="24"/>
  <c r="E579" i="24"/>
  <c r="E313" i="24"/>
  <c r="F202" i="24"/>
  <c r="E556" i="24"/>
  <c r="E549" i="24"/>
  <c r="E539" i="24"/>
  <c r="E532" i="24"/>
  <c r="E528" i="24"/>
  <c r="E504" i="24"/>
  <c r="E501" i="24"/>
  <c r="E500" i="24"/>
  <c r="E499" i="24"/>
  <c r="E475" i="24"/>
  <c r="E459" i="24"/>
  <c r="E454" i="24"/>
  <c r="E434" i="24"/>
  <c r="E432" i="24"/>
  <c r="E414" i="24"/>
  <c r="E413" i="24"/>
  <c r="E401" i="24"/>
  <c r="E400" i="24"/>
  <c r="E398" i="24"/>
  <c r="E389" i="24"/>
  <c r="E386" i="24"/>
  <c r="E383" i="24"/>
  <c r="E370" i="24"/>
  <c r="E369" i="24"/>
  <c r="E368" i="24"/>
  <c r="E364" i="24"/>
  <c r="E357" i="24"/>
  <c r="E354" i="24"/>
  <c r="E352" i="24"/>
  <c r="E348" i="24"/>
  <c r="E347" i="24"/>
  <c r="F583" i="24"/>
  <c r="E80" i="24"/>
  <c r="E244" i="24"/>
  <c r="F212" i="24"/>
  <c r="F207" i="24"/>
  <c r="E199" i="24"/>
  <c r="F524" i="24"/>
  <c r="F511" i="24"/>
  <c r="F500" i="24"/>
  <c r="F483" i="24"/>
  <c r="F459" i="24"/>
  <c r="E586" i="24"/>
  <c r="E142" i="24"/>
  <c r="F91" i="24"/>
  <c r="E185" i="24"/>
  <c r="E174" i="24"/>
  <c r="F37" i="25"/>
  <c r="C10" i="25"/>
  <c r="E139" i="25"/>
  <c r="F123" i="25"/>
  <c r="E113" i="25"/>
  <c r="E104" i="25"/>
  <c r="E93" i="25"/>
  <c r="F83" i="25"/>
  <c r="F84" i="25"/>
  <c r="F94" i="25"/>
  <c r="E35" i="25"/>
  <c r="E27" i="25"/>
  <c r="F120" i="25"/>
  <c r="E119" i="25"/>
  <c r="F104" i="25"/>
  <c r="F51" i="25"/>
  <c r="F43" i="25"/>
  <c r="E23" i="25"/>
  <c r="E143" i="25"/>
  <c r="E133" i="25"/>
  <c r="E126" i="25"/>
  <c r="E124" i="25"/>
  <c r="E78" i="25"/>
  <c r="E91" i="25"/>
  <c r="F150" i="25"/>
  <c r="F133" i="25"/>
  <c r="E575" i="25"/>
  <c r="E317" i="25"/>
  <c r="E313" i="25"/>
  <c r="E302" i="25"/>
  <c r="E259" i="25"/>
  <c r="E242" i="25"/>
  <c r="E237" i="25"/>
  <c r="E224" i="25"/>
  <c r="E213" i="25"/>
  <c r="E211" i="25"/>
  <c r="E198" i="25"/>
  <c r="E185" i="25"/>
  <c r="E178" i="25"/>
  <c r="E177" i="25"/>
  <c r="F292" i="25"/>
  <c r="F251" i="25"/>
  <c r="F249" i="25"/>
  <c r="F238" i="25"/>
  <c r="F227" i="25"/>
  <c r="F221" i="25"/>
  <c r="F192" i="25"/>
  <c r="F180" i="25"/>
  <c r="F178" i="25"/>
  <c r="E544" i="25"/>
  <c r="E537" i="25"/>
  <c r="E531" i="25"/>
  <c r="E521" i="25"/>
  <c r="E519" i="25"/>
  <c r="E515" i="25"/>
  <c r="E510" i="25"/>
  <c r="E490" i="25"/>
  <c r="E487" i="25"/>
  <c r="E476" i="25"/>
  <c r="E465" i="25"/>
  <c r="E455" i="25"/>
  <c r="E451" i="25"/>
  <c r="E446" i="25"/>
  <c r="E433" i="25"/>
  <c r="E421" i="25"/>
  <c r="E415" i="25"/>
  <c r="E414" i="25"/>
  <c r="E396" i="25"/>
  <c r="E390" i="25"/>
  <c r="E367" i="25"/>
  <c r="E352" i="25"/>
  <c r="E590" i="25"/>
  <c r="E580" i="25"/>
  <c r="F559" i="25"/>
  <c r="F540" i="25"/>
  <c r="F537" i="25"/>
  <c r="F531" i="25"/>
  <c r="F526" i="25"/>
  <c r="F522" i="25"/>
  <c r="F521" i="25"/>
  <c r="F519" i="25"/>
  <c r="F510" i="25"/>
  <c r="F508" i="25"/>
  <c r="F505" i="25"/>
  <c r="F497" i="25"/>
  <c r="F495" i="25"/>
  <c r="F490" i="25"/>
  <c r="F489" i="25"/>
  <c r="F487" i="25"/>
  <c r="F486" i="25"/>
  <c r="F482" i="25"/>
  <c r="F481" i="25"/>
  <c r="F477" i="25"/>
  <c r="F456" i="25"/>
  <c r="F450" i="25"/>
  <c r="F449" i="25"/>
  <c r="F411" i="25"/>
  <c r="F371" i="25"/>
  <c r="F590" i="25"/>
  <c r="F580" i="25"/>
  <c r="F579" i="25"/>
  <c r="F80" i="26"/>
  <c r="F52" i="26"/>
  <c r="F139" i="26"/>
  <c r="E84" i="26"/>
  <c r="E110" i="26"/>
  <c r="F110" i="26"/>
  <c r="E80" i="26"/>
  <c r="E52" i="26"/>
  <c r="E43" i="26"/>
  <c r="E34" i="26"/>
  <c r="E27" i="26"/>
  <c r="F133" i="26"/>
  <c r="E87" i="26"/>
  <c r="F186" i="26"/>
  <c r="E346" i="26"/>
  <c r="E560" i="26"/>
  <c r="E555" i="26"/>
  <c r="E549" i="26"/>
  <c r="E542" i="26"/>
  <c r="E537" i="26"/>
  <c r="E528" i="26"/>
  <c r="E527" i="26"/>
  <c r="E525" i="26"/>
  <c r="E521" i="26"/>
  <c r="E518" i="26"/>
  <c r="E499" i="26"/>
  <c r="E497" i="26"/>
  <c r="E492" i="26"/>
  <c r="E487" i="26"/>
  <c r="E481" i="26"/>
  <c r="E479" i="26"/>
  <c r="E476" i="26"/>
  <c r="E474" i="26"/>
  <c r="E468" i="26"/>
  <c r="E467" i="26"/>
  <c r="E460" i="26"/>
  <c r="E459" i="26"/>
  <c r="E455" i="26"/>
  <c r="E454" i="26"/>
  <c r="E449" i="26"/>
  <c r="E445" i="26"/>
  <c r="E443" i="26"/>
  <c r="E442" i="26"/>
  <c r="E434" i="26"/>
  <c r="E422" i="26"/>
  <c r="E421" i="26"/>
  <c r="E420" i="26"/>
  <c r="E414" i="26"/>
  <c r="E413" i="26"/>
  <c r="E412" i="26"/>
  <c r="E410" i="26"/>
  <c r="E401" i="26"/>
  <c r="E400" i="26"/>
  <c r="E397" i="26"/>
  <c r="E395" i="26"/>
  <c r="E392" i="26"/>
  <c r="E390" i="26"/>
  <c r="E389" i="26"/>
  <c r="E386" i="26"/>
  <c r="E384" i="26"/>
  <c r="E369" i="26"/>
  <c r="E368" i="26"/>
  <c r="E361" i="26"/>
  <c r="E360" i="26"/>
  <c r="E355" i="26"/>
  <c r="E354" i="26"/>
  <c r="E351" i="26"/>
  <c r="E348" i="26"/>
  <c r="E583" i="26"/>
  <c r="E170" i="26"/>
  <c r="F544" i="26"/>
  <c r="F534" i="26"/>
  <c r="F532" i="26"/>
  <c r="F509" i="26"/>
  <c r="F488" i="26"/>
  <c r="F483" i="26"/>
  <c r="F466" i="26"/>
  <c r="F464" i="26"/>
  <c r="F462" i="26"/>
  <c r="F451" i="26"/>
  <c r="F430" i="26"/>
  <c r="F415" i="26"/>
  <c r="F392" i="26"/>
  <c r="F371" i="26"/>
  <c r="E595" i="26"/>
  <c r="F580" i="26"/>
  <c r="E329" i="26"/>
  <c r="E314" i="26"/>
  <c r="E302" i="26"/>
  <c r="E291" i="26"/>
  <c r="E277" i="26"/>
  <c r="E263" i="26"/>
  <c r="E255" i="26"/>
  <c r="E244" i="26"/>
  <c r="E226" i="26"/>
  <c r="E222" i="26"/>
  <c r="E200" i="26"/>
  <c r="E172" i="26"/>
  <c r="E171" i="26"/>
  <c r="C11" i="26"/>
  <c r="F334" i="26"/>
  <c r="F331" i="26"/>
  <c r="F327" i="26"/>
  <c r="F326" i="26"/>
  <c r="F325" i="26"/>
  <c r="F317" i="26"/>
  <c r="F310" i="26"/>
  <c r="F288" i="26"/>
  <c r="F244" i="26"/>
  <c r="F227" i="26"/>
  <c r="F226" i="26"/>
  <c r="F224" i="26"/>
  <c r="F208" i="26"/>
  <c r="C13" i="27"/>
  <c r="E80" i="27"/>
  <c r="E101" i="27"/>
  <c r="E109" i="27"/>
  <c r="E111" i="27"/>
  <c r="E103" i="27"/>
  <c r="E112" i="27"/>
  <c r="E122" i="27"/>
  <c r="E56" i="27"/>
  <c r="E44" i="27"/>
  <c r="F22" i="27"/>
  <c r="F139" i="27"/>
  <c r="C10" i="27"/>
  <c r="E158" i="27"/>
  <c r="E31" i="27"/>
  <c r="E22" i="27"/>
  <c r="F150" i="27"/>
  <c r="E135" i="27"/>
  <c r="E129" i="27"/>
  <c r="F157" i="27"/>
  <c r="E139" i="27"/>
  <c r="F334" i="27"/>
  <c r="F308" i="27"/>
  <c r="E247" i="27"/>
  <c r="E560" i="27"/>
  <c r="E559" i="27"/>
  <c r="E557" i="27"/>
  <c r="E531" i="27"/>
  <c r="E524" i="27"/>
  <c r="E520" i="27"/>
  <c r="E518" i="27"/>
  <c r="E512" i="27"/>
  <c r="E509" i="27"/>
  <c r="E505" i="27"/>
  <c r="E500" i="27"/>
  <c r="E499" i="27"/>
  <c r="E488" i="27"/>
  <c r="E485" i="27"/>
  <c r="E484" i="27"/>
  <c r="E483" i="27"/>
  <c r="E477" i="27"/>
  <c r="E475" i="27"/>
  <c r="E467" i="27"/>
  <c r="E466" i="27"/>
  <c r="E465" i="27"/>
  <c r="E459" i="27"/>
  <c r="E453" i="27"/>
  <c r="E446" i="27"/>
  <c r="E413" i="27"/>
  <c r="E411" i="27"/>
  <c r="E406" i="27"/>
  <c r="E392" i="27"/>
  <c r="E354" i="27"/>
  <c r="E350" i="27"/>
  <c r="F331" i="27"/>
  <c r="E329" i="27"/>
  <c r="E321" i="27"/>
  <c r="E277" i="27"/>
  <c r="E259" i="27"/>
  <c r="E207" i="27"/>
  <c r="F557" i="27"/>
  <c r="F515" i="27"/>
  <c r="F488" i="27"/>
  <c r="F481" i="27"/>
  <c r="F451" i="27"/>
  <c r="F442" i="27"/>
  <c r="F430" i="27"/>
  <c r="F413" i="27"/>
  <c r="E258" i="27"/>
  <c r="F237" i="27"/>
  <c r="F180" i="27"/>
  <c r="F318" i="27"/>
  <c r="E257" i="27"/>
  <c r="E212" i="27"/>
  <c r="E175" i="27"/>
  <c r="E329" i="28"/>
  <c r="F322" i="28"/>
  <c r="E312" i="28"/>
  <c r="E592" i="28"/>
  <c r="E328" i="28"/>
  <c r="E292" i="28"/>
  <c r="E288" i="28"/>
  <c r="E311" i="28"/>
  <c r="E82" i="28"/>
  <c r="E127" i="28"/>
  <c r="E142" i="28"/>
  <c r="E65" i="28"/>
  <c r="F40" i="28"/>
  <c r="E29" i="28"/>
  <c r="F151" i="28"/>
  <c r="F142" i="28"/>
  <c r="F128" i="28"/>
  <c r="F80" i="28"/>
  <c r="E26" i="28"/>
  <c r="E158" i="28"/>
  <c r="E322" i="28"/>
  <c r="F302" i="28"/>
  <c r="F257" i="28"/>
  <c r="E255" i="28"/>
  <c r="F213" i="28"/>
  <c r="E173" i="28"/>
  <c r="E501" i="28"/>
  <c r="E495" i="28"/>
  <c r="E494" i="28"/>
  <c r="E487" i="28"/>
  <c r="E486" i="28"/>
  <c r="E478" i="28"/>
  <c r="E477" i="28"/>
  <c r="E471" i="28"/>
  <c r="E469" i="28"/>
  <c r="E463" i="28"/>
  <c r="E454" i="28"/>
  <c r="F449" i="28"/>
  <c r="E446" i="28"/>
  <c r="E434" i="28"/>
  <c r="E411" i="28"/>
  <c r="E401" i="28"/>
  <c r="E393" i="28"/>
  <c r="E387" i="28"/>
  <c r="E262" i="28"/>
  <c r="E254" i="28"/>
  <c r="E246" i="28"/>
  <c r="E227" i="28"/>
  <c r="E202" i="28"/>
  <c r="E191" i="28"/>
  <c r="E171" i="28"/>
  <c r="F485" i="28"/>
  <c r="E484" i="28"/>
  <c r="E460" i="28"/>
  <c r="E432" i="28"/>
  <c r="F422" i="28"/>
  <c r="E409" i="28"/>
  <c r="E400" i="28"/>
  <c r="E318" i="28"/>
  <c r="F312" i="28"/>
  <c r="E303" i="28"/>
  <c r="F280" i="28"/>
  <c r="E251" i="28"/>
  <c r="E186" i="28"/>
  <c r="F180" i="28"/>
  <c r="F179" i="28"/>
  <c r="E563" i="28"/>
  <c r="E561" i="28"/>
  <c r="E560" i="28"/>
  <c r="E556" i="28"/>
  <c r="E549" i="28"/>
  <c r="E543" i="28"/>
  <c r="E542" i="28"/>
  <c r="E538" i="28"/>
  <c r="E537" i="28"/>
  <c r="E535" i="28"/>
  <c r="E532" i="28"/>
  <c r="E531" i="28"/>
  <c r="E528" i="28"/>
  <c r="E527" i="28"/>
  <c r="E525" i="28"/>
  <c r="E524" i="28"/>
  <c r="E522" i="28"/>
  <c r="E519" i="28"/>
  <c r="E518" i="28"/>
  <c r="E511" i="28"/>
  <c r="E510" i="28"/>
  <c r="E505" i="28"/>
  <c r="E499" i="28"/>
  <c r="E490" i="28"/>
  <c r="E489" i="28"/>
  <c r="E481" i="28"/>
  <c r="E475" i="28"/>
  <c r="E466" i="28"/>
  <c r="E465" i="28"/>
  <c r="E457" i="28"/>
  <c r="E452" i="28"/>
  <c r="E444" i="28"/>
  <c r="E443" i="28"/>
  <c r="E414" i="28"/>
  <c r="E406" i="28"/>
  <c r="E397" i="28"/>
  <c r="E391" i="28"/>
  <c r="E390" i="28"/>
  <c r="E382" i="28"/>
  <c r="E373" i="28"/>
  <c r="E372" i="28"/>
  <c r="E369" i="28"/>
  <c r="E368" i="28"/>
  <c r="E365" i="28"/>
  <c r="E363" i="28"/>
  <c r="E358" i="28"/>
  <c r="E357" i="28"/>
  <c r="E353" i="28"/>
  <c r="E352" i="28"/>
  <c r="E350" i="28"/>
  <c r="E348" i="28"/>
  <c r="E347" i="28"/>
  <c r="E333" i="28"/>
  <c r="F327" i="28"/>
  <c r="E325" i="28"/>
  <c r="F318" i="28"/>
  <c r="E315" i="28"/>
  <c r="E308" i="28"/>
  <c r="E301" i="28"/>
  <c r="E282" i="28"/>
  <c r="E241" i="28"/>
  <c r="E234" i="28"/>
  <c r="E223" i="28"/>
  <c r="E204" i="28"/>
  <c r="E185" i="28"/>
  <c r="E175" i="28"/>
  <c r="F561" i="28"/>
  <c r="E508" i="28"/>
  <c r="E504" i="28"/>
  <c r="E496" i="28"/>
  <c r="E488" i="28"/>
  <c r="E480" i="28"/>
  <c r="E472" i="28"/>
  <c r="F467" i="28"/>
  <c r="E464" i="28"/>
  <c r="E456" i="28"/>
  <c r="E449" i="28"/>
  <c r="E413" i="28"/>
  <c r="F406" i="28"/>
  <c r="E405" i="28"/>
  <c r="E396" i="28"/>
  <c r="E591" i="29"/>
  <c r="E584" i="29"/>
  <c r="F21" i="29"/>
  <c r="F37" i="29"/>
  <c r="F23" i="29"/>
  <c r="F24" i="29"/>
  <c r="F34" i="29"/>
  <c r="F40" i="29"/>
  <c r="F48" i="29"/>
  <c r="F50" i="29"/>
  <c r="E43" i="29"/>
  <c r="E50" i="29"/>
  <c r="E51" i="29"/>
  <c r="E32" i="29"/>
  <c r="F115" i="29"/>
  <c r="E114" i="29"/>
  <c r="E113" i="29"/>
  <c r="E105" i="29"/>
  <c r="E104" i="29"/>
  <c r="E103" i="29"/>
  <c r="E94" i="29"/>
  <c r="E92" i="29"/>
  <c r="E83" i="29"/>
  <c r="F309" i="29"/>
  <c r="F302" i="29"/>
  <c r="F248" i="29"/>
  <c r="F242" i="29"/>
  <c r="F241" i="29"/>
  <c r="F212" i="29"/>
  <c r="F176" i="29"/>
  <c r="E447" i="29"/>
  <c r="E435" i="29"/>
  <c r="E412" i="29"/>
  <c r="E394" i="29"/>
  <c r="E368" i="29"/>
  <c r="F591" i="29"/>
  <c r="C10" i="29"/>
  <c r="E111" i="29"/>
  <c r="E102" i="29"/>
  <c r="F85" i="29"/>
  <c r="E328" i="29"/>
  <c r="E311" i="29"/>
  <c r="E277" i="29"/>
  <c r="E254" i="29"/>
  <c r="F239" i="29"/>
  <c r="E237" i="29"/>
  <c r="E236" i="29"/>
  <c r="F221" i="29"/>
  <c r="E220" i="29"/>
  <c r="E219" i="29"/>
  <c r="E202" i="29"/>
  <c r="F193" i="29"/>
  <c r="E191" i="29"/>
  <c r="F173" i="29"/>
  <c r="E171" i="29"/>
  <c r="F462" i="29"/>
  <c r="F412" i="29"/>
  <c r="E400" i="29"/>
  <c r="F583" i="29"/>
  <c r="E154" i="29"/>
  <c r="E151" i="29"/>
  <c r="E150" i="29"/>
  <c r="E136" i="29"/>
  <c r="E135" i="29"/>
  <c r="E132" i="29"/>
  <c r="E130" i="29"/>
  <c r="E129" i="29"/>
  <c r="E127" i="29"/>
  <c r="E124" i="29"/>
  <c r="E123" i="29"/>
  <c r="E122" i="29"/>
  <c r="E121" i="29"/>
  <c r="E120" i="29"/>
  <c r="E118" i="29"/>
  <c r="E110" i="29"/>
  <c r="E108" i="29"/>
  <c r="E90" i="29"/>
  <c r="E79" i="29"/>
  <c r="E78" i="29"/>
  <c r="F336" i="29"/>
  <c r="E318" i="29"/>
  <c r="F311" i="29"/>
  <c r="F306" i="29"/>
  <c r="F288" i="29"/>
  <c r="F237" i="29"/>
  <c r="E225" i="29"/>
  <c r="F218" i="29"/>
  <c r="E186" i="29"/>
  <c r="F172" i="29"/>
  <c r="E563" i="29"/>
  <c r="E552" i="29"/>
  <c r="E532" i="29"/>
  <c r="E529" i="29"/>
  <c r="E525" i="29"/>
  <c r="E519" i="29"/>
  <c r="E518" i="29"/>
  <c r="E513" i="29"/>
  <c r="E509" i="29"/>
  <c r="E508" i="29"/>
  <c r="E505" i="29"/>
  <c r="E494" i="29"/>
  <c r="E485" i="29"/>
  <c r="E484" i="29"/>
  <c r="E483" i="29"/>
  <c r="E477" i="29"/>
  <c r="E475" i="29"/>
  <c r="E451" i="29"/>
  <c r="E443" i="29"/>
  <c r="E363" i="29"/>
  <c r="E361" i="29"/>
  <c r="E75" i="29"/>
  <c r="F146" i="29"/>
  <c r="F143" i="29"/>
  <c r="F140" i="29"/>
  <c r="F137" i="29"/>
  <c r="F136" i="29"/>
  <c r="F116" i="29"/>
  <c r="E115" i="29"/>
  <c r="F87" i="29"/>
  <c r="E302" i="29"/>
  <c r="E223" i="29"/>
  <c r="E206" i="29"/>
  <c r="E176" i="29"/>
  <c r="F544" i="29"/>
  <c r="F529" i="29"/>
  <c r="F516" i="29"/>
  <c r="F513" i="29"/>
  <c r="F512" i="29"/>
  <c r="F505" i="29"/>
  <c r="F503" i="29"/>
  <c r="F496" i="29"/>
  <c r="F485" i="29"/>
  <c r="F483" i="29"/>
  <c r="F477" i="29"/>
  <c r="F443" i="29"/>
  <c r="F431" i="29"/>
  <c r="E413" i="29"/>
  <c r="F363" i="29"/>
  <c r="E156" i="30"/>
  <c r="E78" i="30"/>
  <c r="E76" i="30"/>
  <c r="F36" i="30"/>
  <c r="F576" i="30"/>
  <c r="F432" i="30"/>
  <c r="E309" i="30"/>
  <c r="E172" i="30"/>
  <c r="F348" i="30"/>
  <c r="C10" i="30"/>
  <c r="F128" i="30"/>
  <c r="F126" i="30"/>
  <c r="F103" i="30"/>
  <c r="F80" i="30"/>
  <c r="E445" i="30"/>
  <c r="E409" i="30"/>
  <c r="E392" i="30"/>
  <c r="E365" i="30"/>
  <c r="E348" i="30"/>
  <c r="E586" i="30"/>
  <c r="E577" i="30"/>
  <c r="E468" i="30"/>
  <c r="E460" i="30"/>
  <c r="E399" i="30"/>
  <c r="E398" i="30"/>
  <c r="E389" i="30"/>
  <c r="E354" i="30"/>
  <c r="F108" i="30"/>
  <c r="E239" i="30"/>
  <c r="F234" i="30"/>
  <c r="F185" i="30"/>
  <c r="F184" i="30"/>
  <c r="F182" i="30"/>
  <c r="C12" i="30"/>
  <c r="E473" i="30"/>
  <c r="E413" i="30"/>
  <c r="E360" i="30"/>
  <c r="F355" i="30"/>
  <c r="E126" i="30"/>
  <c r="E254" i="30"/>
  <c r="E219" i="30"/>
  <c r="E346" i="30"/>
  <c r="E558" i="30"/>
  <c r="E549" i="30"/>
  <c r="E548" i="30"/>
  <c r="E547" i="30"/>
  <c r="F535" i="30"/>
  <c r="E479" i="30"/>
  <c r="E401" i="30"/>
  <c r="E395" i="30"/>
  <c r="E393" i="30"/>
  <c r="E387" i="30"/>
  <c r="E386" i="30"/>
  <c r="E366" i="30"/>
  <c r="F361" i="30"/>
  <c r="E357" i="30"/>
  <c r="F85" i="31"/>
  <c r="F243" i="31"/>
  <c r="F179" i="31"/>
  <c r="F187" i="31"/>
  <c r="F209" i="31"/>
  <c r="F219" i="31"/>
  <c r="F226" i="31"/>
  <c r="F237" i="31"/>
  <c r="F245" i="31"/>
  <c r="F246" i="31"/>
  <c r="F254" i="31"/>
  <c r="F262" i="31"/>
  <c r="F278" i="31"/>
  <c r="F280" i="31"/>
  <c r="F292" i="31"/>
  <c r="F305" i="31"/>
  <c r="F204" i="31"/>
  <c r="F216" i="31"/>
  <c r="F223" i="31"/>
  <c r="F232" i="31"/>
  <c r="F249" i="31"/>
  <c r="F302" i="31"/>
  <c r="F55" i="31"/>
  <c r="F54" i="31"/>
  <c r="E52" i="31"/>
  <c r="F46" i="31"/>
  <c r="F39" i="31"/>
  <c r="F142" i="31"/>
  <c r="E140" i="31"/>
  <c r="E131" i="31"/>
  <c r="E123" i="31"/>
  <c r="F117" i="31"/>
  <c r="E115" i="31"/>
  <c r="E106" i="31"/>
  <c r="F101" i="31"/>
  <c r="E86" i="31"/>
  <c r="E76" i="31"/>
  <c r="F336" i="31"/>
  <c r="F333" i="31"/>
  <c r="F332" i="31"/>
  <c r="F327" i="31"/>
  <c r="F326" i="31"/>
  <c r="E318" i="31"/>
  <c r="E310" i="31"/>
  <c r="E248" i="31"/>
  <c r="F45" i="31"/>
  <c r="E34" i="31"/>
  <c r="F157" i="31"/>
  <c r="F149" i="31"/>
  <c r="E148" i="31"/>
  <c r="E138" i="31"/>
  <c r="E137" i="31"/>
  <c r="E130" i="31"/>
  <c r="E129" i="31"/>
  <c r="E128" i="31"/>
  <c r="E122" i="31"/>
  <c r="E121" i="31"/>
  <c r="E120" i="31"/>
  <c r="E114" i="31"/>
  <c r="E113" i="31"/>
  <c r="E112" i="31"/>
  <c r="E104" i="31"/>
  <c r="E103" i="31"/>
  <c r="E94" i="31"/>
  <c r="E93" i="31"/>
  <c r="E92" i="31"/>
  <c r="E84" i="31"/>
  <c r="E83" i="31"/>
  <c r="F318" i="31"/>
  <c r="E175" i="31"/>
  <c r="E196" i="31"/>
  <c r="E233" i="31"/>
  <c r="E242" i="31"/>
  <c r="E187" i="31"/>
  <c r="E191" i="31"/>
  <c r="E208" i="31"/>
  <c r="E220" i="31"/>
  <c r="E238" i="31"/>
  <c r="E173" i="31"/>
  <c r="E203" i="31"/>
  <c r="E281" i="31"/>
  <c r="F19" i="31"/>
  <c r="E68" i="31"/>
  <c r="E55" i="31"/>
  <c r="F42" i="31"/>
  <c r="F34" i="31"/>
  <c r="E24" i="31"/>
  <c r="E75" i="31"/>
  <c r="F155" i="31"/>
  <c r="F148" i="31"/>
  <c r="F138" i="31"/>
  <c r="F128" i="31"/>
  <c r="E127" i="31"/>
  <c r="E119" i="31"/>
  <c r="E111" i="31"/>
  <c r="F105" i="31"/>
  <c r="E102" i="31"/>
  <c r="E91" i="31"/>
  <c r="E278" i="31"/>
  <c r="F255" i="31"/>
  <c r="C10" i="31"/>
  <c r="E158" i="31"/>
  <c r="E152" i="31"/>
  <c r="E151" i="31"/>
  <c r="E150" i="31"/>
  <c r="E143" i="31"/>
  <c r="E141" i="31"/>
  <c r="F136" i="31"/>
  <c r="E135" i="31"/>
  <c r="E133" i="31"/>
  <c r="E132" i="31"/>
  <c r="E126" i="31"/>
  <c r="E124" i="31"/>
  <c r="E118" i="31"/>
  <c r="E116" i="31"/>
  <c r="E110" i="31"/>
  <c r="E109" i="31"/>
  <c r="E90" i="31"/>
  <c r="E88" i="31"/>
  <c r="E87" i="31"/>
  <c r="E80" i="31"/>
  <c r="E79" i="31"/>
  <c r="C11" i="31"/>
  <c r="E328" i="31"/>
  <c r="E326" i="31"/>
  <c r="E322" i="31"/>
  <c r="E321" i="31"/>
  <c r="E311" i="31"/>
  <c r="F251" i="31"/>
  <c r="E561" i="31"/>
  <c r="F555" i="31"/>
  <c r="E554" i="31"/>
  <c r="F522" i="31"/>
  <c r="E516" i="31"/>
  <c r="F507" i="31"/>
  <c r="F502" i="31"/>
  <c r="F494" i="31"/>
  <c r="F492" i="31"/>
  <c r="F466" i="31"/>
  <c r="F451" i="31"/>
  <c r="F449" i="31"/>
  <c r="F438" i="31"/>
  <c r="F416" i="31"/>
  <c r="F410" i="31"/>
  <c r="F408" i="31"/>
  <c r="F359" i="31"/>
  <c r="F350" i="31"/>
  <c r="F593" i="31"/>
  <c r="E591" i="31"/>
  <c r="F554" i="31"/>
  <c r="E534" i="31"/>
  <c r="F516" i="31"/>
  <c r="E515" i="31"/>
  <c r="F392" i="31"/>
  <c r="F373" i="31"/>
  <c r="E355" i="31"/>
  <c r="F551" i="31"/>
  <c r="F536" i="31"/>
  <c r="E531" i="31"/>
  <c r="F515" i="31"/>
  <c r="E396" i="31"/>
  <c r="F390" i="31"/>
  <c r="F364" i="31"/>
  <c r="E563" i="31"/>
  <c r="E555" i="31"/>
  <c r="F541" i="31"/>
  <c r="E522" i="31"/>
  <c r="F508" i="31"/>
  <c r="E494" i="31"/>
  <c r="E492" i="31"/>
  <c r="E483" i="31"/>
  <c r="E466" i="31"/>
  <c r="E451" i="31"/>
  <c r="E449" i="31"/>
  <c r="E421" i="31"/>
  <c r="F396" i="31"/>
  <c r="E393" i="31"/>
  <c r="E367" i="31"/>
  <c r="F578" i="31"/>
  <c r="C12" i="32"/>
  <c r="E44" i="32"/>
  <c r="F157" i="32"/>
  <c r="F156" i="32"/>
  <c r="F124" i="32"/>
  <c r="E170" i="32"/>
  <c r="E468" i="32"/>
  <c r="F382" i="32"/>
  <c r="E152" i="32"/>
  <c r="E118" i="32"/>
  <c r="E90" i="32"/>
  <c r="E80" i="32"/>
  <c r="F263" i="32"/>
  <c r="E191" i="32"/>
  <c r="F184" i="32"/>
  <c r="F182" i="32"/>
  <c r="E48" i="32"/>
  <c r="F136" i="32"/>
  <c r="F126" i="32"/>
  <c r="F112" i="32"/>
  <c r="F111" i="32"/>
  <c r="F110" i="32"/>
  <c r="F103" i="32"/>
  <c r="F102" i="32"/>
  <c r="E207" i="32"/>
  <c r="E547" i="32"/>
  <c r="E479" i="32"/>
  <c r="E249" i="32"/>
  <c r="E346" i="32"/>
  <c r="E388" i="32"/>
  <c r="E373" i="32"/>
  <c r="E365" i="32"/>
  <c r="E364" i="32"/>
  <c r="E360" i="32"/>
  <c r="E357" i="32"/>
  <c r="E354" i="32"/>
  <c r="E351" i="32"/>
  <c r="E350" i="32"/>
  <c r="F336" i="33"/>
  <c r="E136" i="33"/>
  <c r="F328" i="33"/>
  <c r="F321" i="33"/>
  <c r="F308" i="33"/>
  <c r="F288" i="33"/>
  <c r="F250" i="33"/>
  <c r="F236" i="33"/>
  <c r="E199" i="33"/>
  <c r="F149" i="33"/>
  <c r="F148" i="33"/>
  <c r="F143" i="33"/>
  <c r="F138" i="33"/>
  <c r="F131" i="33"/>
  <c r="F126" i="33"/>
  <c r="F120" i="33"/>
  <c r="F113" i="33"/>
  <c r="F108" i="33"/>
  <c r="F102" i="33"/>
  <c r="F93" i="33"/>
  <c r="F87" i="33"/>
  <c r="F85" i="33"/>
  <c r="F83" i="33"/>
  <c r="F76" i="33"/>
  <c r="F174" i="33"/>
  <c r="F178" i="33"/>
  <c r="F182" i="33"/>
  <c r="F187" i="33"/>
  <c r="F195" i="33"/>
  <c r="F200" i="33"/>
  <c r="F204" i="33"/>
  <c r="F208" i="33"/>
  <c r="F212" i="33"/>
  <c r="F219" i="33"/>
  <c r="F220" i="33"/>
  <c r="E327" i="33"/>
  <c r="E311" i="33"/>
  <c r="E292" i="33"/>
  <c r="E278" i="33"/>
  <c r="E255" i="33"/>
  <c r="E250" i="33"/>
  <c r="E563" i="33"/>
  <c r="E560" i="33"/>
  <c r="E555" i="33"/>
  <c r="E552" i="33"/>
  <c r="E545" i="33"/>
  <c r="E542" i="33"/>
  <c r="E536" i="33"/>
  <c r="E533" i="33"/>
  <c r="E528" i="33"/>
  <c r="E525" i="33"/>
  <c r="E519" i="33"/>
  <c r="E516" i="33"/>
  <c r="E510" i="33"/>
  <c r="E505" i="33"/>
  <c r="E502" i="33"/>
  <c r="E497" i="33"/>
  <c r="E494" i="33"/>
  <c r="E488" i="33"/>
  <c r="E485" i="33"/>
  <c r="E480" i="33"/>
  <c r="E477" i="33"/>
  <c r="E472" i="33"/>
  <c r="E469" i="33"/>
  <c r="E464" i="33"/>
  <c r="E461" i="33"/>
  <c r="E456" i="33"/>
  <c r="E453" i="33"/>
  <c r="E448" i="33"/>
  <c r="E445" i="33"/>
  <c r="E435" i="33"/>
  <c r="E434" i="33"/>
  <c r="E431" i="33"/>
  <c r="E421" i="33"/>
  <c r="E414" i="33"/>
  <c r="E409" i="33"/>
  <c r="E405" i="33"/>
  <c r="E397" i="33"/>
  <c r="E394" i="33"/>
  <c r="E389" i="33"/>
  <c r="E386" i="33"/>
  <c r="E373" i="33"/>
  <c r="E368" i="33"/>
  <c r="E365" i="33"/>
  <c r="E358" i="33"/>
  <c r="E354" i="33"/>
  <c r="E349" i="33"/>
  <c r="F563" i="33"/>
  <c r="F560" i="33"/>
  <c r="F555" i="33"/>
  <c r="F552" i="33"/>
  <c r="F545" i="33"/>
  <c r="F542" i="33"/>
  <c r="F536" i="33"/>
  <c r="F533" i="33"/>
  <c r="F528" i="33"/>
  <c r="F525" i="33"/>
  <c r="F519" i="33"/>
  <c r="F516" i="33"/>
  <c r="F511" i="33"/>
  <c r="F508" i="33"/>
  <c r="F502" i="33"/>
  <c r="F499" i="33"/>
  <c r="F494" i="33"/>
  <c r="F490" i="33"/>
  <c r="F485" i="33"/>
  <c r="F482" i="33"/>
  <c r="F477" i="33"/>
  <c r="F474" i="33"/>
  <c r="F469" i="33"/>
  <c r="F466" i="33"/>
  <c r="F461" i="33"/>
  <c r="F458" i="33"/>
  <c r="F453" i="33"/>
  <c r="F450" i="33"/>
  <c r="F445" i="33"/>
  <c r="F442" i="33"/>
  <c r="F431" i="33"/>
  <c r="F424" i="33"/>
  <c r="F415" i="33"/>
  <c r="F412" i="33"/>
  <c r="F404" i="33"/>
  <c r="F401" i="33"/>
  <c r="F398" i="33"/>
  <c r="F397" i="33"/>
  <c r="F394" i="33"/>
  <c r="F393" i="33"/>
  <c r="F390" i="33"/>
  <c r="F389" i="33"/>
  <c r="F386" i="33"/>
  <c r="F384" i="33"/>
  <c r="F375" i="33"/>
  <c r="F374" i="33"/>
  <c r="F371" i="33"/>
  <c r="F370" i="33"/>
  <c r="F367" i="33"/>
  <c r="F366" i="33"/>
  <c r="F363" i="33"/>
  <c r="F361" i="33"/>
  <c r="F358" i="33"/>
  <c r="F357" i="33"/>
  <c r="F353" i="33"/>
  <c r="F352" i="33"/>
  <c r="F349" i="33"/>
  <c r="F348" i="33"/>
  <c r="F68" i="33"/>
  <c r="F65" i="33"/>
  <c r="F55" i="33"/>
  <c r="F53" i="33"/>
  <c r="F52" i="33"/>
  <c r="F49" i="33"/>
  <c r="F48" i="33"/>
  <c r="F43" i="33"/>
  <c r="F41" i="33"/>
  <c r="F37" i="33"/>
  <c r="F36" i="33"/>
  <c r="F33" i="33"/>
  <c r="F32" i="33"/>
  <c r="F30" i="33"/>
  <c r="F29" i="33"/>
  <c r="F28" i="33"/>
  <c r="F24" i="33"/>
  <c r="F23" i="33"/>
  <c r="E42" i="33"/>
  <c r="E30" i="33"/>
  <c r="D13" i="7"/>
  <c r="G13" i="7" s="1"/>
  <c r="E589" i="4"/>
  <c r="E578" i="7"/>
  <c r="E576" i="12"/>
  <c r="E593" i="13"/>
  <c r="E576" i="18"/>
  <c r="E588" i="23"/>
  <c r="E576" i="29"/>
  <c r="E593" i="31"/>
  <c r="E584" i="2"/>
  <c r="H584" i="2" s="1"/>
  <c r="E586" i="6"/>
  <c r="E592" i="12"/>
  <c r="E579" i="12"/>
  <c r="E578" i="13"/>
  <c r="E594" i="18"/>
  <c r="E588" i="19"/>
  <c r="E583" i="20"/>
  <c r="E590" i="4"/>
  <c r="E577" i="4"/>
  <c r="H577" i="4" s="1"/>
  <c r="E579" i="7"/>
  <c r="E595" i="23"/>
  <c r="H595" i="23" s="1"/>
  <c r="E583" i="24"/>
  <c r="E579" i="25"/>
  <c r="E583" i="29"/>
  <c r="E571" i="6"/>
  <c r="E585" i="2"/>
  <c r="E585" i="4"/>
  <c r="E572" i="4"/>
  <c r="H572" i="4" s="1"/>
  <c r="E589" i="7"/>
  <c r="E575" i="9"/>
  <c r="H575" i="9" s="1"/>
  <c r="E589" i="10"/>
  <c r="E585" i="10"/>
  <c r="E593" i="29"/>
  <c r="H375" i="6"/>
  <c r="H558" i="34"/>
  <c r="H549" i="34"/>
  <c r="H400" i="34"/>
  <c r="H562" i="1"/>
  <c r="H496" i="6"/>
  <c r="H548" i="17"/>
  <c r="H392" i="17"/>
  <c r="E375" i="10"/>
  <c r="E392" i="10"/>
  <c r="E449" i="10"/>
  <c r="E537" i="10"/>
  <c r="E374" i="10"/>
  <c r="E382" i="10"/>
  <c r="E442" i="10"/>
  <c r="E455" i="10"/>
  <c r="E464" i="10"/>
  <c r="E481" i="10"/>
  <c r="E493" i="10"/>
  <c r="E519" i="10"/>
  <c r="E533" i="10"/>
  <c r="E544" i="10"/>
  <c r="E363" i="10"/>
  <c r="E373" i="10"/>
  <c r="E421" i="10"/>
  <c r="H421" i="10" s="1"/>
  <c r="E451" i="10"/>
  <c r="E521" i="10"/>
  <c r="E535" i="10"/>
  <c r="E412" i="20"/>
  <c r="E365" i="20"/>
  <c r="E371" i="20"/>
  <c r="E524" i="20"/>
  <c r="E556" i="20"/>
  <c r="E391" i="20"/>
  <c r="E354" i="20"/>
  <c r="E483" i="20"/>
  <c r="E558" i="20"/>
  <c r="E352" i="30"/>
  <c r="E412" i="30"/>
  <c r="E361" i="30"/>
  <c r="E368" i="30"/>
  <c r="E383" i="30"/>
  <c r="E535" i="30"/>
  <c r="E556" i="30"/>
  <c r="E355" i="30"/>
  <c r="E414" i="30"/>
  <c r="E432" i="30"/>
  <c r="E350" i="31"/>
  <c r="E392" i="31"/>
  <c r="E377" i="31"/>
  <c r="E390" i="31"/>
  <c r="E536" i="31"/>
  <c r="E464" i="31"/>
  <c r="E424" i="33"/>
  <c r="E359" i="33"/>
  <c r="H554" i="34"/>
  <c r="E524" i="34"/>
  <c r="H420" i="34"/>
  <c r="H388" i="34"/>
  <c r="H558" i="1"/>
  <c r="E480" i="1"/>
  <c r="H453" i="1"/>
  <c r="H375" i="1"/>
  <c r="E532" i="2"/>
  <c r="E517" i="2"/>
  <c r="E508" i="2"/>
  <c r="E490" i="2"/>
  <c r="E411" i="2"/>
  <c r="E477" i="3"/>
  <c r="E364" i="3"/>
  <c r="E511" i="4"/>
  <c r="E504" i="4"/>
  <c r="E460" i="4"/>
  <c r="E447" i="4"/>
  <c r="E503" i="5"/>
  <c r="E459" i="5"/>
  <c r="E448" i="5"/>
  <c r="E361" i="5"/>
  <c r="E551" i="6"/>
  <c r="E472" i="6"/>
  <c r="H420" i="6"/>
  <c r="E391" i="6"/>
  <c r="E358" i="6"/>
  <c r="E563" i="7"/>
  <c r="E531" i="7"/>
  <c r="E513" i="7"/>
  <c r="E482" i="7"/>
  <c r="E477" i="7"/>
  <c r="E446" i="7"/>
  <c r="E530" i="8"/>
  <c r="E519" i="8"/>
  <c r="E433" i="8"/>
  <c r="H433" i="8" s="1"/>
  <c r="E374" i="8"/>
  <c r="H374" i="8" s="1"/>
  <c r="E556" i="9"/>
  <c r="E527" i="9"/>
  <c r="E413" i="9"/>
  <c r="E559" i="10"/>
  <c r="E372" i="10"/>
  <c r="E467" i="11"/>
  <c r="E444" i="11"/>
  <c r="E349" i="11"/>
  <c r="E487" i="12"/>
  <c r="H487" i="12" s="1"/>
  <c r="E449" i="12"/>
  <c r="E350" i="2"/>
  <c r="E348" i="9"/>
  <c r="E359" i="19"/>
  <c r="E501" i="19"/>
  <c r="E540" i="19"/>
  <c r="E370" i="19"/>
  <c r="E463" i="19"/>
  <c r="E475" i="19"/>
  <c r="E421" i="19"/>
  <c r="E438" i="19"/>
  <c r="E384" i="19"/>
  <c r="E455" i="19"/>
  <c r="E462" i="19"/>
  <c r="E465" i="19"/>
  <c r="E474" i="19"/>
  <c r="E476" i="19"/>
  <c r="E522" i="19"/>
  <c r="E510" i="19"/>
  <c r="E564" i="19"/>
  <c r="E482" i="25"/>
  <c r="E371" i="25"/>
  <c r="E443" i="25"/>
  <c r="E449" i="25"/>
  <c r="E477" i="25"/>
  <c r="E489" i="25"/>
  <c r="E526" i="25"/>
  <c r="E411" i="25"/>
  <c r="E456" i="25"/>
  <c r="E481" i="25"/>
  <c r="E495" i="25"/>
  <c r="E503" i="25"/>
  <c r="E505" i="25"/>
  <c r="E540" i="25"/>
  <c r="E450" i="25"/>
  <c r="E486" i="25"/>
  <c r="E497" i="25"/>
  <c r="E508" i="25"/>
  <c r="E522" i="25"/>
  <c r="E559" i="25"/>
  <c r="E363" i="27"/>
  <c r="E462" i="27"/>
  <c r="E481" i="27"/>
  <c r="E515" i="27"/>
  <c r="E374" i="27"/>
  <c r="E382" i="27"/>
  <c r="E430" i="27"/>
  <c r="E442" i="27"/>
  <c r="E451" i="27"/>
  <c r="E519" i="27"/>
  <c r="E360" i="29"/>
  <c r="E442" i="29"/>
  <c r="E516" i="29"/>
  <c r="E350" i="29"/>
  <c r="E375" i="29"/>
  <c r="E462" i="29"/>
  <c r="E392" i="29"/>
  <c r="E503" i="29"/>
  <c r="E512" i="29"/>
  <c r="E431" i="29"/>
  <c r="E496" i="29"/>
  <c r="E544" i="29"/>
  <c r="E366" i="34"/>
  <c r="E473" i="1"/>
  <c r="E398" i="1"/>
  <c r="E360" i="1"/>
  <c r="E552" i="2"/>
  <c r="E529" i="2"/>
  <c r="E526" i="2"/>
  <c r="E363" i="2"/>
  <c r="E540" i="3"/>
  <c r="E503" i="3"/>
  <c r="E458" i="4"/>
  <c r="E368" i="4"/>
  <c r="E543" i="5"/>
  <c r="E530" i="5"/>
  <c r="E525" i="5"/>
  <c r="E510" i="5"/>
  <c r="E516" i="6"/>
  <c r="H516" i="6" s="1"/>
  <c r="E383" i="6"/>
  <c r="H383" i="6" s="1"/>
  <c r="E486" i="7"/>
  <c r="H486" i="7" s="1"/>
  <c r="E449" i="7"/>
  <c r="E363" i="7"/>
  <c r="E564" i="8"/>
  <c r="E562" i="8"/>
  <c r="E559" i="8"/>
  <c r="H559" i="8" s="1"/>
  <c r="E535" i="8"/>
  <c r="H535" i="8" s="1"/>
  <c r="E532" i="8"/>
  <c r="E496" i="8"/>
  <c r="E490" i="8"/>
  <c r="H490" i="8" s="1"/>
  <c r="E449" i="8"/>
  <c r="E430" i="8"/>
  <c r="E412" i="8"/>
  <c r="E474" i="11"/>
  <c r="E365" i="9"/>
  <c r="E445" i="9"/>
  <c r="E457" i="9"/>
  <c r="E475" i="9"/>
  <c r="E360" i="9"/>
  <c r="E387" i="9"/>
  <c r="E363" i="11"/>
  <c r="E371" i="11"/>
  <c r="E394" i="11"/>
  <c r="E446" i="11"/>
  <c r="E489" i="11"/>
  <c r="E553" i="11"/>
  <c r="E560" i="11"/>
  <c r="E361" i="11"/>
  <c r="E433" i="11"/>
  <c r="E450" i="11"/>
  <c r="E452" i="11"/>
  <c r="E548" i="11"/>
  <c r="E367" i="11"/>
  <c r="E377" i="11"/>
  <c r="H377" i="11" s="1"/>
  <c r="E468" i="11"/>
  <c r="E490" i="11"/>
  <c r="E525" i="11"/>
  <c r="E539" i="11"/>
  <c r="H539" i="11" s="1"/>
  <c r="E373" i="12"/>
  <c r="E392" i="12"/>
  <c r="E415" i="12"/>
  <c r="H415" i="12" s="1"/>
  <c r="E359" i="13"/>
  <c r="E355" i="13"/>
  <c r="E372" i="13"/>
  <c r="E444" i="13"/>
  <c r="E451" i="13"/>
  <c r="H451" i="13" s="1"/>
  <c r="E465" i="13"/>
  <c r="E490" i="13"/>
  <c r="E504" i="13"/>
  <c r="E525" i="13"/>
  <c r="E489" i="13"/>
  <c r="H489" i="13" s="1"/>
  <c r="E517" i="13"/>
  <c r="E552" i="13"/>
  <c r="E555" i="13"/>
  <c r="E412" i="13"/>
  <c r="E424" i="13"/>
  <c r="E448" i="13"/>
  <c r="E467" i="13"/>
  <c r="E485" i="13"/>
  <c r="E353" i="14"/>
  <c r="E512" i="14"/>
  <c r="H512" i="14" s="1"/>
  <c r="E500" i="14"/>
  <c r="H500" i="14" s="1"/>
  <c r="E529" i="14"/>
  <c r="H529" i="14" s="1"/>
  <c r="E551" i="14"/>
  <c r="E562" i="14"/>
  <c r="E396" i="14"/>
  <c r="H396" i="14" s="1"/>
  <c r="E497" i="14"/>
  <c r="E501" i="14"/>
  <c r="E361" i="15"/>
  <c r="E393" i="15"/>
  <c r="E446" i="15"/>
  <c r="E366" i="15"/>
  <c r="E460" i="15"/>
  <c r="E470" i="15"/>
  <c r="H470" i="15" s="1"/>
  <c r="E499" i="15"/>
  <c r="E420" i="18"/>
  <c r="E480" i="18"/>
  <c r="E483" i="18"/>
  <c r="E382" i="18"/>
  <c r="E411" i="18"/>
  <c r="E520" i="18"/>
  <c r="E535" i="18"/>
  <c r="E462" i="18"/>
  <c r="E492" i="18"/>
  <c r="E494" i="18"/>
  <c r="E514" i="18"/>
  <c r="E517" i="18"/>
  <c r="E414" i="22"/>
  <c r="E397" i="22"/>
  <c r="E400" i="22"/>
  <c r="E412" i="22"/>
  <c r="E443" i="22"/>
  <c r="E458" i="22"/>
  <c r="E363" i="22"/>
  <c r="E452" i="22"/>
  <c r="E465" i="22"/>
  <c r="E470" i="22"/>
  <c r="E521" i="22"/>
  <c r="E527" i="22"/>
  <c r="E530" i="22"/>
  <c r="E548" i="22"/>
  <c r="E554" i="22"/>
  <c r="E562" i="22"/>
  <c r="E358" i="22"/>
  <c r="E415" i="22"/>
  <c r="E477" i="22"/>
  <c r="E532" i="22"/>
  <c r="E500" i="22"/>
  <c r="E561" i="22"/>
  <c r="E366" i="23"/>
  <c r="E394" i="23"/>
  <c r="E382" i="23"/>
  <c r="E450" i="23"/>
  <c r="E472" i="23"/>
  <c r="E477" i="23"/>
  <c r="E483" i="23"/>
  <c r="E476" i="23"/>
  <c r="E366" i="24"/>
  <c r="E460" i="24"/>
  <c r="E353" i="24"/>
  <c r="E358" i="24"/>
  <c r="E409" i="24"/>
  <c r="E479" i="24"/>
  <c r="E547" i="24"/>
  <c r="E360" i="24"/>
  <c r="E365" i="24"/>
  <c r="E412" i="24"/>
  <c r="E483" i="24"/>
  <c r="E524" i="24"/>
  <c r="E527" i="24"/>
  <c r="E397" i="24"/>
  <c r="E511" i="24"/>
  <c r="E542" i="24"/>
  <c r="E514" i="33"/>
  <c r="E438" i="33"/>
  <c r="H438" i="33" s="1"/>
  <c r="E387" i="34"/>
  <c r="E459" i="1"/>
  <c r="H459" i="1" s="1"/>
  <c r="E399" i="1"/>
  <c r="E512" i="2"/>
  <c r="E505" i="2"/>
  <c r="E486" i="2"/>
  <c r="E481" i="2"/>
  <c r="E464" i="2"/>
  <c r="E420" i="2"/>
  <c r="E559" i="3"/>
  <c r="H559" i="3" s="1"/>
  <c r="E471" i="3"/>
  <c r="E396" i="3"/>
  <c r="E544" i="4"/>
  <c r="E512" i="4"/>
  <c r="E482" i="4"/>
  <c r="E442" i="4"/>
  <c r="E512" i="5"/>
  <c r="E467" i="5"/>
  <c r="E422" i="5"/>
  <c r="E384" i="5"/>
  <c r="E552" i="6"/>
  <c r="E549" i="6"/>
  <c r="E471" i="6"/>
  <c r="E467" i="6"/>
  <c r="E412" i="6"/>
  <c r="E409" i="6"/>
  <c r="E392" i="6"/>
  <c r="H392" i="6" s="1"/>
  <c r="E357" i="6"/>
  <c r="E354" i="6"/>
  <c r="E431" i="7"/>
  <c r="E518" i="8"/>
  <c r="H518" i="8" s="1"/>
  <c r="E494" i="8"/>
  <c r="H494" i="8" s="1"/>
  <c r="E472" i="8"/>
  <c r="H472" i="8" s="1"/>
  <c r="E451" i="8"/>
  <c r="E432" i="8"/>
  <c r="E405" i="8"/>
  <c r="E539" i="9"/>
  <c r="E366" i="9"/>
  <c r="E562" i="11"/>
  <c r="E353" i="4"/>
  <c r="C12" i="5"/>
  <c r="E351" i="17"/>
  <c r="E409" i="17"/>
  <c r="E395" i="17"/>
  <c r="E468" i="17"/>
  <c r="E347" i="21"/>
  <c r="E361" i="21"/>
  <c r="E422" i="21"/>
  <c r="E433" i="21"/>
  <c r="E459" i="21"/>
  <c r="E477" i="21"/>
  <c r="H477" i="21" s="1"/>
  <c r="E485" i="21"/>
  <c r="E500" i="21"/>
  <c r="E349" i="21"/>
  <c r="E358" i="21"/>
  <c r="E400" i="21"/>
  <c r="E447" i="21"/>
  <c r="E363" i="21"/>
  <c r="E393" i="21"/>
  <c r="E521" i="21"/>
  <c r="C12" i="26"/>
  <c r="E415" i="26"/>
  <c r="E448" i="26"/>
  <c r="E461" i="26"/>
  <c r="E482" i="26"/>
  <c r="E484" i="26"/>
  <c r="E375" i="26"/>
  <c r="E391" i="26"/>
  <c r="E394" i="26"/>
  <c r="E364" i="26"/>
  <c r="E374" i="26"/>
  <c r="E430" i="26"/>
  <c r="E446" i="26"/>
  <c r="E469" i="26"/>
  <c r="E505" i="26"/>
  <c r="E466" i="26"/>
  <c r="E488" i="26"/>
  <c r="E511" i="26"/>
  <c r="E513" i="26"/>
  <c r="E526" i="26"/>
  <c r="E540" i="26"/>
  <c r="E451" i="26"/>
  <c r="E462" i="26"/>
  <c r="E483" i="26"/>
  <c r="E515" i="26"/>
  <c r="E532" i="26"/>
  <c r="E544" i="26"/>
  <c r="E562" i="26"/>
  <c r="E372" i="26"/>
  <c r="E472" i="26"/>
  <c r="E475" i="26"/>
  <c r="E496" i="26"/>
  <c r="E534" i="26"/>
  <c r="E539" i="26"/>
  <c r="E559" i="26"/>
  <c r="E388" i="28"/>
  <c r="E349" i="28"/>
  <c r="E374" i="28"/>
  <c r="E423" i="28"/>
  <c r="E430" i="28"/>
  <c r="E433" i="28"/>
  <c r="E502" i="28"/>
  <c r="E515" i="28"/>
  <c r="E564" i="28"/>
  <c r="E544" i="28"/>
  <c r="E554" i="28"/>
  <c r="E404" i="28"/>
  <c r="E422" i="28"/>
  <c r="E461" i="28"/>
  <c r="E540" i="28"/>
  <c r="E375" i="28"/>
  <c r="E467" i="28"/>
  <c r="E351" i="30"/>
  <c r="E347" i="32"/>
  <c r="E382" i="32"/>
  <c r="E353" i="32"/>
  <c r="E366" i="32"/>
  <c r="E386" i="32"/>
  <c r="E400" i="32"/>
  <c r="E393" i="32"/>
  <c r="E352" i="32"/>
  <c r="E387" i="32"/>
  <c r="E389" i="32"/>
  <c r="E399" i="32"/>
  <c r="E475" i="32"/>
  <c r="E375" i="33"/>
  <c r="H375" i="33" s="1"/>
  <c r="E472" i="1"/>
  <c r="E488" i="2"/>
  <c r="H488" i="2" s="1"/>
  <c r="E472" i="3"/>
  <c r="E443" i="3"/>
  <c r="E527" i="4"/>
  <c r="E497" i="4"/>
  <c r="E486" i="4"/>
  <c r="H486" i="4" s="1"/>
  <c r="E360" i="4"/>
  <c r="E557" i="5"/>
  <c r="E540" i="5"/>
  <c r="E482" i="5"/>
  <c r="E469" i="5"/>
  <c r="E424" i="5"/>
  <c r="E373" i="5"/>
  <c r="E394" i="6"/>
  <c r="H394" i="6" s="1"/>
  <c r="E366" i="6"/>
  <c r="E360" i="6"/>
  <c r="E544" i="7"/>
  <c r="E537" i="7"/>
  <c r="E510" i="7"/>
  <c r="E497" i="7"/>
  <c r="H497" i="7" s="1"/>
  <c r="H488" i="7"/>
  <c r="E458" i="7"/>
  <c r="E450" i="7"/>
  <c r="H450" i="7" s="1"/>
  <c r="E421" i="7"/>
  <c r="E382" i="7"/>
  <c r="E373" i="7"/>
  <c r="H373" i="7" s="1"/>
  <c r="E366" i="7"/>
  <c r="E361" i="7"/>
  <c r="E505" i="8"/>
  <c r="E446" i="8"/>
  <c r="H446" i="8" s="1"/>
  <c r="E411" i="8"/>
  <c r="E395" i="8"/>
  <c r="E453" i="9"/>
  <c r="E424" i="9"/>
  <c r="E431" i="11"/>
  <c r="E414" i="11"/>
  <c r="E411" i="11"/>
  <c r="E529" i="12"/>
  <c r="E461" i="12"/>
  <c r="E414" i="12"/>
  <c r="F236" i="34"/>
  <c r="F170" i="4"/>
  <c r="H278" i="15"/>
  <c r="H239" i="6"/>
  <c r="H243" i="23"/>
  <c r="E170" i="5"/>
  <c r="C11" i="9"/>
  <c r="E241" i="10"/>
  <c r="E244" i="10"/>
  <c r="E219" i="10"/>
  <c r="E238" i="11"/>
  <c r="E181" i="11"/>
  <c r="E185" i="11"/>
  <c r="E236" i="11"/>
  <c r="E248" i="11"/>
  <c r="E280" i="14"/>
  <c r="E181" i="14"/>
  <c r="E195" i="14"/>
  <c r="E246" i="14"/>
  <c r="E288" i="14"/>
  <c r="E281" i="14"/>
  <c r="E309" i="14"/>
  <c r="E319" i="14"/>
  <c r="E257" i="14"/>
  <c r="E227" i="21"/>
  <c r="E182" i="21"/>
  <c r="E305" i="21"/>
  <c r="E186" i="21"/>
  <c r="E291" i="21"/>
  <c r="E333" i="21"/>
  <c r="E221" i="25"/>
  <c r="E231" i="25"/>
  <c r="E315" i="25"/>
  <c r="E238" i="25"/>
  <c r="E249" i="25"/>
  <c r="E227" i="25"/>
  <c r="E277" i="25"/>
  <c r="E292" i="25"/>
  <c r="E320" i="25"/>
  <c r="E180" i="25"/>
  <c r="E192" i="25"/>
  <c r="E251" i="25"/>
  <c r="E193" i="33"/>
  <c r="E236" i="34"/>
  <c r="E304" i="1"/>
  <c r="E291" i="1"/>
  <c r="E231" i="1"/>
  <c r="E201" i="1"/>
  <c r="E172" i="1"/>
  <c r="E327" i="2"/>
  <c r="E318" i="2"/>
  <c r="E216" i="2"/>
  <c r="E213" i="3"/>
  <c r="E206" i="3"/>
  <c r="E180" i="3"/>
  <c r="E311" i="5"/>
  <c r="E306" i="7"/>
  <c r="E255" i="7"/>
  <c r="E234" i="7"/>
  <c r="E221" i="7"/>
  <c r="E328" i="8"/>
  <c r="E176" i="8"/>
  <c r="E238" i="9"/>
  <c r="E248" i="10"/>
  <c r="E224" i="10"/>
  <c r="E174" i="8"/>
  <c r="E175" i="9"/>
  <c r="E172" i="9"/>
  <c r="E201" i="9"/>
  <c r="E291" i="9"/>
  <c r="E231" i="17"/>
  <c r="E191" i="20"/>
  <c r="E171" i="20"/>
  <c r="E174" i="20"/>
  <c r="E237" i="20"/>
  <c r="E185" i="20"/>
  <c r="E231" i="20"/>
  <c r="E184" i="20"/>
  <c r="E199" i="20"/>
  <c r="E244" i="20"/>
  <c r="E172" i="23"/>
  <c r="E179" i="23"/>
  <c r="E176" i="23"/>
  <c r="E302" i="23"/>
  <c r="E191" i="24"/>
  <c r="E291" i="24"/>
  <c r="E212" i="24"/>
  <c r="E174" i="27"/>
  <c r="E239" i="27"/>
  <c r="E309" i="27"/>
  <c r="E237" i="27"/>
  <c r="E308" i="27"/>
  <c r="E331" i="27"/>
  <c r="E182" i="30"/>
  <c r="E185" i="30"/>
  <c r="E184" i="30"/>
  <c r="E203" i="30"/>
  <c r="E234" i="30"/>
  <c r="E175" i="32"/>
  <c r="E291" i="32"/>
  <c r="E182" i="32"/>
  <c r="E172" i="32"/>
  <c r="E184" i="32"/>
  <c r="E170" i="20"/>
  <c r="E232" i="33"/>
  <c r="H232" i="33" s="1"/>
  <c r="E301" i="1"/>
  <c r="E263" i="1"/>
  <c r="E244" i="1"/>
  <c r="H244" i="1" s="1"/>
  <c r="E322" i="2"/>
  <c r="E257" i="2"/>
  <c r="E238" i="2"/>
  <c r="E298" i="3"/>
  <c r="E277" i="3"/>
  <c r="E176" i="3"/>
  <c r="E199" i="4"/>
  <c r="H192" i="4"/>
  <c r="E303" i="5"/>
  <c r="H171" i="6"/>
  <c r="E310" i="8"/>
  <c r="E250" i="8"/>
  <c r="E247" i="8"/>
  <c r="E299" i="9"/>
  <c r="E222" i="34"/>
  <c r="E222" i="1"/>
  <c r="E171" i="3"/>
  <c r="E206" i="7"/>
  <c r="E257" i="7"/>
  <c r="E302" i="7"/>
  <c r="E318" i="7"/>
  <c r="E323" i="7"/>
  <c r="E281" i="8"/>
  <c r="E218" i="13"/>
  <c r="E220" i="13"/>
  <c r="E172" i="13"/>
  <c r="E237" i="13"/>
  <c r="E258" i="13"/>
  <c r="E320" i="13"/>
  <c r="E179" i="13"/>
  <c r="E196" i="13"/>
  <c r="E219" i="13"/>
  <c r="E239" i="13"/>
  <c r="E242" i="13"/>
  <c r="E306" i="13"/>
  <c r="E211" i="13"/>
  <c r="E221" i="13"/>
  <c r="C11" i="15"/>
  <c r="E210" i="15"/>
  <c r="E236" i="15"/>
  <c r="E237" i="15"/>
  <c r="E309" i="15"/>
  <c r="E207" i="15"/>
  <c r="E222" i="15"/>
  <c r="E181" i="16"/>
  <c r="E202" i="16"/>
  <c r="E206" i="16"/>
  <c r="E244" i="16"/>
  <c r="E304" i="16"/>
  <c r="E182" i="16"/>
  <c r="E196" i="16"/>
  <c r="E298" i="16"/>
  <c r="E313" i="16"/>
  <c r="E291" i="16"/>
  <c r="E181" i="19"/>
  <c r="E195" i="19"/>
  <c r="E313" i="19"/>
  <c r="E219" i="19"/>
  <c r="E277" i="19"/>
  <c r="E182" i="19"/>
  <c r="E196" i="19"/>
  <c r="E226" i="19"/>
  <c r="E247" i="19"/>
  <c r="E309" i="19"/>
  <c r="E185" i="22"/>
  <c r="H185" i="22" s="1"/>
  <c r="E171" i="22"/>
  <c r="E184" i="22"/>
  <c r="E210" i="22"/>
  <c r="E211" i="22"/>
  <c r="E243" i="22"/>
  <c r="E191" i="22"/>
  <c r="E195" i="22"/>
  <c r="E320" i="22"/>
  <c r="E172" i="22"/>
  <c r="E304" i="22"/>
  <c r="E187" i="29"/>
  <c r="E306" i="29"/>
  <c r="E309" i="29"/>
  <c r="E172" i="29"/>
  <c r="E221" i="29"/>
  <c r="E241" i="29"/>
  <c r="E257" i="29"/>
  <c r="E301" i="29"/>
  <c r="E319" i="29"/>
  <c r="E336" i="29"/>
  <c r="E173" i="29"/>
  <c r="E193" i="29"/>
  <c r="E204" i="29"/>
  <c r="E218" i="29"/>
  <c r="E242" i="29"/>
  <c r="E170" i="4"/>
  <c r="E237" i="34"/>
  <c r="E282" i="3"/>
  <c r="E212" i="3"/>
  <c r="E310" i="5"/>
  <c r="E236" i="5"/>
  <c r="E177" i="5"/>
  <c r="E196" i="7"/>
  <c r="E263" i="9"/>
  <c r="E237" i="9"/>
  <c r="E231" i="9"/>
  <c r="E223" i="10"/>
  <c r="E213" i="12"/>
  <c r="E241" i="12"/>
  <c r="E178" i="12"/>
  <c r="E259" i="12"/>
  <c r="E176" i="12"/>
  <c r="E238" i="12"/>
  <c r="E288" i="12"/>
  <c r="E243" i="18"/>
  <c r="E331" i="18"/>
  <c r="E227" i="18"/>
  <c r="E259" i="18"/>
  <c r="E299" i="18"/>
  <c r="E219" i="18"/>
  <c r="E182" i="18"/>
  <c r="E221" i="18"/>
  <c r="E317" i="18"/>
  <c r="E185" i="26"/>
  <c r="E178" i="26"/>
  <c r="E246" i="26"/>
  <c r="E326" i="26"/>
  <c r="E331" i="26"/>
  <c r="E334" i="26"/>
  <c r="E208" i="26"/>
  <c r="E224" i="26"/>
  <c r="E310" i="26"/>
  <c r="E333" i="26"/>
  <c r="E325" i="26"/>
  <c r="E327" i="26"/>
  <c r="E186" i="26"/>
  <c r="E231" i="28"/>
  <c r="E278" i="28"/>
  <c r="E179" i="28"/>
  <c r="E327" i="28"/>
  <c r="E213" i="28"/>
  <c r="E280" i="28"/>
  <c r="E298" i="28"/>
  <c r="E304" i="31"/>
  <c r="E306" i="31"/>
  <c r="E312" i="31"/>
  <c r="E180" i="31"/>
  <c r="E292" i="31"/>
  <c r="E232" i="31"/>
  <c r="E251" i="31"/>
  <c r="E305" i="31"/>
  <c r="E336" i="33"/>
  <c r="E174" i="34"/>
  <c r="E196" i="1"/>
  <c r="E334" i="2"/>
  <c r="E312" i="2"/>
  <c r="E288" i="3"/>
  <c r="E257" i="3"/>
  <c r="E237" i="3"/>
  <c r="E210" i="4"/>
  <c r="E329" i="5"/>
  <c r="E318" i="5"/>
  <c r="E181" i="5"/>
  <c r="E257" i="6"/>
  <c r="E246" i="6"/>
  <c r="E311" i="7"/>
  <c r="E242" i="7"/>
  <c r="E239" i="7"/>
  <c r="E231" i="7"/>
  <c r="E225" i="7"/>
  <c r="E203" i="7"/>
  <c r="H203" i="7" s="1"/>
  <c r="E330" i="8"/>
  <c r="H233" i="11"/>
  <c r="E93" i="7"/>
  <c r="E80" i="7"/>
  <c r="E115" i="7"/>
  <c r="C10" i="10"/>
  <c r="E108" i="10"/>
  <c r="E151" i="10"/>
  <c r="E84" i="10"/>
  <c r="E152" i="10"/>
  <c r="E101" i="10"/>
  <c r="E106" i="10"/>
  <c r="E83" i="11"/>
  <c r="E110" i="11"/>
  <c r="E116" i="11"/>
  <c r="E82" i="11"/>
  <c r="E84" i="11"/>
  <c r="E111" i="11"/>
  <c r="E133" i="11"/>
  <c r="E143" i="11"/>
  <c r="E94" i="11"/>
  <c r="E128" i="11"/>
  <c r="E131" i="11"/>
  <c r="E106" i="11"/>
  <c r="E121" i="11"/>
  <c r="E112" i="17"/>
  <c r="E79" i="17"/>
  <c r="E90" i="17"/>
  <c r="E121" i="17"/>
  <c r="E86" i="17"/>
  <c r="E119" i="17"/>
  <c r="E140" i="17"/>
  <c r="E141" i="17"/>
  <c r="E80" i="18"/>
  <c r="E152" i="18"/>
  <c r="E133" i="18"/>
  <c r="E87" i="18"/>
  <c r="E138" i="18"/>
  <c r="E111" i="21"/>
  <c r="E152" i="21"/>
  <c r="E133" i="21"/>
  <c r="E156" i="21"/>
  <c r="E84" i="21"/>
  <c r="E101" i="21"/>
  <c r="E139" i="21"/>
  <c r="E141" i="21"/>
  <c r="E80" i="6"/>
  <c r="E114" i="6"/>
  <c r="E93" i="6"/>
  <c r="E112" i="6"/>
  <c r="E152" i="6"/>
  <c r="C10" i="9"/>
  <c r="E103" i="9"/>
  <c r="E119" i="9"/>
  <c r="E124" i="9"/>
  <c r="E91" i="9"/>
  <c r="E80" i="9"/>
  <c r="E112" i="9"/>
  <c r="E122" i="9"/>
  <c r="E143" i="9"/>
  <c r="E156" i="9"/>
  <c r="E121" i="9"/>
  <c r="E75" i="9"/>
  <c r="E102" i="9"/>
  <c r="E116" i="9"/>
  <c r="E111" i="9"/>
  <c r="E135" i="9"/>
  <c r="E145" i="9"/>
  <c r="E150" i="9"/>
  <c r="E93" i="9"/>
  <c r="E123" i="9"/>
  <c r="E102" i="12"/>
  <c r="E133" i="12"/>
  <c r="E138" i="12"/>
  <c r="E76" i="12"/>
  <c r="E80" i="12"/>
  <c r="E114" i="12"/>
  <c r="E143" i="12"/>
  <c r="E122" i="12"/>
  <c r="E93" i="13"/>
  <c r="E113" i="13"/>
  <c r="E88" i="13"/>
  <c r="E94" i="13"/>
  <c r="E114" i="13"/>
  <c r="E152" i="13"/>
  <c r="E76" i="13"/>
  <c r="E110" i="13"/>
  <c r="E120" i="13"/>
  <c r="E122" i="13"/>
  <c r="E91" i="13"/>
  <c r="E143" i="13"/>
  <c r="E121" i="13"/>
  <c r="E150" i="13"/>
  <c r="E132" i="34"/>
  <c r="E78" i="34"/>
  <c r="E110" i="34"/>
  <c r="E113" i="34"/>
  <c r="E109" i="34"/>
  <c r="E86" i="1"/>
  <c r="E102" i="1"/>
  <c r="E119" i="1"/>
  <c r="E137" i="1"/>
  <c r="E90" i="1"/>
  <c r="E127" i="1"/>
  <c r="E145" i="1"/>
  <c r="E150" i="1"/>
  <c r="E87" i="1"/>
  <c r="E84" i="1"/>
  <c r="E93" i="1"/>
  <c r="E143" i="2"/>
  <c r="E152" i="3"/>
  <c r="E93" i="3"/>
  <c r="E110" i="3"/>
  <c r="E106" i="3"/>
  <c r="E151" i="3"/>
  <c r="E120" i="3"/>
  <c r="E122" i="3"/>
  <c r="E115" i="5"/>
  <c r="E83" i="5"/>
  <c r="E110" i="5"/>
  <c r="E120" i="5"/>
  <c r="E140" i="5"/>
  <c r="E105" i="5"/>
  <c r="E133" i="5"/>
  <c r="E150" i="5"/>
  <c r="E154" i="5"/>
  <c r="E122" i="15"/>
  <c r="E120" i="15"/>
  <c r="E143" i="15"/>
  <c r="E79" i="15"/>
  <c r="E114" i="27"/>
  <c r="E127" i="27"/>
  <c r="E152" i="27"/>
  <c r="E133" i="27"/>
  <c r="E141" i="27"/>
  <c r="E86" i="27"/>
  <c r="E94" i="27"/>
  <c r="E110" i="27"/>
  <c r="E124" i="27"/>
  <c r="E145" i="27"/>
  <c r="E157" i="27"/>
  <c r="E102" i="27"/>
  <c r="E150" i="27"/>
  <c r="E75" i="34"/>
  <c r="E93" i="14"/>
  <c r="E139" i="14"/>
  <c r="E115" i="14"/>
  <c r="E108" i="14"/>
  <c r="E127" i="14"/>
  <c r="E151" i="14"/>
  <c r="E82" i="14"/>
  <c r="E78" i="31"/>
  <c r="E108" i="31"/>
  <c r="E156" i="31"/>
  <c r="E85" i="31"/>
  <c r="E154" i="31"/>
  <c r="E156" i="32"/>
  <c r="E111" i="32"/>
  <c r="E135" i="32"/>
  <c r="E131" i="32"/>
  <c r="E157" i="32"/>
  <c r="E112" i="32"/>
  <c r="E133" i="32"/>
  <c r="E136" i="32"/>
  <c r="E75" i="1"/>
  <c r="E119" i="4"/>
  <c r="E110" i="4"/>
  <c r="E103" i="4"/>
  <c r="E93" i="4"/>
  <c r="E91" i="8"/>
  <c r="E133" i="4"/>
  <c r="E127" i="8"/>
  <c r="E94" i="22"/>
  <c r="E137" i="22"/>
  <c r="E150" i="22"/>
  <c r="E122" i="22"/>
  <c r="E136" i="22"/>
  <c r="E109" i="25"/>
  <c r="E83" i="25"/>
  <c r="E115" i="25"/>
  <c r="E154" i="25"/>
  <c r="E94" i="25"/>
  <c r="E112" i="25"/>
  <c r="E131" i="25"/>
  <c r="E135" i="25"/>
  <c r="E150" i="25"/>
  <c r="E84" i="25"/>
  <c r="E120" i="25"/>
  <c r="E123" i="25"/>
  <c r="E137" i="25"/>
  <c r="E152" i="25"/>
  <c r="E109" i="26"/>
  <c r="E85" i="29"/>
  <c r="E109" i="29"/>
  <c r="E112" i="29"/>
  <c r="E119" i="29"/>
  <c r="E146" i="29"/>
  <c r="E88" i="29"/>
  <c r="E133" i="29"/>
  <c r="E137" i="29"/>
  <c r="E116" i="29"/>
  <c r="E139" i="29"/>
  <c r="E156" i="29"/>
  <c r="E80" i="29"/>
  <c r="E87" i="29"/>
  <c r="E143" i="29"/>
  <c r="E108" i="30"/>
  <c r="E133" i="30"/>
  <c r="E103" i="30"/>
  <c r="E128" i="30"/>
  <c r="E85" i="33"/>
  <c r="E111" i="4"/>
  <c r="E104" i="4"/>
  <c r="E112" i="8"/>
  <c r="E120" i="8"/>
  <c r="E126" i="8"/>
  <c r="E128" i="8"/>
  <c r="E139" i="8"/>
  <c r="E149" i="8"/>
  <c r="E83" i="16"/>
  <c r="E110" i="16"/>
  <c r="E113" i="16"/>
  <c r="E133" i="16"/>
  <c r="E150" i="16"/>
  <c r="E114" i="16"/>
  <c r="E118" i="16"/>
  <c r="E137" i="16"/>
  <c r="E80" i="19"/>
  <c r="E91" i="19"/>
  <c r="E113" i="19"/>
  <c r="E121" i="19"/>
  <c r="E83" i="19"/>
  <c r="E86" i="19"/>
  <c r="E88" i="19"/>
  <c r="E93" i="19"/>
  <c r="E131" i="19"/>
  <c r="E92" i="19"/>
  <c r="E119" i="19"/>
  <c r="E133" i="19"/>
  <c r="E141" i="19"/>
  <c r="E104" i="19"/>
  <c r="E130" i="19"/>
  <c r="E118" i="20"/>
  <c r="E133" i="20"/>
  <c r="E142" i="20"/>
  <c r="E119" i="20"/>
  <c r="E141" i="20"/>
  <c r="E80" i="23"/>
  <c r="E133" i="23"/>
  <c r="E141" i="23"/>
  <c r="E149" i="23"/>
  <c r="E152" i="23"/>
  <c r="E104" i="23"/>
  <c r="E110" i="23"/>
  <c r="E114" i="23"/>
  <c r="E126" i="23"/>
  <c r="E102" i="23"/>
  <c r="E112" i="23"/>
  <c r="E135" i="23"/>
  <c r="E140" i="23"/>
  <c r="E150" i="23"/>
  <c r="E88" i="23"/>
  <c r="E92" i="23"/>
  <c r="E133" i="24"/>
  <c r="E92" i="24"/>
  <c r="E91" i="24"/>
  <c r="E156" i="24"/>
  <c r="E150" i="28"/>
  <c r="E139" i="4"/>
  <c r="E109" i="8"/>
  <c r="E94" i="16"/>
  <c r="C9" i="20"/>
  <c r="E22" i="12"/>
  <c r="E38" i="12"/>
  <c r="E68" i="12"/>
  <c r="E37" i="25"/>
  <c r="E43" i="25"/>
  <c r="E24" i="25"/>
  <c r="E51" i="25"/>
  <c r="E29" i="25"/>
  <c r="E41" i="31"/>
  <c r="E32" i="31"/>
  <c r="E20" i="31"/>
  <c r="E53" i="2"/>
  <c r="E21" i="2"/>
  <c r="E52" i="8"/>
  <c r="E29" i="15"/>
  <c r="E49" i="15"/>
  <c r="E44" i="15"/>
  <c r="E28" i="21"/>
  <c r="E56" i="21"/>
  <c r="E20" i="21"/>
  <c r="E22" i="21"/>
  <c r="E21" i="21"/>
  <c r="E23" i="21"/>
  <c r="E38" i="21"/>
  <c r="E67" i="21"/>
  <c r="E22" i="28"/>
  <c r="E21" i="28"/>
  <c r="E30" i="28"/>
  <c r="E68" i="28"/>
  <c r="E22" i="2"/>
  <c r="E52" i="2"/>
  <c r="E29" i="7"/>
  <c r="E34" i="7"/>
  <c r="E43" i="7"/>
  <c r="E67" i="7"/>
  <c r="E21" i="7"/>
  <c r="E23" i="7"/>
  <c r="E21" i="11"/>
  <c r="E41" i="11"/>
  <c r="E43" i="11"/>
  <c r="E24" i="11"/>
  <c r="E26" i="17"/>
  <c r="E67" i="24"/>
  <c r="E38" i="7"/>
  <c r="E51" i="8"/>
  <c r="E20" i="1"/>
  <c r="E53" i="1"/>
  <c r="E31" i="1"/>
  <c r="E27" i="16"/>
  <c r="E52" i="16"/>
  <c r="E26" i="16"/>
  <c r="E33" i="16"/>
  <c r="E29" i="20"/>
  <c r="E27" i="20"/>
  <c r="E23" i="29"/>
  <c r="E31" i="29"/>
  <c r="E34" i="29"/>
  <c r="E40" i="29"/>
  <c r="E48" i="29"/>
  <c r="E24" i="29"/>
  <c r="E44" i="29"/>
  <c r="E21" i="29"/>
  <c r="E37" i="29"/>
  <c r="E41" i="32"/>
  <c r="E49" i="32"/>
  <c r="E22" i="10"/>
  <c r="E22" i="14"/>
  <c r="E35" i="14"/>
  <c r="E41" i="14"/>
  <c r="E33" i="14"/>
  <c r="E43" i="14"/>
  <c r="E28" i="19"/>
  <c r="E20" i="19"/>
  <c r="E31" i="19"/>
  <c r="E23" i="23"/>
  <c r="E35" i="27"/>
  <c r="E29" i="30"/>
  <c r="E36" i="30"/>
  <c r="E51" i="3"/>
  <c r="E51" i="5"/>
  <c r="E30" i="5"/>
  <c r="E44" i="13"/>
  <c r="E31" i="18"/>
  <c r="E68" i="18"/>
  <c r="E21" i="22"/>
  <c r="E41" i="22"/>
  <c r="E37" i="26"/>
  <c r="E68" i="26"/>
  <c r="E68" i="3"/>
  <c r="E52" i="3"/>
  <c r="E65" i="5"/>
  <c r="E66" i="9"/>
  <c r="E37" i="10"/>
  <c r="E75" i="33"/>
  <c r="E150" i="30"/>
  <c r="F351" i="1"/>
  <c r="F357" i="34"/>
  <c r="F571" i="34" l="1"/>
  <c r="F544" i="34"/>
  <c r="F430" i="34"/>
  <c r="F401" i="34"/>
  <c r="F383" i="34"/>
  <c r="F549" i="34"/>
  <c r="F347" i="34"/>
  <c r="F431" i="34"/>
  <c r="F388" i="1"/>
  <c r="D12" i="1"/>
  <c r="G12" i="1" s="1"/>
  <c r="F381" i="1"/>
  <c r="F379" i="1"/>
  <c r="F356" i="2"/>
  <c r="F563" i="2"/>
  <c r="F379" i="2"/>
  <c r="F381" i="2"/>
  <c r="F378" i="2"/>
  <c r="F380" i="2"/>
  <c r="F550" i="2"/>
  <c r="F523" i="2"/>
  <c r="F418" i="2"/>
  <c r="F402" i="2"/>
  <c r="F417" i="2"/>
  <c r="F60" i="2"/>
  <c r="F61" i="2"/>
  <c r="F25" i="2"/>
  <c r="F579" i="3"/>
  <c r="F581" i="3"/>
  <c r="F360" i="3"/>
  <c r="F378" i="3"/>
  <c r="F380" i="3"/>
  <c r="F379" i="3"/>
  <c r="F418" i="3"/>
  <c r="F550" i="3"/>
  <c r="F417" i="3"/>
  <c r="F60" i="3"/>
  <c r="F61" i="3"/>
  <c r="F59" i="3"/>
  <c r="F571" i="4"/>
  <c r="F581" i="4"/>
  <c r="F596" i="4"/>
  <c r="F424" i="4"/>
  <c r="F426" i="4"/>
  <c r="F427" i="4"/>
  <c r="F379" i="4"/>
  <c r="F378" i="4"/>
  <c r="F418" i="4"/>
  <c r="F560" i="4"/>
  <c r="F538" i="4"/>
  <c r="F484" i="4"/>
  <c r="F392" i="4"/>
  <c r="F505" i="4"/>
  <c r="F474" i="4"/>
  <c r="F470" i="4"/>
  <c r="F467" i="4"/>
  <c r="F63" i="4"/>
  <c r="F61" i="4"/>
  <c r="F594" i="5"/>
  <c r="F581" i="5"/>
  <c r="F379" i="5"/>
  <c r="F381" i="5"/>
  <c r="F380" i="5"/>
  <c r="F378" i="5"/>
  <c r="F418" i="5"/>
  <c r="F523" i="5"/>
  <c r="F439" i="5"/>
  <c r="F550" i="5"/>
  <c r="F419" i="5"/>
  <c r="F402" i="5"/>
  <c r="F417" i="5"/>
  <c r="F350" i="5"/>
  <c r="F61" i="5"/>
  <c r="F60" i="5"/>
  <c r="F584" i="6"/>
  <c r="F581" i="6"/>
  <c r="F541" i="6"/>
  <c r="F385" i="6"/>
  <c r="F379" i="6"/>
  <c r="F378" i="6"/>
  <c r="F418" i="6"/>
  <c r="F419" i="6"/>
  <c r="F550" i="6"/>
  <c r="F528" i="6"/>
  <c r="D9" i="6"/>
  <c r="G9" i="6" s="1"/>
  <c r="F58" i="6"/>
  <c r="F61" i="6"/>
  <c r="F63" i="6"/>
  <c r="F584" i="7"/>
  <c r="F581" i="7"/>
  <c r="F404" i="7"/>
  <c r="F379" i="7"/>
  <c r="F378" i="7"/>
  <c r="F550" i="7"/>
  <c r="F417" i="7"/>
  <c r="F418" i="7"/>
  <c r="F402" i="7"/>
  <c r="F523" i="7"/>
  <c r="F58" i="7"/>
  <c r="F60" i="7"/>
  <c r="F36" i="7"/>
  <c r="F579" i="8"/>
  <c r="F596" i="8"/>
  <c r="F572" i="8"/>
  <c r="F580" i="8"/>
  <c r="F573" i="8"/>
  <c r="F577" i="8"/>
  <c r="F587" i="8"/>
  <c r="F423" i="8"/>
  <c r="F379" i="8"/>
  <c r="F378" i="8"/>
  <c r="F439" i="8"/>
  <c r="F550" i="8"/>
  <c r="F417" i="8"/>
  <c r="F402" i="8"/>
  <c r="F469" i="8"/>
  <c r="F420" i="8"/>
  <c r="F415" i="8"/>
  <c r="F346" i="8"/>
  <c r="F63" i="8"/>
  <c r="F60" i="8"/>
  <c r="F25" i="8"/>
  <c r="D13" i="9"/>
  <c r="G13" i="9" s="1"/>
  <c r="F581" i="9"/>
  <c r="F593" i="9"/>
  <c r="F578" i="9"/>
  <c r="F396" i="9"/>
  <c r="F371" i="9"/>
  <c r="F379" i="9"/>
  <c r="F378" i="9"/>
  <c r="F523" i="9"/>
  <c r="F417" i="9"/>
  <c r="F385" i="9"/>
  <c r="F540" i="9"/>
  <c r="F484" i="9"/>
  <c r="F18" i="9"/>
  <c r="F63" i="9"/>
  <c r="F578" i="10"/>
  <c r="F506" i="10"/>
  <c r="F448" i="10"/>
  <c r="F378" i="10"/>
  <c r="F380" i="10"/>
  <c r="F379" i="10"/>
  <c r="F381" i="10"/>
  <c r="F419" i="10"/>
  <c r="F402" i="10"/>
  <c r="F550" i="10"/>
  <c r="F425" i="10"/>
  <c r="F417" i="10"/>
  <c r="F523" i="10"/>
  <c r="F437" i="10"/>
  <c r="F418" i="10"/>
  <c r="F362" i="10"/>
  <c r="F522" i="10"/>
  <c r="F65" i="10"/>
  <c r="F62" i="10"/>
  <c r="F58" i="10"/>
  <c r="F25" i="10"/>
  <c r="F54" i="10"/>
  <c r="F48" i="10"/>
  <c r="F578" i="11"/>
  <c r="F581" i="11"/>
  <c r="F430" i="11"/>
  <c r="F379" i="11"/>
  <c r="F378" i="11"/>
  <c r="F380" i="11"/>
  <c r="F523" i="11"/>
  <c r="F418" i="11"/>
  <c r="F402" i="11"/>
  <c r="F550" i="11"/>
  <c r="F417" i="11"/>
  <c r="F419" i="11"/>
  <c r="F535" i="11"/>
  <c r="F483" i="11"/>
  <c r="F466" i="11"/>
  <c r="F422" i="11"/>
  <c r="F407" i="11"/>
  <c r="F580" i="12"/>
  <c r="F581" i="12"/>
  <c r="F518" i="12"/>
  <c r="F469" i="12"/>
  <c r="F530" i="12"/>
  <c r="F385" i="12"/>
  <c r="F428" i="12"/>
  <c r="F376" i="12"/>
  <c r="F380" i="12"/>
  <c r="F381" i="12"/>
  <c r="F379" i="12"/>
  <c r="F378" i="12"/>
  <c r="F425" i="12"/>
  <c r="F418" i="12"/>
  <c r="F550" i="12"/>
  <c r="F417" i="12"/>
  <c r="F402" i="12"/>
  <c r="F58" i="12"/>
  <c r="F60" i="12"/>
  <c r="F62" i="12"/>
  <c r="F64" i="12"/>
  <c r="F24" i="12"/>
  <c r="F590" i="13"/>
  <c r="F581" i="13"/>
  <c r="F582" i="13"/>
  <c r="F385" i="13"/>
  <c r="F380" i="13"/>
  <c r="F379" i="13"/>
  <c r="F378" i="13"/>
  <c r="F419" i="13"/>
  <c r="F550" i="13"/>
  <c r="F417" i="13"/>
  <c r="F418" i="13"/>
  <c r="F402" i="13"/>
  <c r="F362" i="13"/>
  <c r="F530" i="13"/>
  <c r="F404" i="13"/>
  <c r="F32" i="13"/>
  <c r="F414" i="14"/>
  <c r="F442" i="14"/>
  <c r="F353" i="14"/>
  <c r="F575" i="14"/>
  <c r="F581" i="14"/>
  <c r="F385" i="14"/>
  <c r="F378" i="14"/>
  <c r="F380" i="14"/>
  <c r="F379" i="14"/>
  <c r="F523" i="14"/>
  <c r="F437" i="14"/>
  <c r="F417" i="14"/>
  <c r="F402" i="14"/>
  <c r="F439" i="14"/>
  <c r="F418" i="14"/>
  <c r="F550" i="14"/>
  <c r="F516" i="14"/>
  <c r="F60" i="14"/>
  <c r="F62" i="14"/>
  <c r="F59" i="14"/>
  <c r="F61" i="14"/>
  <c r="F64" i="14"/>
  <c r="F505" i="15"/>
  <c r="F379" i="15"/>
  <c r="F381" i="15"/>
  <c r="F528" i="15"/>
  <c r="F571" i="16"/>
  <c r="F581" i="16"/>
  <c r="F385" i="16"/>
  <c r="F379" i="16"/>
  <c r="F378" i="16"/>
  <c r="F381" i="16"/>
  <c r="F380" i="16"/>
  <c r="F439" i="16"/>
  <c r="F418" i="16"/>
  <c r="F523" i="16"/>
  <c r="F395" i="17"/>
  <c r="F351" i="17"/>
  <c r="F576" i="17"/>
  <c r="F434" i="17"/>
  <c r="F479" i="17"/>
  <c r="F379" i="17"/>
  <c r="F381" i="17"/>
  <c r="F417" i="17"/>
  <c r="F418" i="17"/>
  <c r="F382" i="18"/>
  <c r="F430" i="18"/>
  <c r="F518" i="18"/>
  <c r="F391" i="18"/>
  <c r="F453" i="18"/>
  <c r="F503" i="18"/>
  <c r="F520" i="18"/>
  <c r="F411" i="18"/>
  <c r="F459" i="18"/>
  <c r="F582" i="18"/>
  <c r="F581" i="18"/>
  <c r="F379" i="18"/>
  <c r="F381" i="18"/>
  <c r="F378" i="18"/>
  <c r="F380" i="18"/>
  <c r="F425" i="18"/>
  <c r="F402" i="18"/>
  <c r="F437" i="18"/>
  <c r="F523" i="18"/>
  <c r="F417" i="18"/>
  <c r="F550" i="18"/>
  <c r="F439" i="18"/>
  <c r="F418" i="18"/>
  <c r="F553" i="18"/>
  <c r="F471" i="18"/>
  <c r="F404" i="18"/>
  <c r="F61" i="18"/>
  <c r="F57" i="18"/>
  <c r="F59" i="18"/>
  <c r="F62" i="18"/>
  <c r="F25" i="18"/>
  <c r="F42" i="18"/>
  <c r="F405" i="19"/>
  <c r="F537" i="19"/>
  <c r="F448" i="19"/>
  <c r="F430" i="19"/>
  <c r="F451" i="19"/>
  <c r="F423" i="19"/>
  <c r="F426" i="19"/>
  <c r="F427" i="19"/>
  <c r="F378" i="19"/>
  <c r="F381" i="19"/>
  <c r="F380" i="19"/>
  <c r="F379" i="19"/>
  <c r="F550" i="19"/>
  <c r="F523" i="19"/>
  <c r="F436" i="19"/>
  <c r="F22" i="19"/>
  <c r="F571" i="20"/>
  <c r="F581" i="20"/>
  <c r="F538" i="20"/>
  <c r="F385" i="20"/>
  <c r="F379" i="20"/>
  <c r="F378" i="20"/>
  <c r="F380" i="20"/>
  <c r="F417" i="20"/>
  <c r="F562" i="20"/>
  <c r="F475" i="20"/>
  <c r="F448" i="21"/>
  <c r="F371" i="21"/>
  <c r="F350" i="21"/>
  <c r="F503" i="21"/>
  <c r="F379" i="21"/>
  <c r="F378" i="21"/>
  <c r="F425" i="21"/>
  <c r="F440" i="21"/>
  <c r="F562" i="21"/>
  <c r="F486" i="21"/>
  <c r="F32" i="21"/>
  <c r="F60" i="21"/>
  <c r="F63" i="21"/>
  <c r="F593" i="22"/>
  <c r="F581" i="22"/>
  <c r="F458" i="22"/>
  <c r="F379" i="22"/>
  <c r="F378" i="22"/>
  <c r="F402" i="22"/>
  <c r="F523" i="22"/>
  <c r="F418" i="22"/>
  <c r="F439" i="22"/>
  <c r="F417" i="22"/>
  <c r="F509" i="22"/>
  <c r="F463" i="22"/>
  <c r="F395" i="22"/>
  <c r="F490" i="22"/>
  <c r="F505" i="22"/>
  <c r="F406" i="22"/>
  <c r="F23" i="22"/>
  <c r="F25" i="22"/>
  <c r="F31" i="22"/>
  <c r="F572" i="23"/>
  <c r="F581" i="23"/>
  <c r="F555" i="23"/>
  <c r="F511" i="23"/>
  <c r="F434" i="23"/>
  <c r="F428" i="23"/>
  <c r="F379" i="23"/>
  <c r="F378" i="23"/>
  <c r="F417" i="23"/>
  <c r="F484" i="23"/>
  <c r="F438" i="23"/>
  <c r="F67" i="23"/>
  <c r="F60" i="23"/>
  <c r="F521" i="24"/>
  <c r="F589" i="24"/>
  <c r="F581" i="24"/>
  <c r="F540" i="24"/>
  <c r="F472" i="24"/>
  <c r="F458" i="24"/>
  <c r="F452" i="24"/>
  <c r="F450" i="24"/>
  <c r="F423" i="24"/>
  <c r="F381" i="24"/>
  <c r="F379" i="24"/>
  <c r="F378" i="24"/>
  <c r="F417" i="24"/>
  <c r="F439" i="24"/>
  <c r="F402" i="24"/>
  <c r="F490" i="24"/>
  <c r="F68" i="24"/>
  <c r="F60" i="24"/>
  <c r="F58" i="24"/>
  <c r="F63" i="24"/>
  <c r="F43" i="24"/>
  <c r="F451" i="28"/>
  <c r="F564" i="28"/>
  <c r="F512" i="28"/>
  <c r="F589" i="28"/>
  <c r="F531" i="26"/>
  <c r="F560" i="26"/>
  <c r="F366" i="32"/>
  <c r="F414" i="30"/>
  <c r="F387" i="30"/>
  <c r="F400" i="26"/>
  <c r="F461" i="26"/>
  <c r="F467" i="26"/>
  <c r="F466" i="28"/>
  <c r="F364" i="26"/>
  <c r="F472" i="26"/>
  <c r="F588" i="25"/>
  <c r="F582" i="25"/>
  <c r="F581" i="25"/>
  <c r="F364" i="25"/>
  <c r="F378" i="25"/>
  <c r="F381" i="25"/>
  <c r="F380" i="25"/>
  <c r="F379" i="25"/>
  <c r="F550" i="25"/>
  <c r="F417" i="25"/>
  <c r="F418" i="25"/>
  <c r="F523" i="25"/>
  <c r="F405" i="25"/>
  <c r="F538" i="25"/>
  <c r="F509" i="25"/>
  <c r="F488" i="25"/>
  <c r="F63" i="25"/>
  <c r="F58" i="25"/>
  <c r="F61" i="25"/>
  <c r="F48" i="25"/>
  <c r="F570" i="26"/>
  <c r="F581" i="26"/>
  <c r="F521" i="26"/>
  <c r="F379" i="26"/>
  <c r="F378" i="26"/>
  <c r="F380" i="26"/>
  <c r="F418" i="26"/>
  <c r="F523" i="26"/>
  <c r="F402" i="26"/>
  <c r="F550" i="26"/>
  <c r="F425" i="26"/>
  <c r="F417" i="26"/>
  <c r="F406" i="26"/>
  <c r="F594" i="27"/>
  <c r="F463" i="27"/>
  <c r="F380" i="27"/>
  <c r="F381" i="27"/>
  <c r="F379" i="27"/>
  <c r="F378" i="27"/>
  <c r="F417" i="27"/>
  <c r="F402" i="27"/>
  <c r="F418" i="27"/>
  <c r="F439" i="27"/>
  <c r="F550" i="27"/>
  <c r="F385" i="27"/>
  <c r="F510" i="27"/>
  <c r="F63" i="27"/>
  <c r="F59" i="27"/>
  <c r="F593" i="28"/>
  <c r="F582" i="28"/>
  <c r="F581" i="28"/>
  <c r="F433" i="28"/>
  <c r="F379" i="28"/>
  <c r="F381" i="28"/>
  <c r="F378" i="28"/>
  <c r="F380" i="28"/>
  <c r="F523" i="28"/>
  <c r="F437" i="28"/>
  <c r="F402" i="28"/>
  <c r="F550" i="28"/>
  <c r="F417" i="28"/>
  <c r="F425" i="28"/>
  <c r="F418" i="28"/>
  <c r="F419" i="28"/>
  <c r="F68" i="28"/>
  <c r="F60" i="28"/>
  <c r="F59" i="28"/>
  <c r="F61" i="28"/>
  <c r="F62" i="28"/>
  <c r="F25" i="28"/>
  <c r="F64" i="28"/>
  <c r="F592" i="29"/>
  <c r="F581" i="29"/>
  <c r="F543" i="29"/>
  <c r="F424" i="29"/>
  <c r="F379" i="29"/>
  <c r="F378" i="29"/>
  <c r="F381" i="29"/>
  <c r="F380" i="29"/>
  <c r="F417" i="29"/>
  <c r="F550" i="29"/>
  <c r="F523" i="29"/>
  <c r="F402" i="29"/>
  <c r="F418" i="29"/>
  <c r="F433" i="29"/>
  <c r="F67" i="29"/>
  <c r="F61" i="29"/>
  <c r="F25" i="29"/>
  <c r="F63" i="29"/>
  <c r="F19" i="29"/>
  <c r="F560" i="30"/>
  <c r="F365" i="30"/>
  <c r="F379" i="30"/>
  <c r="F378" i="30"/>
  <c r="F371" i="30"/>
  <c r="F66" i="30"/>
  <c r="F35" i="30"/>
  <c r="F576" i="31"/>
  <c r="F581" i="31"/>
  <c r="F404" i="31"/>
  <c r="F379" i="31"/>
  <c r="F381" i="31"/>
  <c r="F378" i="31"/>
  <c r="F380" i="31"/>
  <c r="F402" i="31"/>
  <c r="F550" i="31"/>
  <c r="F439" i="31"/>
  <c r="F437" i="31"/>
  <c r="F523" i="31"/>
  <c r="F425" i="31"/>
  <c r="F417" i="31"/>
  <c r="F418" i="31"/>
  <c r="F23" i="31"/>
  <c r="F61" i="31"/>
  <c r="F62" i="31"/>
  <c r="F58" i="31"/>
  <c r="F60" i="31"/>
  <c r="F64" i="31"/>
  <c r="F24" i="32"/>
  <c r="F596" i="33"/>
  <c r="F582" i="33"/>
  <c r="F581" i="33"/>
  <c r="F428" i="33"/>
  <c r="F426" i="33"/>
  <c r="F376" i="33"/>
  <c r="F427" i="33"/>
  <c r="F379" i="33"/>
  <c r="F381" i="33"/>
  <c r="F378" i="33"/>
  <c r="F380" i="33"/>
  <c r="F439" i="33"/>
  <c r="F440" i="33"/>
  <c r="F436" i="33"/>
  <c r="F425" i="33"/>
  <c r="F417" i="33"/>
  <c r="F419" i="33"/>
  <c r="F550" i="33"/>
  <c r="F523" i="33"/>
  <c r="F437" i="33"/>
  <c r="F418" i="33"/>
  <c r="F402" i="33"/>
  <c r="F59" i="33"/>
  <c r="F58" i="33"/>
  <c r="F60" i="33"/>
  <c r="F62" i="33"/>
  <c r="F61" i="33"/>
  <c r="F57" i="33"/>
  <c r="F25" i="33"/>
  <c r="E60" i="2"/>
  <c r="H60" i="2" s="1"/>
  <c r="E62" i="2"/>
  <c r="H62" i="2" s="1"/>
  <c r="E379" i="33"/>
  <c r="H379" i="33" s="1"/>
  <c r="E380" i="33"/>
  <c r="H380" i="33" s="1"/>
  <c r="E381" i="33"/>
  <c r="H381" i="33" s="1"/>
  <c r="E379" i="2"/>
  <c r="H379" i="2" s="1"/>
  <c r="E380" i="2"/>
  <c r="H380" i="2" s="1"/>
  <c r="E381" i="2"/>
  <c r="H381" i="2" s="1"/>
  <c r="E379" i="11"/>
  <c r="H379" i="11" s="1"/>
  <c r="E380" i="11"/>
  <c r="H380" i="11" s="1"/>
  <c r="E381" i="11"/>
  <c r="H381" i="11" s="1"/>
  <c r="E379" i="15"/>
  <c r="H379" i="15" s="1"/>
  <c r="E381" i="15"/>
  <c r="H381" i="15" s="1"/>
  <c r="E379" i="18"/>
  <c r="H379" i="18" s="1"/>
  <c r="E380" i="18"/>
  <c r="H380" i="18" s="1"/>
  <c r="E381" i="18"/>
  <c r="H381" i="18" s="1"/>
  <c r="E379" i="20"/>
  <c r="H379" i="20" s="1"/>
  <c r="E380" i="20"/>
  <c r="H380" i="20" s="1"/>
  <c r="E379" i="22"/>
  <c r="H379" i="22" s="1"/>
  <c r="E380" i="22"/>
  <c r="H380" i="22" s="1"/>
  <c r="E379" i="26"/>
  <c r="H379" i="26" s="1"/>
  <c r="E380" i="26"/>
  <c r="H380" i="26" s="1"/>
  <c r="E381" i="26"/>
  <c r="H381" i="26" s="1"/>
  <c r="E379" i="28"/>
  <c r="H379" i="28" s="1"/>
  <c r="E380" i="28"/>
  <c r="H380" i="28" s="1"/>
  <c r="E381" i="28"/>
  <c r="H381" i="28" s="1"/>
  <c r="E385" i="30"/>
  <c r="H385" i="30" s="1"/>
  <c r="E379" i="30"/>
  <c r="H379" i="30" s="1"/>
  <c r="E380" i="30"/>
  <c r="H380" i="30" s="1"/>
  <c r="E381" i="30"/>
  <c r="H381" i="30" s="1"/>
  <c r="E58" i="33"/>
  <c r="H58" i="33" s="1"/>
  <c r="E59" i="33"/>
  <c r="H59" i="33" s="1"/>
  <c r="E60" i="33"/>
  <c r="H60" i="33" s="1"/>
  <c r="E61" i="33"/>
  <c r="H61" i="33" s="1"/>
  <c r="E62" i="33"/>
  <c r="H62" i="33" s="1"/>
  <c r="E53" i="10"/>
  <c r="E61" i="10"/>
  <c r="H61" i="10" s="1"/>
  <c r="E59" i="12"/>
  <c r="H59" i="12" s="1"/>
  <c r="E60" i="12"/>
  <c r="H60" i="12" s="1"/>
  <c r="E62" i="12"/>
  <c r="H62" i="12" s="1"/>
  <c r="E31" i="14"/>
  <c r="E58" i="14"/>
  <c r="H58" i="14" s="1"/>
  <c r="E60" i="14"/>
  <c r="H60" i="14" s="1"/>
  <c r="E61" i="14"/>
  <c r="H61" i="14" s="1"/>
  <c r="E62" i="14"/>
  <c r="H62" i="14" s="1"/>
  <c r="E22" i="16"/>
  <c r="E60" i="16"/>
  <c r="H60" i="16" s="1"/>
  <c r="E35" i="21"/>
  <c r="E58" i="21"/>
  <c r="H58" i="21" s="1"/>
  <c r="E61" i="21"/>
  <c r="H61" i="21" s="1"/>
  <c r="E18" i="24"/>
  <c r="E61" i="24"/>
  <c r="H61" i="24" s="1"/>
  <c r="E53" i="28"/>
  <c r="E58" i="28"/>
  <c r="H58" i="28" s="1"/>
  <c r="E59" i="28"/>
  <c r="H59" i="28" s="1"/>
  <c r="E61" i="28"/>
  <c r="H61" i="28" s="1"/>
  <c r="E51" i="6"/>
  <c r="E384" i="6"/>
  <c r="E379" i="6"/>
  <c r="H379" i="6" s="1"/>
  <c r="E381" i="6"/>
  <c r="H381" i="6" s="1"/>
  <c r="E464" i="8"/>
  <c r="E379" i="8"/>
  <c r="H379" i="8" s="1"/>
  <c r="E380" i="8"/>
  <c r="H380" i="8" s="1"/>
  <c r="E364" i="10"/>
  <c r="E379" i="10"/>
  <c r="H379" i="10" s="1"/>
  <c r="E380" i="10"/>
  <c r="H380" i="10" s="1"/>
  <c r="E381" i="10"/>
  <c r="H381" i="10" s="1"/>
  <c r="E379" i="16"/>
  <c r="H379" i="16" s="1"/>
  <c r="E380" i="16"/>
  <c r="H380" i="16" s="1"/>
  <c r="E47" i="18"/>
  <c r="E60" i="18"/>
  <c r="H60" i="18" s="1"/>
  <c r="E61" i="18"/>
  <c r="H61" i="18" s="1"/>
  <c r="E63" i="23"/>
  <c r="H63" i="23" s="1"/>
  <c r="E59" i="23"/>
  <c r="H59" i="23" s="1"/>
  <c r="E60" i="23"/>
  <c r="H60" i="23" s="1"/>
  <c r="E345" i="1"/>
  <c r="E379" i="1"/>
  <c r="H379" i="1" s="1"/>
  <c r="E508" i="3"/>
  <c r="E379" i="3"/>
  <c r="H379" i="3" s="1"/>
  <c r="E380" i="3"/>
  <c r="H380" i="3" s="1"/>
  <c r="E535" i="12"/>
  <c r="E379" i="12"/>
  <c r="H379" i="12" s="1"/>
  <c r="E373" i="14"/>
  <c r="E379" i="14"/>
  <c r="H379" i="14" s="1"/>
  <c r="E380" i="14"/>
  <c r="H380" i="14" s="1"/>
  <c r="E354" i="17"/>
  <c r="E379" i="17"/>
  <c r="H379" i="17" s="1"/>
  <c r="E380" i="17"/>
  <c r="H380" i="17" s="1"/>
  <c r="E381" i="17"/>
  <c r="H381" i="17" s="1"/>
  <c r="E423" i="19"/>
  <c r="E379" i="19"/>
  <c r="H379" i="19" s="1"/>
  <c r="E380" i="19"/>
  <c r="H380" i="19" s="1"/>
  <c r="E404" i="21"/>
  <c r="E379" i="21"/>
  <c r="H379" i="21" s="1"/>
  <c r="E381" i="21"/>
  <c r="H381" i="21" s="1"/>
  <c r="E506" i="23"/>
  <c r="E379" i="23"/>
  <c r="H379" i="23" s="1"/>
  <c r="E380" i="23"/>
  <c r="H380" i="23" s="1"/>
  <c r="E423" i="25"/>
  <c r="E379" i="25"/>
  <c r="H379" i="25" s="1"/>
  <c r="E380" i="25"/>
  <c r="H380" i="25" s="1"/>
  <c r="E543" i="27"/>
  <c r="E379" i="27"/>
  <c r="H379" i="27" s="1"/>
  <c r="E373" i="29"/>
  <c r="E379" i="29"/>
  <c r="H379" i="29" s="1"/>
  <c r="E381" i="29"/>
  <c r="H381" i="29" s="1"/>
  <c r="E502" i="31"/>
  <c r="E379" i="31"/>
  <c r="H379" i="31" s="1"/>
  <c r="E380" i="31"/>
  <c r="H380" i="31" s="1"/>
  <c r="E381" i="31"/>
  <c r="H381" i="31" s="1"/>
  <c r="E60" i="3"/>
  <c r="H60" i="3" s="1"/>
  <c r="E62" i="3"/>
  <c r="H62" i="3" s="1"/>
  <c r="E58" i="5"/>
  <c r="H58" i="5" s="1"/>
  <c r="E60" i="5"/>
  <c r="H60" i="5" s="1"/>
  <c r="E61" i="5"/>
  <c r="H61" i="5" s="1"/>
  <c r="E62" i="5"/>
  <c r="H62" i="5" s="1"/>
  <c r="E60" i="7"/>
  <c r="H60" i="7" s="1"/>
  <c r="E62" i="7"/>
  <c r="H62" i="7" s="1"/>
  <c r="E60" i="11"/>
  <c r="H60" i="11" s="1"/>
  <c r="E62" i="11"/>
  <c r="H62" i="11" s="1"/>
  <c r="E24" i="20"/>
  <c r="E61" i="20"/>
  <c r="H61" i="20" s="1"/>
  <c r="E63" i="25"/>
  <c r="H63" i="25" s="1"/>
  <c r="E58" i="25"/>
  <c r="H58" i="25" s="1"/>
  <c r="E60" i="25"/>
  <c r="H60" i="25" s="1"/>
  <c r="E61" i="27"/>
  <c r="H61" i="27" s="1"/>
  <c r="E62" i="27"/>
  <c r="H62" i="27" s="1"/>
  <c r="E59" i="31"/>
  <c r="H59" i="31" s="1"/>
  <c r="E60" i="31"/>
  <c r="H60" i="31" s="1"/>
  <c r="E61" i="31"/>
  <c r="H61" i="31" s="1"/>
  <c r="E36" i="3"/>
  <c r="E36" i="11"/>
  <c r="E23" i="22"/>
  <c r="E379" i="5"/>
  <c r="H379" i="5" s="1"/>
  <c r="E380" i="5"/>
  <c r="H380" i="5" s="1"/>
  <c r="E381" i="5"/>
  <c r="H381" i="5" s="1"/>
  <c r="E367" i="7"/>
  <c r="E379" i="7"/>
  <c r="H379" i="7" s="1"/>
  <c r="E381" i="7"/>
  <c r="H381" i="7" s="1"/>
  <c r="E371" i="9"/>
  <c r="E379" i="9"/>
  <c r="H379" i="9" s="1"/>
  <c r="E381" i="9"/>
  <c r="H381" i="9" s="1"/>
  <c r="E54" i="12"/>
  <c r="E25" i="12"/>
  <c r="H25" i="12" s="1"/>
  <c r="E63" i="12"/>
  <c r="H63" i="12" s="1"/>
  <c r="E23" i="28"/>
  <c r="E53" i="21"/>
  <c r="E38" i="24"/>
  <c r="E49" i="12"/>
  <c r="E32" i="2"/>
  <c r="E25" i="2"/>
  <c r="H25" i="2" s="1"/>
  <c r="E63" i="2"/>
  <c r="H63" i="2" s="1"/>
  <c r="E32" i="9"/>
  <c r="E25" i="9"/>
  <c r="H25" i="9" s="1"/>
  <c r="E25" i="11"/>
  <c r="H25" i="11" s="1"/>
  <c r="E63" i="11"/>
  <c r="H63" i="11" s="1"/>
  <c r="E37" i="13"/>
  <c r="E63" i="13"/>
  <c r="H63" i="13" s="1"/>
  <c r="E67" i="27"/>
  <c r="E63" i="27"/>
  <c r="H63" i="27" s="1"/>
  <c r="E25" i="31"/>
  <c r="H25" i="31" s="1"/>
  <c r="E63" i="31"/>
  <c r="H63" i="31" s="1"/>
  <c r="E38" i="9"/>
  <c r="E51" i="11"/>
  <c r="E67" i="23"/>
  <c r="C12" i="33"/>
  <c r="E550" i="33"/>
  <c r="H550" i="33" s="1"/>
  <c r="E523" i="33"/>
  <c r="H523" i="33" s="1"/>
  <c r="E439" i="33"/>
  <c r="H439" i="33" s="1"/>
  <c r="E436" i="33"/>
  <c r="H436" i="33" s="1"/>
  <c r="E437" i="33"/>
  <c r="H437" i="33" s="1"/>
  <c r="E425" i="33"/>
  <c r="H425" i="33" s="1"/>
  <c r="E417" i="33"/>
  <c r="H417" i="33" s="1"/>
  <c r="E418" i="33"/>
  <c r="H418" i="33" s="1"/>
  <c r="E419" i="33"/>
  <c r="H419" i="33" s="1"/>
  <c r="E402" i="33"/>
  <c r="H402" i="33" s="1"/>
  <c r="E385" i="33"/>
  <c r="H385" i="33" s="1"/>
  <c r="E362" i="33"/>
  <c r="H362" i="33" s="1"/>
  <c r="E520" i="2"/>
  <c r="E550" i="2"/>
  <c r="H550" i="2" s="1"/>
  <c r="E523" i="2"/>
  <c r="H523" i="2" s="1"/>
  <c r="E439" i="2"/>
  <c r="H439" i="2" s="1"/>
  <c r="E417" i="2"/>
  <c r="H417" i="2" s="1"/>
  <c r="E418" i="2"/>
  <c r="H418" i="2" s="1"/>
  <c r="E402" i="2"/>
  <c r="H402" i="2" s="1"/>
  <c r="E385" i="2"/>
  <c r="H385" i="2" s="1"/>
  <c r="E362" i="2"/>
  <c r="H362" i="2" s="1"/>
  <c r="E420" i="4"/>
  <c r="E550" i="4"/>
  <c r="H550" i="4" s="1"/>
  <c r="E418" i="4"/>
  <c r="H418" i="4" s="1"/>
  <c r="E550" i="11"/>
  <c r="H550" i="11" s="1"/>
  <c r="E437" i="11"/>
  <c r="H437" i="11" s="1"/>
  <c r="E402" i="11"/>
  <c r="H402" i="11" s="1"/>
  <c r="E417" i="11"/>
  <c r="H417" i="11" s="1"/>
  <c r="E362" i="11"/>
  <c r="H362" i="11" s="1"/>
  <c r="E385" i="11"/>
  <c r="H385" i="11" s="1"/>
  <c r="E438" i="13"/>
  <c r="E550" i="13"/>
  <c r="H550" i="13" s="1"/>
  <c r="E523" i="13"/>
  <c r="H523" i="13" s="1"/>
  <c r="E425" i="13"/>
  <c r="H425" i="13" s="1"/>
  <c r="E418" i="13"/>
  <c r="H418" i="13" s="1"/>
  <c r="E417" i="13"/>
  <c r="H417" i="13" s="1"/>
  <c r="E385" i="13"/>
  <c r="H385" i="13" s="1"/>
  <c r="E418" i="15"/>
  <c r="H418" i="15" s="1"/>
  <c r="E417" i="15"/>
  <c r="H417" i="15" s="1"/>
  <c r="E385" i="15"/>
  <c r="H385" i="15" s="1"/>
  <c r="E345" i="18"/>
  <c r="E550" i="18"/>
  <c r="H550" i="18" s="1"/>
  <c r="E523" i="18"/>
  <c r="H523" i="18" s="1"/>
  <c r="E439" i="18"/>
  <c r="H439" i="18" s="1"/>
  <c r="E437" i="18"/>
  <c r="H437" i="18" s="1"/>
  <c r="E425" i="18"/>
  <c r="H425" i="18" s="1"/>
  <c r="E417" i="18"/>
  <c r="H417" i="18" s="1"/>
  <c r="E402" i="18"/>
  <c r="H402" i="18" s="1"/>
  <c r="E418" i="18"/>
  <c r="H418" i="18" s="1"/>
  <c r="E385" i="18"/>
  <c r="H385" i="18" s="1"/>
  <c r="E362" i="18"/>
  <c r="H362" i="18" s="1"/>
  <c r="E417" i="20"/>
  <c r="H417" i="20" s="1"/>
  <c r="E385" i="20"/>
  <c r="H385" i="20" s="1"/>
  <c r="E523" i="22"/>
  <c r="H523" i="22" s="1"/>
  <c r="E402" i="22"/>
  <c r="H402" i="22" s="1"/>
  <c r="E362" i="22"/>
  <c r="H362" i="22" s="1"/>
  <c r="E385" i="22"/>
  <c r="H385" i="22" s="1"/>
  <c r="E436" i="24"/>
  <c r="H436" i="24" s="1"/>
  <c r="E385" i="24"/>
  <c r="H385" i="24" s="1"/>
  <c r="E550" i="26"/>
  <c r="H550" i="26" s="1"/>
  <c r="E523" i="26"/>
  <c r="H523" i="26" s="1"/>
  <c r="E439" i="26"/>
  <c r="H439" i="26" s="1"/>
  <c r="E425" i="26"/>
  <c r="H425" i="26" s="1"/>
  <c r="E417" i="26"/>
  <c r="H417" i="26" s="1"/>
  <c r="E418" i="26"/>
  <c r="H418" i="26" s="1"/>
  <c r="E402" i="26"/>
  <c r="H402" i="26" s="1"/>
  <c r="E385" i="26"/>
  <c r="H385" i="26" s="1"/>
  <c r="E550" i="28"/>
  <c r="H550" i="28" s="1"/>
  <c r="E523" i="28"/>
  <c r="H523" i="28" s="1"/>
  <c r="E437" i="28"/>
  <c r="H437" i="28" s="1"/>
  <c r="E425" i="28"/>
  <c r="H425" i="28" s="1"/>
  <c r="E417" i="28"/>
  <c r="H417" i="28" s="1"/>
  <c r="E418" i="28"/>
  <c r="H418" i="28" s="1"/>
  <c r="E419" i="28"/>
  <c r="H419" i="28" s="1"/>
  <c r="E402" i="28"/>
  <c r="H402" i="28" s="1"/>
  <c r="E385" i="28"/>
  <c r="H385" i="28" s="1"/>
  <c r="E362" i="28"/>
  <c r="H362" i="28" s="1"/>
  <c r="E418" i="32"/>
  <c r="H418" i="32" s="1"/>
  <c r="E385" i="32"/>
  <c r="H385" i="32" s="1"/>
  <c r="E394" i="34"/>
  <c r="E361" i="1"/>
  <c r="E435" i="2"/>
  <c r="E404" i="4"/>
  <c r="E560" i="6"/>
  <c r="E534" i="8"/>
  <c r="E530" i="9"/>
  <c r="E488" i="11"/>
  <c r="E557" i="13"/>
  <c r="E505" i="15"/>
  <c r="E500" i="15"/>
  <c r="E361" i="17"/>
  <c r="E522" i="18"/>
  <c r="E538" i="19"/>
  <c r="E538" i="21"/>
  <c r="E464" i="21"/>
  <c r="E375" i="21"/>
  <c r="E525" i="22"/>
  <c r="E424" i="23"/>
  <c r="E506" i="25"/>
  <c r="E364" i="25"/>
  <c r="E545" i="28"/>
  <c r="E408" i="28"/>
  <c r="E573" i="18"/>
  <c r="E581" i="18"/>
  <c r="H581" i="18" s="1"/>
  <c r="E583" i="22"/>
  <c r="E581" i="22"/>
  <c r="H581" i="22" s="1"/>
  <c r="E579" i="26"/>
  <c r="E581" i="26"/>
  <c r="H581" i="26" s="1"/>
  <c r="E577" i="28"/>
  <c r="E581" i="28"/>
  <c r="H581" i="28" s="1"/>
  <c r="E582" i="28"/>
  <c r="H582" i="28" s="1"/>
  <c r="E592" i="30"/>
  <c r="E581" i="30"/>
  <c r="H581" i="30" s="1"/>
  <c r="E590" i="15"/>
  <c r="E593" i="22"/>
  <c r="E594" i="26"/>
  <c r="E66" i="10"/>
  <c r="E63" i="10"/>
  <c r="H63" i="10" s="1"/>
  <c r="E64" i="10"/>
  <c r="H64" i="10" s="1"/>
  <c r="E24" i="26"/>
  <c r="E63" i="26"/>
  <c r="H63" i="26" s="1"/>
  <c r="E23" i="10"/>
  <c r="E51" i="26"/>
  <c r="E53" i="26"/>
  <c r="E65" i="16"/>
  <c r="E29" i="12"/>
  <c r="E25" i="33"/>
  <c r="H25" i="33" s="1"/>
  <c r="E64" i="33"/>
  <c r="H64" i="33" s="1"/>
  <c r="E63" i="33"/>
  <c r="H63" i="33" s="1"/>
  <c r="E25" i="8"/>
  <c r="H25" i="8" s="1"/>
  <c r="E63" i="8"/>
  <c r="H63" i="8" s="1"/>
  <c r="E41" i="19"/>
  <c r="E63" i="19"/>
  <c r="H63" i="19" s="1"/>
  <c r="E28" i="9"/>
  <c r="H47" i="19"/>
  <c r="E66" i="24"/>
  <c r="E550" i="6"/>
  <c r="H550" i="6" s="1"/>
  <c r="E523" i="6"/>
  <c r="H523" i="6" s="1"/>
  <c r="E417" i="6"/>
  <c r="H417" i="6" s="1"/>
  <c r="E418" i="6"/>
  <c r="H418" i="6" s="1"/>
  <c r="E402" i="6"/>
  <c r="H402" i="6" s="1"/>
  <c r="E385" i="6"/>
  <c r="H385" i="6" s="1"/>
  <c r="E523" i="8"/>
  <c r="H523" i="8" s="1"/>
  <c r="E402" i="8"/>
  <c r="H402" i="8" s="1"/>
  <c r="E417" i="8"/>
  <c r="H417" i="8" s="1"/>
  <c r="E362" i="8"/>
  <c r="H362" i="8" s="1"/>
  <c r="E385" i="8"/>
  <c r="H385" i="8" s="1"/>
  <c r="E550" i="10"/>
  <c r="H550" i="10" s="1"/>
  <c r="E523" i="10"/>
  <c r="H523" i="10" s="1"/>
  <c r="E425" i="10"/>
  <c r="H425" i="10" s="1"/>
  <c r="E417" i="10"/>
  <c r="H417" i="10" s="1"/>
  <c r="E402" i="10"/>
  <c r="H402" i="10" s="1"/>
  <c r="E418" i="10"/>
  <c r="H418" i="10" s="1"/>
  <c r="E385" i="10"/>
  <c r="H385" i="10" s="1"/>
  <c r="E430" i="1"/>
  <c r="H555" i="3"/>
  <c r="H485" i="3"/>
  <c r="E476" i="6"/>
  <c r="H422" i="6"/>
  <c r="H371" i="6"/>
  <c r="E464" i="7"/>
  <c r="E404" i="7"/>
  <c r="H404" i="7" s="1"/>
  <c r="E423" i="8"/>
  <c r="H529" i="9"/>
  <c r="E486" i="9"/>
  <c r="E472" i="9"/>
  <c r="E442" i="9"/>
  <c r="E375" i="9"/>
  <c r="E461" i="10"/>
  <c r="E424" i="10"/>
  <c r="E538" i="11"/>
  <c r="E396" i="11"/>
  <c r="E384" i="11"/>
  <c r="E555" i="19"/>
  <c r="E372" i="20"/>
  <c r="E553" i="21"/>
  <c r="E518" i="22"/>
  <c r="H518" i="22" s="1"/>
  <c r="E513" i="22"/>
  <c r="E424" i="22"/>
  <c r="E477" i="24"/>
  <c r="E533" i="25"/>
  <c r="E480" i="25"/>
  <c r="E545" i="26"/>
  <c r="E359" i="28"/>
  <c r="E414" i="32"/>
  <c r="E592" i="4"/>
  <c r="E581" i="4"/>
  <c r="H581" i="4" s="1"/>
  <c r="E589" i="6"/>
  <c r="E581" i="6"/>
  <c r="H581" i="6" s="1"/>
  <c r="E576" i="8"/>
  <c r="E581" i="8"/>
  <c r="H581" i="8" s="1"/>
  <c r="E582" i="8"/>
  <c r="H582" i="8" s="1"/>
  <c r="E581" i="10"/>
  <c r="H581" i="10" s="1"/>
  <c r="E582" i="10"/>
  <c r="H582" i="10" s="1"/>
  <c r="E578" i="14"/>
  <c r="E585" i="15"/>
  <c r="E576" i="26"/>
  <c r="E425" i="16"/>
  <c r="H425" i="16" s="1"/>
  <c r="E418" i="16"/>
  <c r="H418" i="16" s="1"/>
  <c r="E385" i="16"/>
  <c r="H385" i="16" s="1"/>
  <c r="E28" i="14"/>
  <c r="E63" i="14"/>
  <c r="H63" i="14" s="1"/>
  <c r="E360" i="34"/>
  <c r="E385" i="34"/>
  <c r="H385" i="34" s="1"/>
  <c r="E448" i="3"/>
  <c r="E550" i="3"/>
  <c r="H550" i="3" s="1"/>
  <c r="E439" i="3"/>
  <c r="H439" i="3" s="1"/>
  <c r="E417" i="3"/>
  <c r="H417" i="3" s="1"/>
  <c r="E418" i="3"/>
  <c r="H418" i="3" s="1"/>
  <c r="E402" i="3"/>
  <c r="H402" i="3" s="1"/>
  <c r="E351" i="12"/>
  <c r="E550" i="12"/>
  <c r="H550" i="12" s="1"/>
  <c r="E523" i="12"/>
  <c r="H523" i="12" s="1"/>
  <c r="E402" i="12"/>
  <c r="H402" i="12" s="1"/>
  <c r="E418" i="12"/>
  <c r="H418" i="12" s="1"/>
  <c r="E417" i="12"/>
  <c r="H417" i="12" s="1"/>
  <c r="E385" i="12"/>
  <c r="H385" i="12" s="1"/>
  <c r="E346" i="14"/>
  <c r="E550" i="14"/>
  <c r="H550" i="14" s="1"/>
  <c r="E417" i="14"/>
  <c r="H417" i="14" s="1"/>
  <c r="E402" i="14"/>
  <c r="H402" i="14" s="1"/>
  <c r="E418" i="14"/>
  <c r="H418" i="14" s="1"/>
  <c r="E385" i="14"/>
  <c r="H385" i="14" s="1"/>
  <c r="E365" i="17"/>
  <c r="E418" i="17"/>
  <c r="H418" i="17" s="1"/>
  <c r="E417" i="17"/>
  <c r="H417" i="17" s="1"/>
  <c r="E385" i="17"/>
  <c r="H385" i="17" s="1"/>
  <c r="E450" i="19"/>
  <c r="E550" i="19"/>
  <c r="H550" i="19" s="1"/>
  <c r="E439" i="19"/>
  <c r="H439" i="19" s="1"/>
  <c r="E402" i="19"/>
  <c r="H402" i="19" s="1"/>
  <c r="E417" i="19"/>
  <c r="H417" i="19" s="1"/>
  <c r="E437" i="21"/>
  <c r="H437" i="21" s="1"/>
  <c r="E417" i="21"/>
  <c r="H417" i="21" s="1"/>
  <c r="E385" i="21"/>
  <c r="H385" i="21" s="1"/>
  <c r="E430" i="23"/>
  <c r="E550" i="23"/>
  <c r="H550" i="23" s="1"/>
  <c r="E523" i="23"/>
  <c r="H523" i="23" s="1"/>
  <c r="E425" i="23"/>
  <c r="H425" i="23" s="1"/>
  <c r="E479" i="25"/>
  <c r="E550" i="25"/>
  <c r="H550" i="25" s="1"/>
  <c r="E523" i="25"/>
  <c r="H523" i="25" s="1"/>
  <c r="E417" i="25"/>
  <c r="H417" i="25" s="1"/>
  <c r="E418" i="25"/>
  <c r="H418" i="25" s="1"/>
  <c r="E437" i="25"/>
  <c r="H437" i="25" s="1"/>
  <c r="E402" i="25"/>
  <c r="H402" i="25" s="1"/>
  <c r="E385" i="25"/>
  <c r="H385" i="25" s="1"/>
  <c r="E362" i="25"/>
  <c r="H362" i="25" s="1"/>
  <c r="E370" i="27"/>
  <c r="E550" i="27"/>
  <c r="H550" i="27" s="1"/>
  <c r="E425" i="27"/>
  <c r="H425" i="27" s="1"/>
  <c r="E418" i="27"/>
  <c r="H418" i="27" s="1"/>
  <c r="E402" i="27"/>
  <c r="H402" i="27" s="1"/>
  <c r="E362" i="27"/>
  <c r="H362" i="27" s="1"/>
  <c r="E453" i="29"/>
  <c r="E550" i="29"/>
  <c r="H550" i="29" s="1"/>
  <c r="E523" i="29"/>
  <c r="H523" i="29" s="1"/>
  <c r="E402" i="29"/>
  <c r="H402" i="29" s="1"/>
  <c r="E362" i="29"/>
  <c r="H362" i="29" s="1"/>
  <c r="E385" i="29"/>
  <c r="H385" i="29" s="1"/>
  <c r="E550" i="31"/>
  <c r="H550" i="31" s="1"/>
  <c r="E523" i="31"/>
  <c r="H523" i="31" s="1"/>
  <c r="E439" i="31"/>
  <c r="H439" i="31" s="1"/>
  <c r="E417" i="31"/>
  <c r="H417" i="31" s="1"/>
  <c r="E418" i="31"/>
  <c r="H418" i="31" s="1"/>
  <c r="E402" i="31"/>
  <c r="H402" i="31" s="1"/>
  <c r="E385" i="31"/>
  <c r="H385" i="31" s="1"/>
  <c r="E362" i="31"/>
  <c r="H362" i="31" s="1"/>
  <c r="E438" i="2"/>
  <c r="E506" i="3"/>
  <c r="E424" i="3"/>
  <c r="E537" i="4"/>
  <c r="E424" i="4"/>
  <c r="E464" i="6"/>
  <c r="E451" i="6"/>
  <c r="E442" i="6"/>
  <c r="E506" i="7"/>
  <c r="E373" i="8"/>
  <c r="E540" i="10"/>
  <c r="E512" i="10"/>
  <c r="E538" i="13"/>
  <c r="E404" i="14"/>
  <c r="E374" i="14"/>
  <c r="E364" i="14"/>
  <c r="E431" i="15"/>
  <c r="E538" i="18"/>
  <c r="E405" i="18"/>
  <c r="E356" i="18"/>
  <c r="E457" i="19"/>
  <c r="E533" i="21"/>
  <c r="E503" i="21"/>
  <c r="E391" i="22"/>
  <c r="E562" i="23"/>
  <c r="E406" i="23"/>
  <c r="E537" i="24"/>
  <c r="E529" i="24"/>
  <c r="E508" i="26"/>
  <c r="E407" i="28"/>
  <c r="E424" i="29"/>
  <c r="H405" i="29"/>
  <c r="H367" i="29"/>
  <c r="E499" i="30"/>
  <c r="E592" i="27"/>
  <c r="E581" i="27"/>
  <c r="H581" i="27" s="1"/>
  <c r="E585" i="31"/>
  <c r="E581" i="31"/>
  <c r="H581" i="31" s="1"/>
  <c r="E589" i="9"/>
  <c r="E44" i="28"/>
  <c r="E25" i="28"/>
  <c r="H25" i="28" s="1"/>
  <c r="E63" i="28"/>
  <c r="H63" i="28" s="1"/>
  <c r="E31" i="24"/>
  <c r="E53" i="30"/>
  <c r="E29" i="16"/>
  <c r="E48" i="28"/>
  <c r="E43" i="28"/>
  <c r="E36" i="28"/>
  <c r="E38" i="26"/>
  <c r="E18" i="21"/>
  <c r="E44" i="12"/>
  <c r="E67" i="10"/>
  <c r="E28" i="3"/>
  <c r="E63" i="3"/>
  <c r="H63" i="3" s="1"/>
  <c r="E64" i="3"/>
  <c r="H64" i="3" s="1"/>
  <c r="E34" i="5"/>
  <c r="E25" i="5"/>
  <c r="H25" i="5" s="1"/>
  <c r="E63" i="5"/>
  <c r="H63" i="5" s="1"/>
  <c r="E25" i="7"/>
  <c r="H25" i="7" s="1"/>
  <c r="E63" i="7"/>
  <c r="H63" i="7" s="1"/>
  <c r="E24" i="9"/>
  <c r="E23" i="18"/>
  <c r="E25" i="18"/>
  <c r="H25" i="18" s="1"/>
  <c r="E63" i="18"/>
  <c r="H63" i="18" s="1"/>
  <c r="E33" i="2"/>
  <c r="E35" i="16"/>
  <c r="E65" i="26"/>
  <c r="E54" i="27"/>
  <c r="E47" i="31"/>
  <c r="E390" i="5"/>
  <c r="E550" i="5"/>
  <c r="H550" i="5" s="1"/>
  <c r="E439" i="5"/>
  <c r="H439" i="5" s="1"/>
  <c r="E436" i="5"/>
  <c r="H436" i="5" s="1"/>
  <c r="E417" i="5"/>
  <c r="H417" i="5" s="1"/>
  <c r="E418" i="5"/>
  <c r="H418" i="5" s="1"/>
  <c r="E385" i="5"/>
  <c r="H385" i="5" s="1"/>
  <c r="E362" i="5"/>
  <c r="H362" i="5" s="1"/>
  <c r="E411" i="7"/>
  <c r="E550" i="7"/>
  <c r="H550" i="7" s="1"/>
  <c r="E523" i="7"/>
  <c r="H523" i="7" s="1"/>
  <c r="E417" i="7"/>
  <c r="H417" i="7" s="1"/>
  <c r="E418" i="7"/>
  <c r="H418" i="7" s="1"/>
  <c r="E402" i="7"/>
  <c r="H402" i="7" s="1"/>
  <c r="E362" i="7"/>
  <c r="H362" i="7" s="1"/>
  <c r="E385" i="7"/>
  <c r="H385" i="7" s="1"/>
  <c r="E550" i="9"/>
  <c r="H550" i="9" s="1"/>
  <c r="E417" i="9"/>
  <c r="H417" i="9" s="1"/>
  <c r="E564" i="2"/>
  <c r="E543" i="3"/>
  <c r="E367" i="3"/>
  <c r="E533" i="6"/>
  <c r="E525" i="6"/>
  <c r="E392" i="9"/>
  <c r="E354" i="9"/>
  <c r="E510" i="10"/>
  <c r="E448" i="10"/>
  <c r="E533" i="11"/>
  <c r="E430" i="11"/>
  <c r="E534" i="12"/>
  <c r="E422" i="14"/>
  <c r="E410" i="14"/>
  <c r="E421" i="15"/>
  <c r="H476" i="16"/>
  <c r="E479" i="17"/>
  <c r="H479" i="17" s="1"/>
  <c r="E519" i="19"/>
  <c r="E564" i="21"/>
  <c r="E350" i="23"/>
  <c r="E423" i="24"/>
  <c r="E461" i="25"/>
  <c r="E422" i="25"/>
  <c r="E553" i="26"/>
  <c r="E536" i="27"/>
  <c r="E463" i="27"/>
  <c r="E423" i="27"/>
  <c r="E554" i="29"/>
  <c r="H373" i="29"/>
  <c r="E404" i="31"/>
  <c r="E596" i="33"/>
  <c r="E581" i="33"/>
  <c r="H581" i="33" s="1"/>
  <c r="E582" i="33"/>
  <c r="H582" i="33" s="1"/>
  <c r="C13" i="3"/>
  <c r="E581" i="3"/>
  <c r="H581" i="3" s="1"/>
  <c r="E575" i="5"/>
  <c r="E581" i="5"/>
  <c r="H581" i="5" s="1"/>
  <c r="E587" i="7"/>
  <c r="E581" i="7"/>
  <c r="H581" i="7" s="1"/>
  <c r="E582" i="7"/>
  <c r="H582" i="7" s="1"/>
  <c r="E583" i="11"/>
  <c r="E581" i="11"/>
  <c r="H581" i="11" s="1"/>
  <c r="E577" i="13"/>
  <c r="E581" i="13"/>
  <c r="H581" i="13" s="1"/>
  <c r="E584" i="16"/>
  <c r="E581" i="16"/>
  <c r="H581" i="16" s="1"/>
  <c r="E585" i="34"/>
  <c r="E576" i="6"/>
  <c r="E595" i="9"/>
  <c r="E588" i="15"/>
  <c r="E576" i="23"/>
  <c r="E586" i="32"/>
  <c r="H306" i="34"/>
  <c r="F585" i="34"/>
  <c r="F527" i="34"/>
  <c r="F385" i="34"/>
  <c r="F394" i="34"/>
  <c r="H313" i="34"/>
  <c r="F361" i="1"/>
  <c r="F430" i="1"/>
  <c r="F362" i="2"/>
  <c r="F385" i="2"/>
  <c r="F435" i="2"/>
  <c r="F564" i="2"/>
  <c r="F438" i="2"/>
  <c r="F367" i="2"/>
  <c r="F32" i="2"/>
  <c r="F63" i="2"/>
  <c r="F33" i="2"/>
  <c r="H303" i="11"/>
  <c r="F506" i="3"/>
  <c r="F424" i="3"/>
  <c r="F543" i="3"/>
  <c r="F531" i="3"/>
  <c r="F508" i="3"/>
  <c r="F367" i="3"/>
  <c r="H247" i="3"/>
  <c r="H288" i="3"/>
  <c r="F35" i="3"/>
  <c r="F63" i="3"/>
  <c r="F64" i="3"/>
  <c r="F36" i="3"/>
  <c r="F400" i="4"/>
  <c r="F537" i="4"/>
  <c r="F404" i="4"/>
  <c r="H484" i="4"/>
  <c r="F362" i="5"/>
  <c r="F385" i="5"/>
  <c r="H540" i="5"/>
  <c r="F41" i="5"/>
  <c r="F63" i="5"/>
  <c r="F52" i="6"/>
  <c r="H430" i="6"/>
  <c r="F587" i="6"/>
  <c r="F588" i="6"/>
  <c r="F573" i="6"/>
  <c r="F576" i="6"/>
  <c r="F464" i="6"/>
  <c r="F442" i="6"/>
  <c r="F560" i="6"/>
  <c r="F533" i="6"/>
  <c r="F476" i="6"/>
  <c r="F456" i="6"/>
  <c r="F453" i="6"/>
  <c r="F384" i="6"/>
  <c r="F525" i="6"/>
  <c r="F451" i="6"/>
  <c r="F51" i="6"/>
  <c r="F385" i="7"/>
  <c r="F362" i="7"/>
  <c r="F506" i="7"/>
  <c r="F464" i="7"/>
  <c r="F415" i="7"/>
  <c r="H449" i="7"/>
  <c r="F367" i="7"/>
  <c r="H193" i="7"/>
  <c r="H213" i="7"/>
  <c r="F28" i="7"/>
  <c r="F63" i="7"/>
  <c r="F499" i="8"/>
  <c r="F385" i="8"/>
  <c r="F362" i="8"/>
  <c r="F534" i="8"/>
  <c r="F373" i="8"/>
  <c r="F464" i="8"/>
  <c r="F486" i="9"/>
  <c r="F354" i="9"/>
  <c r="F392" i="9"/>
  <c r="F375" i="9"/>
  <c r="F595" i="9"/>
  <c r="F589" i="9"/>
  <c r="F472" i="9"/>
  <c r="F530" i="9"/>
  <c r="F442" i="9"/>
  <c r="F24" i="9"/>
  <c r="F38" i="9"/>
  <c r="F28" i="9"/>
  <c r="H186" i="12"/>
  <c r="H327" i="14"/>
  <c r="F512" i="10"/>
  <c r="F364" i="10"/>
  <c r="F424" i="10"/>
  <c r="F538" i="10"/>
  <c r="F385" i="10"/>
  <c r="F510" i="10"/>
  <c r="F461" i="10"/>
  <c r="H442" i="10"/>
  <c r="F540" i="10"/>
  <c r="F469" i="10"/>
  <c r="F433" i="10"/>
  <c r="F27" i="10"/>
  <c r="F64" i="10"/>
  <c r="F63" i="10"/>
  <c r="H46" i="11"/>
  <c r="F593" i="11"/>
  <c r="F488" i="11"/>
  <c r="F385" i="11"/>
  <c r="F362" i="11"/>
  <c r="F533" i="11"/>
  <c r="F396" i="11"/>
  <c r="F538" i="11"/>
  <c r="F384" i="11"/>
  <c r="F63" i="11"/>
  <c r="F46" i="11"/>
  <c r="F51" i="11"/>
  <c r="F36" i="11"/>
  <c r="F27" i="25"/>
  <c r="F31" i="29"/>
  <c r="F534" i="12"/>
  <c r="F501" i="12"/>
  <c r="F535" i="12"/>
  <c r="F538" i="12"/>
  <c r="H238" i="12"/>
  <c r="F37" i="12"/>
  <c r="F63" i="12"/>
  <c r="F557" i="13"/>
  <c r="F560" i="13"/>
  <c r="F538" i="13"/>
  <c r="F22" i="13"/>
  <c r="F63" i="13"/>
  <c r="F364" i="14"/>
  <c r="F422" i="14"/>
  <c r="F373" i="14"/>
  <c r="F410" i="14"/>
  <c r="F404" i="14"/>
  <c r="F374" i="14"/>
  <c r="F63" i="14"/>
  <c r="F585" i="15"/>
  <c r="F590" i="15"/>
  <c r="F588" i="15"/>
  <c r="F386" i="15"/>
  <c r="F385" i="15"/>
  <c r="F500" i="15"/>
  <c r="F431" i="15"/>
  <c r="F473" i="15"/>
  <c r="F421" i="15"/>
  <c r="F48" i="15"/>
  <c r="F579" i="16"/>
  <c r="F65" i="16"/>
  <c r="F35" i="16"/>
  <c r="F354" i="17"/>
  <c r="F385" i="17"/>
  <c r="F361" i="17"/>
  <c r="H186" i="17"/>
  <c r="F547" i="18"/>
  <c r="F385" i="18"/>
  <c r="F362" i="18"/>
  <c r="F405" i="18"/>
  <c r="F522" i="18"/>
  <c r="H517" i="18"/>
  <c r="F538" i="18"/>
  <c r="F356" i="18"/>
  <c r="F63" i="18"/>
  <c r="F34" i="18"/>
  <c r="F47" i="18"/>
  <c r="F67" i="24"/>
  <c r="F23" i="21"/>
  <c r="F53" i="21"/>
  <c r="F555" i="19"/>
  <c r="F538" i="19"/>
  <c r="F519" i="19"/>
  <c r="F457" i="19"/>
  <c r="F31" i="19"/>
  <c r="F63" i="19"/>
  <c r="F19" i="19"/>
  <c r="F44" i="29"/>
  <c r="F372" i="20"/>
  <c r="F47" i="31"/>
  <c r="F43" i="29"/>
  <c r="F397" i="26"/>
  <c r="F449" i="26"/>
  <c r="F513" i="26"/>
  <c r="F353" i="24"/>
  <c r="F499" i="24"/>
  <c r="F31" i="23"/>
  <c r="F400" i="22"/>
  <c r="F365" i="20"/>
  <c r="F389" i="20"/>
  <c r="F461" i="28"/>
  <c r="F358" i="24"/>
  <c r="F518" i="20"/>
  <c r="F564" i="21"/>
  <c r="F544" i="21"/>
  <c r="F385" i="21"/>
  <c r="F532" i="21"/>
  <c r="F481" i="21"/>
  <c r="F464" i="21"/>
  <c r="F533" i="21"/>
  <c r="F497" i="21"/>
  <c r="F375" i="21"/>
  <c r="F553" i="21"/>
  <c r="F538" i="21"/>
  <c r="F404" i="21"/>
  <c r="F362" i="22"/>
  <c r="F385" i="22"/>
  <c r="F513" i="22"/>
  <c r="F525" i="22"/>
  <c r="F424" i="22"/>
  <c r="F537" i="22"/>
  <c r="F391" i="22"/>
  <c r="F518" i="22"/>
  <c r="F44" i="22"/>
  <c r="F22" i="22"/>
  <c r="F63" i="22"/>
  <c r="F576" i="23"/>
  <c r="F406" i="23"/>
  <c r="F562" i="23"/>
  <c r="F506" i="23"/>
  <c r="F424" i="23"/>
  <c r="F350" i="23"/>
  <c r="F63" i="23"/>
  <c r="F537" i="24"/>
  <c r="F525" i="24"/>
  <c r="F385" i="24"/>
  <c r="F529" i="24"/>
  <c r="F477" i="24"/>
  <c r="F66" i="24"/>
  <c r="F31" i="24"/>
  <c r="F561" i="31"/>
  <c r="F367" i="31"/>
  <c r="F483" i="31"/>
  <c r="F532" i="29"/>
  <c r="F350" i="29"/>
  <c r="F535" i="28"/>
  <c r="F382" i="27"/>
  <c r="F519" i="27"/>
  <c r="F443" i="25"/>
  <c r="F422" i="25"/>
  <c r="F544" i="25"/>
  <c r="F533" i="25"/>
  <c r="F506" i="25"/>
  <c r="F423" i="25"/>
  <c r="F461" i="25"/>
  <c r="F500" i="25"/>
  <c r="F362" i="25"/>
  <c r="F385" i="25"/>
  <c r="F480" i="25"/>
  <c r="F576" i="26"/>
  <c r="F594" i="26"/>
  <c r="F540" i="26"/>
  <c r="F385" i="26"/>
  <c r="F545" i="26"/>
  <c r="F553" i="26"/>
  <c r="F508" i="26"/>
  <c r="F43" i="26"/>
  <c r="F63" i="26"/>
  <c r="F536" i="27"/>
  <c r="F543" i="27"/>
  <c r="F371" i="27"/>
  <c r="F362" i="27"/>
  <c r="F423" i="27"/>
  <c r="F54" i="27"/>
  <c r="F385" i="28"/>
  <c r="F362" i="28"/>
  <c r="F408" i="28"/>
  <c r="F359" i="28"/>
  <c r="F545" i="28"/>
  <c r="F407" i="28"/>
  <c r="F63" i="28"/>
  <c r="F554" i="29"/>
  <c r="F371" i="29"/>
  <c r="F385" i="29"/>
  <c r="F362" i="29"/>
  <c r="F373" i="29"/>
  <c r="F353" i="30"/>
  <c r="F385" i="30"/>
  <c r="F558" i="30"/>
  <c r="F499" i="30"/>
  <c r="F564" i="31"/>
  <c r="F362" i="31"/>
  <c r="F385" i="31"/>
  <c r="F65" i="31"/>
  <c r="F63" i="31"/>
  <c r="F586" i="32"/>
  <c r="F345" i="32"/>
  <c r="F385" i="32"/>
  <c r="F414" i="32"/>
  <c r="F468" i="32"/>
  <c r="F385" i="33"/>
  <c r="F362" i="33"/>
  <c r="D9" i="33"/>
  <c r="G9" i="33" s="1"/>
  <c r="F63" i="33"/>
  <c r="F64" i="33"/>
  <c r="F19" i="32"/>
  <c r="E37" i="6"/>
  <c r="E66" i="6"/>
  <c r="E51" i="22"/>
  <c r="E27" i="22"/>
  <c r="C9" i="29"/>
  <c r="E35" i="29"/>
  <c r="E38" i="29"/>
  <c r="E67" i="29"/>
  <c r="E53" i="29"/>
  <c r="E66" i="29"/>
  <c r="E28" i="29"/>
  <c r="E26" i="29"/>
  <c r="E49" i="29"/>
  <c r="E52" i="29"/>
  <c r="E29" i="22"/>
  <c r="E23" i="13"/>
  <c r="E44" i="31"/>
  <c r="E18" i="20"/>
  <c r="E49" i="31"/>
  <c r="E18" i="29"/>
  <c r="C9" i="11"/>
  <c r="E35" i="11"/>
  <c r="E67" i="11"/>
  <c r="E31" i="11"/>
  <c r="E28" i="11"/>
  <c r="E23" i="15"/>
  <c r="E26" i="15"/>
  <c r="E18" i="15"/>
  <c r="E66" i="25"/>
  <c r="E26" i="25"/>
  <c r="E49" i="25"/>
  <c r="E31" i="31"/>
  <c r="E18" i="31"/>
  <c r="E26" i="31"/>
  <c r="E28" i="31"/>
  <c r="E43" i="22"/>
  <c r="E52" i="33"/>
  <c r="E49" i="33"/>
  <c r="E26" i="8"/>
  <c r="C9" i="8"/>
  <c r="E31" i="8"/>
  <c r="E43" i="13"/>
  <c r="E52" i="13"/>
  <c r="E35" i="13"/>
  <c r="E66" i="13"/>
  <c r="E49" i="13"/>
  <c r="E29" i="13"/>
  <c r="E38" i="13"/>
  <c r="E28" i="13"/>
  <c r="E26" i="13"/>
  <c r="E40" i="27"/>
  <c r="E27" i="27"/>
  <c r="E50" i="27"/>
  <c r="E53" i="27"/>
  <c r="E49" i="27"/>
  <c r="E37" i="27"/>
  <c r="C9" i="31"/>
  <c r="E53" i="31"/>
  <c r="E43" i="31"/>
  <c r="E29" i="31"/>
  <c r="E50" i="31"/>
  <c r="E51" i="31"/>
  <c r="E37" i="31"/>
  <c r="E27" i="31"/>
  <c r="E67" i="31"/>
  <c r="E48" i="31"/>
  <c r="E48" i="27"/>
  <c r="C9" i="15"/>
  <c r="E26" i="27"/>
  <c r="E46" i="20"/>
  <c r="E38" i="31"/>
  <c r="E24" i="33"/>
  <c r="E66" i="31"/>
  <c r="E35" i="31"/>
  <c r="E29" i="29"/>
  <c r="E27" i="29"/>
  <c r="E29" i="27"/>
  <c r="E49" i="22"/>
  <c r="E53" i="13"/>
  <c r="E26" i="26"/>
  <c r="E27" i="14"/>
  <c r="E31" i="7"/>
  <c r="E66" i="7"/>
  <c r="E31" i="28"/>
  <c r="E24" i="28"/>
  <c r="E51" i="28"/>
  <c r="E54" i="28"/>
  <c r="E29" i="26"/>
  <c r="E66" i="26"/>
  <c r="E65" i="14"/>
  <c r="E31" i="12"/>
  <c r="E51" i="12"/>
  <c r="H314" i="11"/>
  <c r="H174" i="3"/>
  <c r="H334" i="3"/>
  <c r="H405" i="34"/>
  <c r="H396" i="34"/>
  <c r="H390" i="34"/>
  <c r="H383" i="34"/>
  <c r="H526" i="8"/>
  <c r="H501" i="9"/>
  <c r="H75" i="33"/>
  <c r="E28" i="26"/>
  <c r="E24" i="5"/>
  <c r="E38" i="14"/>
  <c r="E44" i="10"/>
  <c r="E44" i="16"/>
  <c r="E27" i="24"/>
  <c r="C9" i="32"/>
  <c r="H180" i="3"/>
  <c r="H170" i="5"/>
  <c r="E49" i="30"/>
  <c r="E32" i="28"/>
  <c r="E53" i="24"/>
  <c r="E66" i="12"/>
  <c r="H206" i="9"/>
  <c r="E51" i="7"/>
  <c r="H200" i="3"/>
  <c r="H19" i="20"/>
  <c r="H533" i="34"/>
  <c r="H529" i="34"/>
  <c r="H429" i="34"/>
  <c r="H416" i="34"/>
  <c r="H414" i="34"/>
  <c r="H410" i="34"/>
  <c r="H541" i="1"/>
  <c r="H529" i="1"/>
  <c r="H525" i="1"/>
  <c r="H521" i="1"/>
  <c r="H501" i="1"/>
  <c r="H484" i="1"/>
  <c r="H462" i="1"/>
  <c r="H457" i="1"/>
  <c r="H449" i="1"/>
  <c r="H406" i="1"/>
  <c r="H374" i="1"/>
  <c r="H367" i="1"/>
  <c r="H347" i="1"/>
  <c r="H482" i="3"/>
  <c r="H350" i="5"/>
  <c r="H482" i="6"/>
  <c r="H435" i="6"/>
  <c r="H551" i="7"/>
  <c r="H438" i="7"/>
  <c r="H424" i="7"/>
  <c r="H407" i="9"/>
  <c r="H363" i="9"/>
  <c r="H553" i="10"/>
  <c r="H430" i="11"/>
  <c r="H498" i="12"/>
  <c r="H494" i="12"/>
  <c r="H482" i="12"/>
  <c r="H424" i="12"/>
  <c r="H471" i="13"/>
  <c r="H461" i="13"/>
  <c r="E573" i="13"/>
  <c r="E585" i="5"/>
  <c r="H585" i="5" s="1"/>
  <c r="E584" i="3"/>
  <c r="E575" i="7"/>
  <c r="H575" i="7" s="1"/>
  <c r="E570" i="13"/>
  <c r="C13" i="13"/>
  <c r="E588" i="5"/>
  <c r="E590" i="16"/>
  <c r="H590" i="16" s="1"/>
  <c r="E595" i="7"/>
  <c r="H593" i="30"/>
  <c r="H593" i="32"/>
  <c r="H586" i="32"/>
  <c r="E596" i="13"/>
  <c r="E580" i="3"/>
  <c r="H580" i="3" s="1"/>
  <c r="E574" i="13"/>
  <c r="E596" i="11"/>
  <c r="H596" i="11" s="1"/>
  <c r="E580" i="7"/>
  <c r="E584" i="7"/>
  <c r="H584" i="7" s="1"/>
  <c r="E589" i="5"/>
  <c r="E571" i="5"/>
  <c r="H571" i="5" s="1"/>
  <c r="E574" i="3"/>
  <c r="E585" i="26"/>
  <c r="E588" i="13"/>
  <c r="E586" i="13"/>
  <c r="H586" i="13" s="1"/>
  <c r="E588" i="11"/>
  <c r="E592" i="7"/>
  <c r="H592" i="7" s="1"/>
  <c r="E586" i="3"/>
  <c r="E570" i="28"/>
  <c r="E570" i="7"/>
  <c r="E592" i="16"/>
  <c r="H592" i="16" s="1"/>
  <c r="E577" i="33"/>
  <c r="H577" i="33" s="1"/>
  <c r="E590" i="30"/>
  <c r="H590" i="30" s="1"/>
  <c r="E595" i="28"/>
  <c r="E595" i="13"/>
  <c r="E574" i="5"/>
  <c r="E592" i="3"/>
  <c r="H592" i="3" s="1"/>
  <c r="E585" i="30"/>
  <c r="E591" i="26"/>
  <c r="H591" i="26" s="1"/>
  <c r="E591" i="28"/>
  <c r="E593" i="28"/>
  <c r="H593" i="28" s="1"/>
  <c r="E590" i="28"/>
  <c r="E579" i="28"/>
  <c r="H579" i="28" s="1"/>
  <c r="E587" i="28"/>
  <c r="E571" i="24"/>
  <c r="H571" i="24" s="1"/>
  <c r="E575" i="22"/>
  <c r="H590" i="1"/>
  <c r="H594" i="6"/>
  <c r="H586" i="17"/>
  <c r="H584" i="17"/>
  <c r="H576" i="17"/>
  <c r="E572" i="28"/>
  <c r="E588" i="26"/>
  <c r="H588" i="26" s="1"/>
  <c r="E588" i="22"/>
  <c r="E577" i="18"/>
  <c r="H577" i="18" s="1"/>
  <c r="E587" i="18"/>
  <c r="E588" i="18"/>
  <c r="H588" i="18" s="1"/>
  <c r="E572" i="15"/>
  <c r="E570" i="24"/>
  <c r="E588" i="20"/>
  <c r="E585" i="22"/>
  <c r="H585" i="22" s="1"/>
  <c r="E586" i="26"/>
  <c r="E592" i="22"/>
  <c r="H592" i="22" s="1"/>
  <c r="E578" i="28"/>
  <c r="E588" i="28"/>
  <c r="H588" i="28" s="1"/>
  <c r="E575" i="28"/>
  <c r="E589" i="20"/>
  <c r="H589" i="20" s="1"/>
  <c r="E592" i="18"/>
  <c r="E595" i="18"/>
  <c r="H595" i="18" s="1"/>
  <c r="H571" i="32"/>
  <c r="H542" i="8"/>
  <c r="H366" i="6"/>
  <c r="H519" i="8"/>
  <c r="H387" i="8"/>
  <c r="H347" i="6"/>
  <c r="H353" i="6"/>
  <c r="H369" i="6"/>
  <c r="H391" i="2"/>
  <c r="H537" i="2"/>
  <c r="H502" i="3"/>
  <c r="H377" i="8"/>
  <c r="H359" i="8"/>
  <c r="H535" i="14"/>
  <c r="H522" i="14"/>
  <c r="H594" i="19"/>
  <c r="H591" i="19"/>
  <c r="H516" i="9"/>
  <c r="H514" i="9"/>
  <c r="H594" i="30"/>
  <c r="H492" i="8"/>
  <c r="H520" i="14"/>
  <c r="H508" i="14"/>
  <c r="H502" i="14"/>
  <c r="H492" i="14"/>
  <c r="H594" i="34"/>
  <c r="H590" i="34"/>
  <c r="E21" i="23"/>
  <c r="E49" i="23"/>
  <c r="E549" i="21"/>
  <c r="E542" i="21"/>
  <c r="E473" i="21"/>
  <c r="E454" i="21"/>
  <c r="E445" i="21"/>
  <c r="E409" i="21"/>
  <c r="E386" i="21"/>
  <c r="E369" i="21"/>
  <c r="E357" i="21"/>
  <c r="E351" i="21"/>
  <c r="E548" i="21"/>
  <c r="E528" i="21"/>
  <c r="E460" i="21"/>
  <c r="E444" i="21"/>
  <c r="E421" i="21"/>
  <c r="E389" i="21"/>
  <c r="E383" i="21"/>
  <c r="E368" i="21"/>
  <c r="E355" i="21"/>
  <c r="E348" i="21"/>
  <c r="C12" i="21"/>
  <c r="E558" i="21"/>
  <c r="E547" i="21"/>
  <c r="E539" i="21"/>
  <c r="E527" i="21"/>
  <c r="E478" i="21"/>
  <c r="E470" i="21"/>
  <c r="E420" i="21"/>
  <c r="E401" i="21"/>
  <c r="E388" i="21"/>
  <c r="E365" i="21"/>
  <c r="E354" i="21"/>
  <c r="E352" i="21"/>
  <c r="E556" i="21"/>
  <c r="E475" i="21"/>
  <c r="E387" i="21"/>
  <c r="E345" i="21"/>
  <c r="E346" i="21"/>
  <c r="E524" i="21"/>
  <c r="E370" i="21"/>
  <c r="E468" i="21"/>
  <c r="E434" i="21"/>
  <c r="E399" i="21"/>
  <c r="E360" i="21"/>
  <c r="E345" i="31"/>
  <c r="E562" i="31"/>
  <c r="E528" i="31"/>
  <c r="E383" i="31"/>
  <c r="E559" i="31"/>
  <c r="E526" i="31"/>
  <c r="H526" i="31" s="1"/>
  <c r="E509" i="31"/>
  <c r="E371" i="31"/>
  <c r="E354" i="31"/>
  <c r="E549" i="31"/>
  <c r="E519" i="31"/>
  <c r="E369" i="31"/>
  <c r="E517" i="31"/>
  <c r="E505" i="31"/>
  <c r="E500" i="31"/>
  <c r="E496" i="31"/>
  <c r="E487" i="31"/>
  <c r="E482" i="31"/>
  <c r="E477" i="31"/>
  <c r="E473" i="31"/>
  <c r="E469" i="31"/>
  <c r="E465" i="31"/>
  <c r="E460" i="31"/>
  <c r="E456" i="31"/>
  <c r="E452" i="31"/>
  <c r="E448" i="31"/>
  <c r="E444" i="31"/>
  <c r="E432" i="31"/>
  <c r="E420" i="31"/>
  <c r="E411" i="31"/>
  <c r="E387" i="31"/>
  <c r="E363" i="31"/>
  <c r="E540" i="31"/>
  <c r="C12" i="31"/>
  <c r="E544" i="31"/>
  <c r="E527" i="31"/>
  <c r="E511" i="31"/>
  <c r="E348" i="31"/>
  <c r="E520" i="31"/>
  <c r="E399" i="31"/>
  <c r="E391" i="31"/>
  <c r="E370" i="31"/>
  <c r="E353" i="31"/>
  <c r="E558" i="31"/>
  <c r="E548" i="31"/>
  <c r="E533" i="31"/>
  <c r="E518" i="31"/>
  <c r="E530" i="31"/>
  <c r="E512" i="31"/>
  <c r="E504" i="31"/>
  <c r="E499" i="31"/>
  <c r="E495" i="31"/>
  <c r="E490" i="31"/>
  <c r="E486" i="31"/>
  <c r="E480" i="31"/>
  <c r="E476" i="31"/>
  <c r="E472" i="31"/>
  <c r="E468" i="31"/>
  <c r="E463" i="31"/>
  <c r="E459" i="31"/>
  <c r="E455" i="31"/>
  <c r="E447" i="31"/>
  <c r="E443" i="31"/>
  <c r="E431" i="31"/>
  <c r="E414" i="31"/>
  <c r="E409" i="31"/>
  <c r="E395" i="31"/>
  <c r="E386" i="31"/>
  <c r="E366" i="31"/>
  <c r="E375" i="31"/>
  <c r="E557" i="31"/>
  <c r="E560" i="31"/>
  <c r="E537" i="31"/>
  <c r="E510" i="31"/>
  <c r="E365" i="31"/>
  <c r="E542" i="31"/>
  <c r="E398" i="31"/>
  <c r="E389" i="31"/>
  <c r="E361" i="31"/>
  <c r="E347" i="31"/>
  <c r="E556" i="31"/>
  <c r="E547" i="31"/>
  <c r="E532" i="31"/>
  <c r="E388" i="31"/>
  <c r="E360" i="31"/>
  <c r="E524" i="31"/>
  <c r="E503" i="31"/>
  <c r="E498" i="31"/>
  <c r="E489" i="31"/>
  <c r="E484" i="31"/>
  <c r="E479" i="31"/>
  <c r="E475" i="31"/>
  <c r="E471" i="31"/>
  <c r="E467" i="31"/>
  <c r="E462" i="31"/>
  <c r="E458" i="31"/>
  <c r="E454" i="31"/>
  <c r="E450" i="31"/>
  <c r="E446" i="31"/>
  <c r="E442" i="31"/>
  <c r="E430" i="31"/>
  <c r="E413" i="31"/>
  <c r="E406" i="31"/>
  <c r="E394" i="31"/>
  <c r="E384" i="31"/>
  <c r="E358" i="31"/>
  <c r="F572" i="4"/>
  <c r="F570" i="4"/>
  <c r="D13" i="4"/>
  <c r="G13" i="4" s="1"/>
  <c r="G570" i="4"/>
  <c r="H570" i="4" s="1"/>
  <c r="E574" i="17"/>
  <c r="E570" i="17"/>
  <c r="C13" i="17"/>
  <c r="E578" i="23"/>
  <c r="E572" i="23"/>
  <c r="E570" i="23"/>
  <c r="E596" i="23"/>
  <c r="E573" i="23"/>
  <c r="C13" i="23"/>
  <c r="E586" i="23"/>
  <c r="H586" i="23" s="1"/>
  <c r="E575" i="29"/>
  <c r="E570" i="29"/>
  <c r="E588" i="29"/>
  <c r="E580" i="29"/>
  <c r="H580" i="29" s="1"/>
  <c r="C13" i="29"/>
  <c r="E587" i="29"/>
  <c r="H587" i="29" s="1"/>
  <c r="E574" i="29"/>
  <c r="E573" i="29"/>
  <c r="H573" i="29" s="1"/>
  <c r="E572" i="29"/>
  <c r="E577" i="29"/>
  <c r="H577" i="29" s="1"/>
  <c r="E592" i="29"/>
  <c r="E589" i="29"/>
  <c r="H589" i="29" s="1"/>
  <c r="E590" i="29"/>
  <c r="E595" i="29"/>
  <c r="H595" i="29" s="1"/>
  <c r="E586" i="29"/>
  <c r="E49" i="9"/>
  <c r="E432" i="21"/>
  <c r="E499" i="21"/>
  <c r="E431" i="21"/>
  <c r="H431" i="21" s="1"/>
  <c r="E504" i="21"/>
  <c r="E548" i="23"/>
  <c r="H562" i="8"/>
  <c r="H510" i="5"/>
  <c r="E374" i="29"/>
  <c r="E372" i="29"/>
  <c r="E371" i="29"/>
  <c r="E355" i="27"/>
  <c r="E448" i="27"/>
  <c r="E366" i="25"/>
  <c r="E475" i="25"/>
  <c r="E467" i="19"/>
  <c r="E357" i="19"/>
  <c r="E374" i="19"/>
  <c r="E374" i="31"/>
  <c r="E579" i="29"/>
  <c r="H579" i="29" s="1"/>
  <c r="E571" i="29"/>
  <c r="E357" i="31"/>
  <c r="E434" i="31"/>
  <c r="E453" i="31"/>
  <c r="E470" i="31"/>
  <c r="E488" i="31"/>
  <c r="E497" i="31"/>
  <c r="E352" i="31"/>
  <c r="E564" i="31"/>
  <c r="E372" i="31"/>
  <c r="E397" i="31"/>
  <c r="E400" i="31"/>
  <c r="E535" i="31"/>
  <c r="E450" i="29"/>
  <c r="E539" i="29"/>
  <c r="E370" i="25"/>
  <c r="E524" i="25"/>
  <c r="E548" i="25"/>
  <c r="E366" i="17"/>
  <c r="H366" i="17" s="1"/>
  <c r="E387" i="17"/>
  <c r="E369" i="17"/>
  <c r="C12" i="23"/>
  <c r="E549" i="23"/>
  <c r="E528" i="23"/>
  <c r="E505" i="23"/>
  <c r="E478" i="23"/>
  <c r="E470" i="23"/>
  <c r="E454" i="23"/>
  <c r="E444" i="23"/>
  <c r="E398" i="23"/>
  <c r="E388" i="23"/>
  <c r="E527" i="23"/>
  <c r="E490" i="23"/>
  <c r="E473" i="23"/>
  <c r="E431" i="23"/>
  <c r="E401" i="23"/>
  <c r="E368" i="23"/>
  <c r="E360" i="23"/>
  <c r="E347" i="23"/>
  <c r="E547" i="23"/>
  <c r="E525" i="23"/>
  <c r="E468" i="23"/>
  <c r="E421" i="23"/>
  <c r="E399" i="23"/>
  <c r="E387" i="23"/>
  <c r="E358" i="23"/>
  <c r="E352" i="23"/>
  <c r="E558" i="23"/>
  <c r="E542" i="23"/>
  <c r="E524" i="23"/>
  <c r="E460" i="23"/>
  <c r="E445" i="23"/>
  <c r="E386" i="23"/>
  <c r="E370" i="23"/>
  <c r="E365" i="23"/>
  <c r="E357" i="23"/>
  <c r="E351" i="23"/>
  <c r="E539" i="23"/>
  <c r="E434" i="23"/>
  <c r="E369" i="23"/>
  <c r="E348" i="23"/>
  <c r="E556" i="23"/>
  <c r="E409" i="23"/>
  <c r="E361" i="23"/>
  <c r="C12" i="27"/>
  <c r="E552" i="27"/>
  <c r="E547" i="27"/>
  <c r="E521" i="27"/>
  <c r="E487" i="27"/>
  <c r="E473" i="27"/>
  <c r="E455" i="27"/>
  <c r="E450" i="27"/>
  <c r="E444" i="27"/>
  <c r="E412" i="27"/>
  <c r="E401" i="27"/>
  <c r="E397" i="27"/>
  <c r="E389" i="27"/>
  <c r="E383" i="27"/>
  <c r="E369" i="27"/>
  <c r="E360" i="27"/>
  <c r="E352" i="27"/>
  <c r="E347" i="27"/>
  <c r="E556" i="27"/>
  <c r="E551" i="27"/>
  <c r="E542" i="27"/>
  <c r="E528" i="27"/>
  <c r="E506" i="27"/>
  <c r="E486" i="27"/>
  <c r="E480" i="27"/>
  <c r="E476" i="27"/>
  <c r="E472" i="27"/>
  <c r="E458" i="27"/>
  <c r="E454" i="27"/>
  <c r="E447" i="27"/>
  <c r="E421" i="27"/>
  <c r="E400" i="27"/>
  <c r="E394" i="27"/>
  <c r="E388" i="27"/>
  <c r="E368" i="27"/>
  <c r="E358" i="27"/>
  <c r="E351" i="27"/>
  <c r="E553" i="27"/>
  <c r="E537" i="27"/>
  <c r="E489" i="27"/>
  <c r="E452" i="27"/>
  <c r="E399" i="27"/>
  <c r="E387" i="27"/>
  <c r="E365" i="27"/>
  <c r="E558" i="27"/>
  <c r="E549" i="27"/>
  <c r="E504" i="27"/>
  <c r="E479" i="27"/>
  <c r="E474" i="27"/>
  <c r="E457" i="27"/>
  <c r="E398" i="27"/>
  <c r="E386" i="27"/>
  <c r="E361" i="27"/>
  <c r="E348" i="27"/>
  <c r="E548" i="27"/>
  <c r="E527" i="27"/>
  <c r="E478" i="27"/>
  <c r="E470" i="27"/>
  <c r="E456" i="27"/>
  <c r="E445" i="27"/>
  <c r="E409" i="27"/>
  <c r="E393" i="27"/>
  <c r="E373" i="27"/>
  <c r="E357" i="27"/>
  <c r="F574" i="8"/>
  <c r="F570" i="8"/>
  <c r="E575" i="14"/>
  <c r="E585" i="14"/>
  <c r="H585" i="14" s="1"/>
  <c r="E588" i="14"/>
  <c r="E571" i="14"/>
  <c r="H571" i="14" s="1"/>
  <c r="E592" i="14"/>
  <c r="E577" i="14"/>
  <c r="H577" i="14" s="1"/>
  <c r="E595" i="14"/>
  <c r="C13" i="14"/>
  <c r="E573" i="14"/>
  <c r="E587" i="14"/>
  <c r="H587" i="14" s="1"/>
  <c r="E572" i="14"/>
  <c r="E586" i="14"/>
  <c r="H586" i="14" s="1"/>
  <c r="E589" i="14"/>
  <c r="E574" i="14"/>
  <c r="E590" i="14"/>
  <c r="H590" i="14" s="1"/>
  <c r="E577" i="21"/>
  <c r="H577" i="21" s="1"/>
  <c r="E590" i="21"/>
  <c r="E585" i="21"/>
  <c r="H585" i="21" s="1"/>
  <c r="E573" i="21"/>
  <c r="E571" i="21"/>
  <c r="H571" i="21" s="1"/>
  <c r="E588" i="21"/>
  <c r="E584" i="21"/>
  <c r="H584" i="21" s="1"/>
  <c r="E572" i="21"/>
  <c r="E570" i="21"/>
  <c r="E596" i="21"/>
  <c r="E587" i="21"/>
  <c r="H587" i="21" s="1"/>
  <c r="E574" i="21"/>
  <c r="E595" i="21"/>
  <c r="H595" i="21" s="1"/>
  <c r="E586" i="21"/>
  <c r="E592" i="21"/>
  <c r="H592" i="21" s="1"/>
  <c r="C13" i="21"/>
  <c r="E574" i="27"/>
  <c r="H574" i="27" s="1"/>
  <c r="E570" i="27"/>
  <c r="E572" i="27"/>
  <c r="H572" i="27" s="1"/>
  <c r="E596" i="27"/>
  <c r="E571" i="27"/>
  <c r="H571" i="27" s="1"/>
  <c r="E587" i="27"/>
  <c r="E577" i="27"/>
  <c r="H577" i="27" s="1"/>
  <c r="E590" i="27"/>
  <c r="E584" i="27"/>
  <c r="H584" i="27" s="1"/>
  <c r="E580" i="27"/>
  <c r="E588" i="27"/>
  <c r="H588" i="27" s="1"/>
  <c r="E575" i="27"/>
  <c r="E586" i="27"/>
  <c r="H586" i="27" s="1"/>
  <c r="E579" i="27"/>
  <c r="E595" i="27"/>
  <c r="H595" i="27" s="1"/>
  <c r="E573" i="27"/>
  <c r="E351" i="31"/>
  <c r="E430" i="21"/>
  <c r="E544" i="21"/>
  <c r="E479" i="21"/>
  <c r="H464" i="2"/>
  <c r="E544" i="23"/>
  <c r="E397" i="23"/>
  <c r="E465" i="29"/>
  <c r="E366" i="29"/>
  <c r="E464" i="27"/>
  <c r="E517" i="25"/>
  <c r="E453" i="25"/>
  <c r="E539" i="25"/>
  <c r="H490" i="2"/>
  <c r="E405" i="31"/>
  <c r="E415" i="31"/>
  <c r="E589" i="27"/>
  <c r="E596" i="14"/>
  <c r="H596" i="14" s="1"/>
  <c r="E401" i="31"/>
  <c r="E445" i="31"/>
  <c r="E457" i="31"/>
  <c r="E474" i="31"/>
  <c r="E501" i="31"/>
  <c r="E513" i="31"/>
  <c r="E539" i="31"/>
  <c r="E580" i="31"/>
  <c r="H580" i="31" s="1"/>
  <c r="E346" i="31"/>
  <c r="E585" i="29"/>
  <c r="H585" i="29" s="1"/>
  <c r="E382" i="29"/>
  <c r="E479" i="29"/>
  <c r="E489" i="29"/>
  <c r="E596" i="29"/>
  <c r="H596" i="29" s="1"/>
  <c r="E414" i="27"/>
  <c r="E460" i="27"/>
  <c r="E468" i="27"/>
  <c r="E539" i="27"/>
  <c r="E354" i="23"/>
  <c r="F413" i="6"/>
  <c r="D12" i="6"/>
  <c r="G12" i="6" s="1"/>
  <c r="E348" i="19"/>
  <c r="E365" i="19"/>
  <c r="E388" i="19"/>
  <c r="E398" i="19"/>
  <c r="E409" i="19"/>
  <c r="E454" i="19"/>
  <c r="E468" i="19"/>
  <c r="E478" i="19"/>
  <c r="E548" i="19"/>
  <c r="E351" i="19"/>
  <c r="E358" i="19"/>
  <c r="E366" i="19"/>
  <c r="E383" i="19"/>
  <c r="E389" i="19"/>
  <c r="E399" i="19"/>
  <c r="E431" i="19"/>
  <c r="E444" i="19"/>
  <c r="E458" i="19"/>
  <c r="E472" i="19"/>
  <c r="E479" i="19"/>
  <c r="E496" i="19"/>
  <c r="E532" i="19"/>
  <c r="E549" i="19"/>
  <c r="C12" i="19"/>
  <c r="E346" i="19"/>
  <c r="E360" i="19"/>
  <c r="E368" i="19"/>
  <c r="E386" i="19"/>
  <c r="E393" i="19"/>
  <c r="E400" i="19"/>
  <c r="E413" i="19"/>
  <c r="E432" i="19"/>
  <c r="E445" i="19"/>
  <c r="E473" i="19"/>
  <c r="E499" i="19"/>
  <c r="E542" i="19"/>
  <c r="E556" i="19"/>
  <c r="E354" i="19"/>
  <c r="E387" i="19"/>
  <c r="E397" i="19"/>
  <c r="E489" i="19"/>
  <c r="E547" i="19"/>
  <c r="E347" i="19"/>
  <c r="E361" i="19"/>
  <c r="E401" i="19"/>
  <c r="E434" i="19"/>
  <c r="E460" i="19"/>
  <c r="E558" i="19"/>
  <c r="E369" i="19"/>
  <c r="E500" i="19"/>
  <c r="E524" i="19"/>
  <c r="E345" i="25"/>
  <c r="E558" i="25"/>
  <c r="E547" i="25"/>
  <c r="E499" i="25"/>
  <c r="E478" i="25"/>
  <c r="E470" i="25"/>
  <c r="E459" i="25"/>
  <c r="E445" i="25"/>
  <c r="E401" i="25"/>
  <c r="E397" i="25"/>
  <c r="E386" i="25"/>
  <c r="E369" i="25"/>
  <c r="E361" i="25"/>
  <c r="E355" i="25"/>
  <c r="E351" i="25"/>
  <c r="C12" i="25"/>
  <c r="E562" i="25"/>
  <c r="E556" i="25"/>
  <c r="E528" i="25"/>
  <c r="E504" i="25"/>
  <c r="E468" i="25"/>
  <c r="E458" i="25"/>
  <c r="E448" i="25"/>
  <c r="E444" i="25"/>
  <c r="E432" i="25"/>
  <c r="E400" i="25"/>
  <c r="E389" i="25"/>
  <c r="E383" i="25"/>
  <c r="E368" i="25"/>
  <c r="E360" i="25"/>
  <c r="E354" i="25"/>
  <c r="E348" i="25"/>
  <c r="E346" i="25"/>
  <c r="E561" i="25"/>
  <c r="E549" i="25"/>
  <c r="E542" i="25"/>
  <c r="E527" i="25"/>
  <c r="E518" i="25"/>
  <c r="E501" i="25"/>
  <c r="E473" i="25"/>
  <c r="E447" i="25"/>
  <c r="E442" i="25"/>
  <c r="E431" i="25"/>
  <c r="E413" i="25"/>
  <c r="E399" i="25"/>
  <c r="E394" i="25"/>
  <c r="E388" i="25"/>
  <c r="E382" i="25"/>
  <c r="E358" i="25"/>
  <c r="E353" i="25"/>
  <c r="E347" i="25"/>
  <c r="E500" i="25"/>
  <c r="E434" i="25"/>
  <c r="E393" i="25"/>
  <c r="E472" i="25"/>
  <c r="E454" i="25"/>
  <c r="E409" i="25"/>
  <c r="E365" i="25"/>
  <c r="E560" i="25"/>
  <c r="E398" i="25"/>
  <c r="E387" i="25"/>
  <c r="E357" i="25"/>
  <c r="E470" i="29"/>
  <c r="E446" i="29"/>
  <c r="E393" i="29"/>
  <c r="E358" i="29"/>
  <c r="E346" i="29"/>
  <c r="E432" i="29"/>
  <c r="E383" i="29"/>
  <c r="E560" i="29"/>
  <c r="E547" i="29"/>
  <c r="E528" i="29"/>
  <c r="E521" i="29"/>
  <c r="E504" i="29"/>
  <c r="E498" i="29"/>
  <c r="E487" i="29"/>
  <c r="E455" i="29"/>
  <c r="E401" i="29"/>
  <c r="E387" i="29"/>
  <c r="E357" i="29"/>
  <c r="E365" i="29"/>
  <c r="E558" i="29"/>
  <c r="E551" i="29"/>
  <c r="E542" i="29"/>
  <c r="E531" i="29"/>
  <c r="E527" i="29"/>
  <c r="E520" i="29"/>
  <c r="E501" i="29"/>
  <c r="E497" i="29"/>
  <c r="E486" i="29"/>
  <c r="E472" i="29"/>
  <c r="E395" i="29"/>
  <c r="E351" i="29"/>
  <c r="E445" i="29"/>
  <c r="E348" i="29"/>
  <c r="E538" i="29"/>
  <c r="E500" i="29"/>
  <c r="E478" i="29"/>
  <c r="E474" i="29"/>
  <c r="E458" i="29"/>
  <c r="E444" i="29"/>
  <c r="E397" i="29"/>
  <c r="E355" i="29"/>
  <c r="E347" i="29"/>
  <c r="E457" i="29"/>
  <c r="E388" i="29"/>
  <c r="E471" i="29"/>
  <c r="E434" i="29"/>
  <c r="C12" i="29"/>
  <c r="E562" i="29"/>
  <c r="E549" i="29"/>
  <c r="E524" i="29"/>
  <c r="E499" i="29"/>
  <c r="E468" i="29"/>
  <c r="E452" i="29"/>
  <c r="E391" i="29"/>
  <c r="E370" i="29"/>
  <c r="E354" i="29"/>
  <c r="E454" i="29"/>
  <c r="E421" i="29"/>
  <c r="E386" i="29"/>
  <c r="E409" i="29"/>
  <c r="E556" i="29"/>
  <c r="E548" i="29"/>
  <c r="E530" i="29"/>
  <c r="E476" i="29"/>
  <c r="E460" i="29"/>
  <c r="E399" i="29"/>
  <c r="E389" i="29"/>
  <c r="E353" i="29"/>
  <c r="E369" i="29"/>
  <c r="F594" i="10"/>
  <c r="D13" i="10"/>
  <c r="G13" i="10" s="1"/>
  <c r="E575" i="19"/>
  <c r="E572" i="19"/>
  <c r="H572" i="19" s="1"/>
  <c r="E570" i="19"/>
  <c r="E596" i="19"/>
  <c r="H596" i="19" s="1"/>
  <c r="E587" i="19"/>
  <c r="C13" i="19"/>
  <c r="E579" i="19"/>
  <c r="E584" i="19"/>
  <c r="H584" i="19" s="1"/>
  <c r="E573" i="19"/>
  <c r="E577" i="19"/>
  <c r="H577" i="19" s="1"/>
  <c r="E574" i="19"/>
  <c r="H574" i="19" s="1"/>
  <c r="E587" i="25"/>
  <c r="H587" i="25" s="1"/>
  <c r="E570" i="25"/>
  <c r="E596" i="25"/>
  <c r="H596" i="25" s="1"/>
  <c r="E573" i="25"/>
  <c r="E571" i="25"/>
  <c r="E586" i="25"/>
  <c r="E572" i="25"/>
  <c r="H572" i="25" s="1"/>
  <c r="E595" i="25"/>
  <c r="E588" i="25"/>
  <c r="H588" i="25" s="1"/>
  <c r="E574" i="25"/>
  <c r="C13" i="25"/>
  <c r="E585" i="25"/>
  <c r="E570" i="31"/>
  <c r="E575" i="31"/>
  <c r="H575" i="31" s="1"/>
  <c r="E576" i="31"/>
  <c r="H576" i="31" s="1"/>
  <c r="E596" i="31"/>
  <c r="H596" i="31" s="1"/>
  <c r="E579" i="31"/>
  <c r="C13" i="31"/>
  <c r="E594" i="31"/>
  <c r="H594" i="31" s="1"/>
  <c r="E584" i="31"/>
  <c r="E590" i="31"/>
  <c r="H590" i="31" s="1"/>
  <c r="E573" i="31"/>
  <c r="E595" i="31"/>
  <c r="H595" i="31" s="1"/>
  <c r="E592" i="31"/>
  <c r="H592" i="31" s="1"/>
  <c r="E586" i="31"/>
  <c r="H586" i="31" s="1"/>
  <c r="E574" i="31"/>
  <c r="E588" i="31"/>
  <c r="H588" i="31" s="1"/>
  <c r="E572" i="31"/>
  <c r="E48" i="2"/>
  <c r="C8" i="2"/>
  <c r="H472" i="1"/>
  <c r="E451" i="21"/>
  <c r="E357" i="17"/>
  <c r="E352" i="17"/>
  <c r="E489" i="23"/>
  <c r="H467" i="13"/>
  <c r="H465" i="13"/>
  <c r="E456" i="29"/>
  <c r="E352" i="29"/>
  <c r="E377" i="27"/>
  <c r="E346" i="27"/>
  <c r="E513" i="25"/>
  <c r="E452" i="25"/>
  <c r="E484" i="19"/>
  <c r="E446" i="19"/>
  <c r="E452" i="19"/>
  <c r="H447" i="4"/>
  <c r="H508" i="2"/>
  <c r="E589" i="19"/>
  <c r="E589" i="23"/>
  <c r="H589" i="23" s="1"/>
  <c r="E592" i="25"/>
  <c r="E595" i="19"/>
  <c r="E368" i="31"/>
  <c r="E412" i="31"/>
  <c r="E461" i="31"/>
  <c r="E478" i="31"/>
  <c r="E493" i="31"/>
  <c r="E506" i="31"/>
  <c r="E571" i="31"/>
  <c r="E382" i="31"/>
  <c r="E521" i="31"/>
  <c r="E577" i="31"/>
  <c r="E473" i="29"/>
  <c r="E398" i="29"/>
  <c r="E459" i="29"/>
  <c r="E553" i="29"/>
  <c r="E555" i="27"/>
  <c r="E460" i="25"/>
  <c r="E584" i="23"/>
  <c r="H584" i="23" s="1"/>
  <c r="E592" i="23"/>
  <c r="E587" i="23"/>
  <c r="H587" i="23" s="1"/>
  <c r="H363" i="10"/>
  <c r="H348" i="13"/>
  <c r="H479" i="13"/>
  <c r="H452" i="8"/>
  <c r="H445" i="11"/>
  <c r="H460" i="2"/>
  <c r="H498" i="2"/>
  <c r="H444" i="2"/>
  <c r="H450" i="12"/>
  <c r="H383" i="9"/>
  <c r="H431" i="2"/>
  <c r="H414" i="2"/>
  <c r="H478" i="2"/>
  <c r="H352" i="13"/>
  <c r="H358" i="13"/>
  <c r="H386" i="7"/>
  <c r="H488" i="8"/>
  <c r="H482" i="8"/>
  <c r="H466" i="8"/>
  <c r="H429" i="8"/>
  <c r="H423" i="8"/>
  <c r="H416" i="8"/>
  <c r="H555" i="22"/>
  <c r="H563" i="23"/>
  <c r="H559" i="23"/>
  <c r="H484" i="23"/>
  <c r="H482" i="23"/>
  <c r="H462" i="32"/>
  <c r="H442" i="32"/>
  <c r="H433" i="32"/>
  <c r="H367" i="32"/>
  <c r="H548" i="16"/>
  <c r="H347" i="8"/>
  <c r="H500" i="8"/>
  <c r="H361" i="8"/>
  <c r="H389" i="8"/>
  <c r="H474" i="8"/>
  <c r="H203" i="3"/>
  <c r="H456" i="2"/>
  <c r="H489" i="1"/>
  <c r="C9" i="27"/>
  <c r="H19" i="31"/>
  <c r="H40" i="24"/>
  <c r="H252" i="10"/>
  <c r="H253" i="11"/>
  <c r="H241" i="11"/>
  <c r="H223" i="11"/>
  <c r="H220" i="12"/>
  <c r="H299" i="32"/>
  <c r="H538" i="6"/>
  <c r="H514" i="6"/>
  <c r="H546" i="8"/>
  <c r="H491" i="9"/>
  <c r="H487" i="9"/>
  <c r="H517" i="11"/>
  <c r="H483" i="11"/>
  <c r="H471" i="11"/>
  <c r="H507" i="22"/>
  <c r="H467" i="22"/>
  <c r="H512" i="23"/>
  <c r="H508" i="23"/>
  <c r="H496" i="23"/>
  <c r="H492" i="23"/>
  <c r="H593" i="12"/>
  <c r="H585" i="15"/>
  <c r="H533" i="20"/>
  <c r="H462" i="4"/>
  <c r="H452" i="4"/>
  <c r="H553" i="22"/>
  <c r="H359" i="22"/>
  <c r="H536" i="7"/>
  <c r="H469" i="7"/>
  <c r="H407" i="7"/>
  <c r="H371" i="21"/>
  <c r="H356" i="21"/>
  <c r="H350" i="21"/>
  <c r="H466" i="2"/>
  <c r="H415" i="6"/>
  <c r="H390" i="6"/>
  <c r="H373" i="6"/>
  <c r="H469" i="11"/>
  <c r="H495" i="13"/>
  <c r="H45" i="17"/>
  <c r="H68" i="25"/>
  <c r="H359" i="10"/>
  <c r="H364" i="13"/>
  <c r="H502" i="22"/>
  <c r="E559" i="18"/>
  <c r="E432" i="18"/>
  <c r="E544" i="18"/>
  <c r="E12" i="2"/>
  <c r="E452" i="3"/>
  <c r="E365" i="18"/>
  <c r="E398" i="18"/>
  <c r="E399" i="12"/>
  <c r="E470" i="3"/>
  <c r="E468" i="3"/>
  <c r="E477" i="18"/>
  <c r="E505" i="3"/>
  <c r="E497" i="18"/>
  <c r="E363" i="18"/>
  <c r="E370" i="18"/>
  <c r="E387" i="18"/>
  <c r="E409" i="18"/>
  <c r="E458" i="18"/>
  <c r="E473" i="18"/>
  <c r="E556" i="18"/>
  <c r="E450" i="14"/>
  <c r="E542" i="14"/>
  <c r="E560" i="14"/>
  <c r="E557" i="14"/>
  <c r="H557" i="14" s="1"/>
  <c r="E560" i="3"/>
  <c r="E352" i="18"/>
  <c r="E442" i="18"/>
  <c r="E478" i="18"/>
  <c r="E489" i="18"/>
  <c r="E346" i="18"/>
  <c r="E397" i="14"/>
  <c r="E560" i="12"/>
  <c r="E465" i="3"/>
  <c r="E447" i="14"/>
  <c r="E442" i="3"/>
  <c r="E357" i="18"/>
  <c r="E393" i="18"/>
  <c r="E446" i="18"/>
  <c r="E500" i="18"/>
  <c r="E531" i="18"/>
  <c r="E351" i="14"/>
  <c r="E476" i="14"/>
  <c r="E519" i="14"/>
  <c r="E542" i="12"/>
  <c r="E361" i="12"/>
  <c r="H357" i="8"/>
  <c r="E351" i="3"/>
  <c r="E527" i="3"/>
  <c r="E404" i="12"/>
  <c r="E366" i="1"/>
  <c r="E534" i="18"/>
  <c r="E532" i="18"/>
  <c r="E469" i="18"/>
  <c r="E391" i="14"/>
  <c r="E394" i="14"/>
  <c r="E421" i="14"/>
  <c r="E430" i="12"/>
  <c r="H430" i="12" s="1"/>
  <c r="E453" i="3"/>
  <c r="H453" i="3" s="1"/>
  <c r="E347" i="18"/>
  <c r="E353" i="18"/>
  <c r="E358" i="18"/>
  <c r="E366" i="18"/>
  <c r="E372" i="18"/>
  <c r="E388" i="18"/>
  <c r="E394" i="18"/>
  <c r="E399" i="18"/>
  <c r="E412" i="18"/>
  <c r="E421" i="18"/>
  <c r="E433" i="18"/>
  <c r="E443" i="18"/>
  <c r="E447" i="18"/>
  <c r="E454" i="18"/>
  <c r="E468" i="18"/>
  <c r="E474" i="18"/>
  <c r="E479" i="18"/>
  <c r="E486" i="18"/>
  <c r="E493" i="18"/>
  <c r="E519" i="18"/>
  <c r="E527" i="18"/>
  <c r="E537" i="18"/>
  <c r="E547" i="18"/>
  <c r="E558" i="18"/>
  <c r="E354" i="14"/>
  <c r="E365" i="14"/>
  <c r="E383" i="14"/>
  <c r="E399" i="14"/>
  <c r="E433" i="14"/>
  <c r="E453" i="14"/>
  <c r="E468" i="14"/>
  <c r="E499" i="14"/>
  <c r="E524" i="14"/>
  <c r="E548" i="14"/>
  <c r="E556" i="12"/>
  <c r="E524" i="12"/>
  <c r="E484" i="12"/>
  <c r="E474" i="12"/>
  <c r="E446" i="12"/>
  <c r="H446" i="12" s="1"/>
  <c r="E432" i="12"/>
  <c r="E395" i="12"/>
  <c r="E357" i="12"/>
  <c r="E355" i="3"/>
  <c r="E382" i="3"/>
  <c r="E397" i="3"/>
  <c r="E421" i="3"/>
  <c r="E460" i="3"/>
  <c r="H410" i="14"/>
  <c r="E521" i="3"/>
  <c r="E350" i="3"/>
  <c r="H350" i="3" s="1"/>
  <c r="E476" i="3"/>
  <c r="E554" i="18"/>
  <c r="E509" i="18"/>
  <c r="E501" i="18"/>
  <c r="E392" i="18"/>
  <c r="E375" i="14"/>
  <c r="E496" i="14"/>
  <c r="E557" i="12"/>
  <c r="E375" i="12"/>
  <c r="E458" i="3"/>
  <c r="H458" i="3" s="1"/>
  <c r="E386" i="1"/>
  <c r="E412" i="34"/>
  <c r="H412" i="34" s="1"/>
  <c r="E374" i="12"/>
  <c r="E375" i="3"/>
  <c r="E537" i="3"/>
  <c r="E348" i="18"/>
  <c r="E354" i="18"/>
  <c r="E360" i="18"/>
  <c r="E368" i="18"/>
  <c r="E383" i="18"/>
  <c r="E389" i="18"/>
  <c r="E395" i="18"/>
  <c r="E400" i="18"/>
  <c r="E413" i="18"/>
  <c r="E434" i="18"/>
  <c r="E444" i="18"/>
  <c r="E450" i="18"/>
  <c r="E455" i="18"/>
  <c r="E460" i="18"/>
  <c r="E470" i="18"/>
  <c r="E475" i="18"/>
  <c r="E487" i="18"/>
  <c r="E498" i="18"/>
  <c r="E504" i="18"/>
  <c r="E521" i="18"/>
  <c r="E528" i="18"/>
  <c r="E539" i="18"/>
  <c r="E548" i="18"/>
  <c r="E560" i="18"/>
  <c r="E348" i="14"/>
  <c r="E358" i="14"/>
  <c r="E368" i="14"/>
  <c r="E387" i="14"/>
  <c r="E401" i="14"/>
  <c r="E456" i="14"/>
  <c r="E472" i="14"/>
  <c r="E478" i="14"/>
  <c r="E505" i="14"/>
  <c r="E556" i="14"/>
  <c r="E548" i="12"/>
  <c r="E531" i="12"/>
  <c r="E505" i="12"/>
  <c r="E472" i="12"/>
  <c r="E456" i="12"/>
  <c r="E444" i="12"/>
  <c r="E413" i="12"/>
  <c r="E369" i="12"/>
  <c r="E360" i="3"/>
  <c r="E412" i="3"/>
  <c r="E434" i="3"/>
  <c r="E479" i="3"/>
  <c r="E548" i="3"/>
  <c r="E500" i="3"/>
  <c r="E525" i="18"/>
  <c r="E496" i="18"/>
  <c r="E505" i="18"/>
  <c r="E431" i="14"/>
  <c r="E355" i="14"/>
  <c r="E489" i="14"/>
  <c r="H489" i="14" s="1"/>
  <c r="E537" i="12"/>
  <c r="H537" i="12" s="1"/>
  <c r="E394" i="12"/>
  <c r="E476" i="12"/>
  <c r="H476" i="12" s="1"/>
  <c r="E422" i="3"/>
  <c r="E346" i="12"/>
  <c r="E433" i="12"/>
  <c r="E400" i="3"/>
  <c r="E351" i="18"/>
  <c r="E355" i="18"/>
  <c r="E361" i="18"/>
  <c r="E369" i="18"/>
  <c r="E386" i="18"/>
  <c r="E397" i="18"/>
  <c r="E401" i="18"/>
  <c r="E414" i="18"/>
  <c r="E431" i="18"/>
  <c r="E445" i="18"/>
  <c r="E452" i="18"/>
  <c r="E456" i="18"/>
  <c r="E465" i="18"/>
  <c r="E476" i="18"/>
  <c r="E484" i="18"/>
  <c r="E499" i="18"/>
  <c r="E513" i="18"/>
  <c r="E524" i="18"/>
  <c r="E530" i="18"/>
  <c r="E542" i="18"/>
  <c r="E549" i="18"/>
  <c r="E562" i="18"/>
  <c r="C12" i="18"/>
  <c r="E361" i="14"/>
  <c r="E370" i="14"/>
  <c r="E389" i="14"/>
  <c r="E412" i="14"/>
  <c r="E445" i="14"/>
  <c r="E459" i="14"/>
  <c r="E474" i="14"/>
  <c r="E484" i="14"/>
  <c r="E539" i="14"/>
  <c r="H539" i="14" s="1"/>
  <c r="E544" i="12"/>
  <c r="E527" i="12"/>
  <c r="E479" i="12"/>
  <c r="H479" i="12" s="1"/>
  <c r="E468" i="12"/>
  <c r="E401" i="12"/>
  <c r="E388" i="12"/>
  <c r="E365" i="12"/>
  <c r="E369" i="3"/>
  <c r="E387" i="3"/>
  <c r="H443" i="11"/>
  <c r="H438" i="11"/>
  <c r="H564" i="14"/>
  <c r="H453" i="15"/>
  <c r="H451" i="15"/>
  <c r="H449" i="15"/>
  <c r="H507" i="18"/>
  <c r="H502" i="30"/>
  <c r="H496" i="30"/>
  <c r="H492" i="30"/>
  <c r="H521" i="32"/>
  <c r="H195" i="9"/>
  <c r="H232" i="10"/>
  <c r="E447" i="1"/>
  <c r="G345" i="1"/>
  <c r="E461" i="3"/>
  <c r="E524" i="3"/>
  <c r="H524" i="3" s="1"/>
  <c r="E539" i="3"/>
  <c r="E547" i="3"/>
  <c r="E497" i="3"/>
  <c r="E556" i="3"/>
  <c r="E462" i="3"/>
  <c r="E455" i="3"/>
  <c r="E445" i="3"/>
  <c r="E401" i="3"/>
  <c r="H401" i="3" s="1"/>
  <c r="E365" i="3"/>
  <c r="E354" i="3"/>
  <c r="E345" i="12"/>
  <c r="E348" i="12"/>
  <c r="E354" i="12"/>
  <c r="E360" i="12"/>
  <c r="E366" i="12"/>
  <c r="E372" i="12"/>
  <c r="E386" i="12"/>
  <c r="E398" i="12"/>
  <c r="E409" i="12"/>
  <c r="H409" i="12" s="1"/>
  <c r="E431" i="12"/>
  <c r="E447" i="12"/>
  <c r="E454" i="12"/>
  <c r="E460" i="12"/>
  <c r="E471" i="12"/>
  <c r="H471" i="12" s="1"/>
  <c r="H68" i="3"/>
  <c r="E41" i="18"/>
  <c r="E23" i="2"/>
  <c r="E35" i="2"/>
  <c r="H35" i="2" s="1"/>
  <c r="H242" i="13"/>
  <c r="H301" i="1"/>
  <c r="H206" i="3"/>
  <c r="E37" i="18"/>
  <c r="E357" i="14"/>
  <c r="E369" i="14"/>
  <c r="E382" i="14"/>
  <c r="E388" i="14"/>
  <c r="E398" i="14"/>
  <c r="E409" i="14"/>
  <c r="E432" i="14"/>
  <c r="E444" i="14"/>
  <c r="E452" i="14"/>
  <c r="E458" i="14"/>
  <c r="E465" i="14"/>
  <c r="E473" i="14"/>
  <c r="E527" i="14"/>
  <c r="E540" i="14"/>
  <c r="E549" i="14"/>
  <c r="E549" i="12"/>
  <c r="E543" i="12"/>
  <c r="E528" i="12"/>
  <c r="E521" i="12"/>
  <c r="E499" i="12"/>
  <c r="E475" i="12"/>
  <c r="E470" i="12"/>
  <c r="E458" i="12"/>
  <c r="E448" i="12"/>
  <c r="E421" i="12"/>
  <c r="E400" i="12"/>
  <c r="E393" i="12"/>
  <c r="E387" i="12"/>
  <c r="E370" i="12"/>
  <c r="E363" i="12"/>
  <c r="E355" i="12"/>
  <c r="E347" i="12"/>
  <c r="E347" i="3"/>
  <c r="E358" i="3"/>
  <c r="E370" i="3"/>
  <c r="E383" i="3"/>
  <c r="E389" i="3"/>
  <c r="E399" i="3"/>
  <c r="E446" i="3"/>
  <c r="E459" i="3"/>
  <c r="E504" i="3"/>
  <c r="E484" i="3"/>
  <c r="C12" i="1"/>
  <c r="E351" i="34"/>
  <c r="E43" i="2"/>
  <c r="H43" i="2" s="1"/>
  <c r="H213" i="3"/>
  <c r="E66" i="18"/>
  <c r="E50" i="18"/>
  <c r="E37" i="2"/>
  <c r="H36" i="2"/>
  <c r="H45" i="28"/>
  <c r="H42" i="29"/>
  <c r="E65" i="18"/>
  <c r="E28" i="2"/>
  <c r="E347" i="14"/>
  <c r="E352" i="14"/>
  <c r="E360" i="14"/>
  <c r="E366" i="14"/>
  <c r="E386" i="14"/>
  <c r="H386" i="14" s="1"/>
  <c r="E393" i="14"/>
  <c r="E400" i="14"/>
  <c r="H400" i="14" s="1"/>
  <c r="E413" i="14"/>
  <c r="E434" i="14"/>
  <c r="E446" i="14"/>
  <c r="E454" i="14"/>
  <c r="E460" i="14"/>
  <c r="E470" i="14"/>
  <c r="E475" i="14"/>
  <c r="E479" i="14"/>
  <c r="E504" i="14"/>
  <c r="H504" i="14" s="1"/>
  <c r="E521" i="14"/>
  <c r="E531" i="14"/>
  <c r="E547" i="14"/>
  <c r="E558" i="14"/>
  <c r="E558" i="12"/>
  <c r="E547" i="12"/>
  <c r="E504" i="12"/>
  <c r="E489" i="12"/>
  <c r="E478" i="12"/>
  <c r="E473" i="12"/>
  <c r="E445" i="12"/>
  <c r="E434" i="12"/>
  <c r="H434" i="12" s="1"/>
  <c r="E412" i="12"/>
  <c r="E397" i="12"/>
  <c r="E389" i="12"/>
  <c r="E383" i="12"/>
  <c r="E368" i="12"/>
  <c r="E358" i="12"/>
  <c r="E352" i="12"/>
  <c r="C12" i="12"/>
  <c r="E352" i="3"/>
  <c r="H352" i="3" s="1"/>
  <c r="E366" i="3"/>
  <c r="E386" i="3"/>
  <c r="E395" i="3"/>
  <c r="E413" i="3"/>
  <c r="E432" i="3"/>
  <c r="E450" i="3"/>
  <c r="E478" i="3"/>
  <c r="E544" i="3"/>
  <c r="E475" i="3"/>
  <c r="E346" i="3"/>
  <c r="E22" i="7"/>
  <c r="H19" i="29"/>
  <c r="H36" i="3"/>
  <c r="H45" i="14"/>
  <c r="H116" i="1"/>
  <c r="H149" i="18"/>
  <c r="H85" i="18"/>
  <c r="H292" i="34"/>
  <c r="H280" i="34"/>
  <c r="H208" i="34"/>
  <c r="H187" i="3"/>
  <c r="H316" i="4"/>
  <c r="H314" i="4"/>
  <c r="H312" i="4"/>
  <c r="H308" i="4"/>
  <c r="H256" i="5"/>
  <c r="H327" i="6"/>
  <c r="H325" i="6"/>
  <c r="H256" i="9"/>
  <c r="H252" i="9"/>
  <c r="H246" i="9"/>
  <c r="H560" i="1"/>
  <c r="H543" i="1"/>
  <c r="H535" i="1"/>
  <c r="H488" i="1"/>
  <c r="H451" i="1"/>
  <c r="H424" i="1"/>
  <c r="H372" i="1"/>
  <c r="H369" i="1"/>
  <c r="H520" i="3"/>
  <c r="H510" i="3"/>
  <c r="H496" i="3"/>
  <c r="H359" i="7"/>
  <c r="H503" i="8"/>
  <c r="H493" i="8"/>
  <c r="H471" i="9"/>
  <c r="H469" i="9"/>
  <c r="H467" i="9"/>
  <c r="H463" i="9"/>
  <c r="H456" i="9"/>
  <c r="H452" i="9"/>
  <c r="H415" i="9"/>
  <c r="H400" i="9"/>
  <c r="H392" i="9"/>
  <c r="H375" i="9"/>
  <c r="H373" i="9"/>
  <c r="H367" i="9"/>
  <c r="H354" i="9"/>
  <c r="H561" i="10"/>
  <c r="H555" i="10"/>
  <c r="H546" i="10"/>
  <c r="H111" i="16"/>
  <c r="H257" i="9"/>
  <c r="H253" i="9"/>
  <c r="H245" i="9"/>
  <c r="H241" i="9"/>
  <c r="H233" i="9"/>
  <c r="H227" i="9"/>
  <c r="H223" i="9"/>
  <c r="H187" i="9"/>
  <c r="H546" i="34"/>
  <c r="H543" i="34"/>
  <c r="H541" i="34"/>
  <c r="H531" i="34"/>
  <c r="H564" i="4"/>
  <c r="H546" i="14"/>
  <c r="H534" i="14"/>
  <c r="H507" i="14"/>
  <c r="H495" i="14"/>
  <c r="H491" i="14"/>
  <c r="H564" i="30"/>
  <c r="H560" i="30"/>
  <c r="H483" i="30"/>
  <c r="H469" i="30"/>
  <c r="H467" i="30"/>
  <c r="H415" i="30"/>
  <c r="H407" i="30"/>
  <c r="H502" i="32"/>
  <c r="H496" i="32"/>
  <c r="H492" i="32"/>
  <c r="H480" i="32"/>
  <c r="H476" i="32"/>
  <c r="H375" i="32"/>
  <c r="H358" i="32"/>
  <c r="H356" i="32"/>
  <c r="H580" i="34"/>
  <c r="H595" i="1"/>
  <c r="H594" i="22"/>
  <c r="H476" i="2"/>
  <c r="H450" i="2"/>
  <c r="H504" i="2"/>
  <c r="H502" i="31"/>
  <c r="E41" i="2"/>
  <c r="H258" i="34"/>
  <c r="H208" i="6"/>
  <c r="H280" i="10"/>
  <c r="H463" i="11"/>
  <c r="H255" i="34"/>
  <c r="H247" i="34"/>
  <c r="H202" i="1"/>
  <c r="H237" i="6"/>
  <c r="H231" i="6"/>
  <c r="H303" i="9"/>
  <c r="H323" i="11"/>
  <c r="H298" i="11"/>
  <c r="H278" i="11"/>
  <c r="H180" i="11"/>
  <c r="H336" i="12"/>
  <c r="H223" i="32"/>
  <c r="H221" i="32"/>
  <c r="H217" i="32"/>
  <c r="H438" i="18"/>
  <c r="H356" i="27"/>
  <c r="H555" i="28"/>
  <c r="H553" i="28"/>
  <c r="H416" i="28"/>
  <c r="H359" i="28"/>
  <c r="H450" i="30"/>
  <c r="H39" i="14"/>
  <c r="H311" i="12"/>
  <c r="H561" i="3"/>
  <c r="H553" i="3"/>
  <c r="H546" i="3"/>
  <c r="H532" i="3"/>
  <c r="H364" i="6"/>
  <c r="H355" i="6"/>
  <c r="H546" i="7"/>
  <c r="H538" i="7"/>
  <c r="H507" i="7"/>
  <c r="H349" i="8"/>
  <c r="H562" i="9"/>
  <c r="H552" i="9"/>
  <c r="H533" i="9"/>
  <c r="H518" i="9"/>
  <c r="H510" i="9"/>
  <c r="H495" i="9"/>
  <c r="H591" i="1"/>
  <c r="H45" i="11"/>
  <c r="H223" i="12"/>
  <c r="H410" i="6"/>
  <c r="H433" i="7"/>
  <c r="H551" i="10"/>
  <c r="H377" i="32"/>
  <c r="E36" i="22"/>
  <c r="H68" i="23"/>
  <c r="H185" i="34"/>
  <c r="H310" i="1"/>
  <c r="H254" i="1"/>
  <c r="H250" i="1"/>
  <c r="H206" i="1"/>
  <c r="H248" i="8"/>
  <c r="H323" i="13"/>
  <c r="E377" i="2"/>
  <c r="H447" i="1"/>
  <c r="H466" i="3"/>
  <c r="H514" i="4"/>
  <c r="H374" i="4"/>
  <c r="H476" i="6"/>
  <c r="H510" i="12"/>
  <c r="H502" i="12"/>
  <c r="H495" i="12"/>
  <c r="H483" i="12"/>
  <c r="H359" i="14"/>
  <c r="H564" i="15"/>
  <c r="H560" i="15"/>
  <c r="H552" i="15"/>
  <c r="H533" i="15"/>
  <c r="H528" i="15"/>
  <c r="H519" i="15"/>
  <c r="H515" i="15"/>
  <c r="H511" i="15"/>
  <c r="H507" i="15"/>
  <c r="H495" i="15"/>
  <c r="H491" i="15"/>
  <c r="H485" i="15"/>
  <c r="H481" i="15"/>
  <c r="H478" i="15"/>
  <c r="H422" i="22"/>
  <c r="H420" i="22"/>
  <c r="H405" i="22"/>
  <c r="H534" i="23"/>
  <c r="H517" i="23"/>
  <c r="H533" i="30"/>
  <c r="H529" i="30"/>
  <c r="H448" i="30"/>
  <c r="H367" i="30"/>
  <c r="H363" i="30"/>
  <c r="H546" i="31"/>
  <c r="H563" i="32"/>
  <c r="H553" i="32"/>
  <c r="E578" i="26"/>
  <c r="H578" i="26" s="1"/>
  <c r="E24" i="10"/>
  <c r="H50" i="12"/>
  <c r="H116" i="34"/>
  <c r="H140" i="1"/>
  <c r="H317" i="1"/>
  <c r="H208" i="2"/>
  <c r="H220" i="3"/>
  <c r="H218" i="3"/>
  <c r="H216" i="3"/>
  <c r="H560" i="4"/>
  <c r="H552" i="23"/>
  <c r="H545" i="23"/>
  <c r="H578" i="4"/>
  <c r="E594" i="23"/>
  <c r="H594" i="23" s="1"/>
  <c r="E28" i="6"/>
  <c r="H424" i="34"/>
  <c r="H408" i="6"/>
  <c r="H420" i="7"/>
  <c r="H533" i="8"/>
  <c r="H442" i="9"/>
  <c r="H429" i="9"/>
  <c r="H411" i="9"/>
  <c r="H405" i="9"/>
  <c r="H396" i="9"/>
  <c r="H390" i="9"/>
  <c r="H371" i="9"/>
  <c r="H356" i="9"/>
  <c r="H350" i="9"/>
  <c r="H371" i="32"/>
  <c r="E589" i="17"/>
  <c r="H589" i="17" s="1"/>
  <c r="E47" i="7"/>
  <c r="E48" i="13"/>
  <c r="H239" i="1"/>
  <c r="H240" i="9"/>
  <c r="H217" i="11"/>
  <c r="H475" i="6"/>
  <c r="H469" i="6"/>
  <c r="H410" i="13"/>
  <c r="H507" i="29"/>
  <c r="H517" i="30"/>
  <c r="H529" i="32"/>
  <c r="H424" i="32"/>
  <c r="H420" i="32"/>
  <c r="E596" i="17"/>
  <c r="H596" i="17" s="1"/>
  <c r="H574" i="29"/>
  <c r="H574" i="4"/>
  <c r="H461" i="12"/>
  <c r="H557" i="5"/>
  <c r="H476" i="3"/>
  <c r="H559" i="10"/>
  <c r="H504" i="12"/>
  <c r="H489" i="12"/>
  <c r="H358" i="9"/>
  <c r="H509" i="5"/>
  <c r="H354" i="3"/>
  <c r="H422" i="5"/>
  <c r="H500" i="3"/>
  <c r="H431" i="14"/>
  <c r="H355" i="14"/>
  <c r="H360" i="9"/>
  <c r="H365" i="9"/>
  <c r="H449" i="8"/>
  <c r="H413" i="9"/>
  <c r="H472" i="6"/>
  <c r="H459" i="5"/>
  <c r="H484" i="14"/>
  <c r="H395" i="13"/>
  <c r="H558" i="11"/>
  <c r="H564" i="10"/>
  <c r="H352" i="9"/>
  <c r="H396" i="5"/>
  <c r="H480" i="3"/>
  <c r="H472" i="3"/>
  <c r="H467" i="5"/>
  <c r="H552" i="2"/>
  <c r="H348" i="9"/>
  <c r="H503" i="5"/>
  <c r="H391" i="13"/>
  <c r="H401" i="13"/>
  <c r="H475" i="12"/>
  <c r="H434" i="11"/>
  <c r="H382" i="4"/>
  <c r="H348" i="4"/>
  <c r="H474" i="4"/>
  <c r="H470" i="4"/>
  <c r="H186" i="7"/>
  <c r="H252" i="2"/>
  <c r="H282" i="3"/>
  <c r="H311" i="33"/>
  <c r="H235" i="1"/>
  <c r="H193" i="1"/>
  <c r="H288" i="4"/>
  <c r="H257" i="3"/>
  <c r="H196" i="1"/>
  <c r="H327" i="2"/>
  <c r="H207" i="13"/>
  <c r="H101" i="7"/>
  <c r="E590" i="3"/>
  <c r="E584" i="33"/>
  <c r="H584" i="33" s="1"/>
  <c r="H591" i="29"/>
  <c r="E572" i="16"/>
  <c r="H572" i="16" s="1"/>
  <c r="C13" i="16"/>
  <c r="E589" i="13"/>
  <c r="H589" i="13" s="1"/>
  <c r="E584" i="13"/>
  <c r="E592" i="13"/>
  <c r="H592" i="13" s="1"/>
  <c r="E574" i="11"/>
  <c r="C13" i="11"/>
  <c r="E584" i="9"/>
  <c r="H584" i="9" s="1"/>
  <c r="E571" i="7"/>
  <c r="H571" i="7" s="1"/>
  <c r="E586" i="5"/>
  <c r="E590" i="5"/>
  <c r="H590" i="5" s="1"/>
  <c r="E587" i="3"/>
  <c r="H587" i="3" s="1"/>
  <c r="E592" i="11"/>
  <c r="E592" i="9"/>
  <c r="H592" i="9" s="1"/>
  <c r="E594" i="13"/>
  <c r="H594" i="13" s="1"/>
  <c r="E586" i="11"/>
  <c r="E591" i="7"/>
  <c r="H591" i="7" s="1"/>
  <c r="E588" i="33"/>
  <c r="H588" i="33" s="1"/>
  <c r="H586" i="30"/>
  <c r="E580" i="28"/>
  <c r="E571" i="28"/>
  <c r="H571" i="28" s="1"/>
  <c r="C13" i="28"/>
  <c r="E573" i="28"/>
  <c r="E594" i="28"/>
  <c r="E571" i="26"/>
  <c r="H571" i="26" s="1"/>
  <c r="E573" i="26"/>
  <c r="H573" i="26" s="1"/>
  <c r="E596" i="26"/>
  <c r="H596" i="26" s="1"/>
  <c r="E573" i="24"/>
  <c r="H573" i="24" s="1"/>
  <c r="E587" i="24"/>
  <c r="H587" i="24" s="1"/>
  <c r="E571" i="22"/>
  <c r="H595" i="20"/>
  <c r="E574" i="20"/>
  <c r="H574" i="20" s="1"/>
  <c r="E585" i="18"/>
  <c r="H585" i="18" s="1"/>
  <c r="E572" i="18"/>
  <c r="E596" i="18"/>
  <c r="H596" i="18" s="1"/>
  <c r="E573" i="16"/>
  <c r="H573" i="16" s="1"/>
  <c r="E574" i="16"/>
  <c r="H574" i="16" s="1"/>
  <c r="E580" i="13"/>
  <c r="E590" i="13"/>
  <c r="H590" i="13" s="1"/>
  <c r="E584" i="11"/>
  <c r="H584" i="11" s="1"/>
  <c r="E572" i="7"/>
  <c r="H572" i="7" s="1"/>
  <c r="E590" i="7"/>
  <c r="E585" i="7"/>
  <c r="H585" i="7" s="1"/>
  <c r="E576" i="5"/>
  <c r="H576" i="5" s="1"/>
  <c r="E592" i="5"/>
  <c r="H592" i="5" s="1"/>
  <c r="E587" i="5"/>
  <c r="E596" i="5"/>
  <c r="H596" i="5" s="1"/>
  <c r="C13" i="5"/>
  <c r="E573" i="5"/>
  <c r="H573" i="5" s="1"/>
  <c r="E572" i="3"/>
  <c r="E588" i="3"/>
  <c r="H588" i="3" s="1"/>
  <c r="E596" i="3"/>
  <c r="H596" i="3" s="1"/>
  <c r="E575" i="3"/>
  <c r="H575" i="3" s="1"/>
  <c r="E570" i="16"/>
  <c r="E570" i="9"/>
  <c r="H593" i="20"/>
  <c r="E592" i="20"/>
  <c r="H592" i="20" s="1"/>
  <c r="H576" i="26"/>
  <c r="E586" i="16"/>
  <c r="H586" i="16" s="1"/>
  <c r="E577" i="11"/>
  <c r="H577" i="11" s="1"/>
  <c r="H583" i="20"/>
  <c r="E580" i="11"/>
  <c r="H578" i="28"/>
  <c r="E579" i="13"/>
  <c r="H579" i="13" s="1"/>
  <c r="E575" i="13"/>
  <c r="H575" i="13" s="1"/>
  <c r="E587" i="11"/>
  <c r="C13" i="9"/>
  <c r="E588" i="7"/>
  <c r="H588" i="7" s="1"/>
  <c r="C13" i="7"/>
  <c r="E579" i="5"/>
  <c r="H579" i="5" s="1"/>
  <c r="E570" i="11"/>
  <c r="E570" i="5"/>
  <c r="E594" i="5"/>
  <c r="H594" i="5" s="1"/>
  <c r="E587" i="13"/>
  <c r="E577" i="7"/>
  <c r="H577" i="7" s="1"/>
  <c r="E585" i="3"/>
  <c r="H585" i="3" s="1"/>
  <c r="E594" i="33"/>
  <c r="H594" i="33" s="1"/>
  <c r="C13" i="30"/>
  <c r="E573" i="30"/>
  <c r="H573" i="30" s="1"/>
  <c r="E574" i="30"/>
  <c r="H574" i="30" s="1"/>
  <c r="E584" i="28"/>
  <c r="H584" i="28" s="1"/>
  <c r="E586" i="28"/>
  <c r="E579" i="20"/>
  <c r="H579" i="20" s="1"/>
  <c r="E587" i="16"/>
  <c r="E572" i="13"/>
  <c r="E571" i="13"/>
  <c r="H571" i="13" s="1"/>
  <c r="E585" i="13"/>
  <c r="H585" i="13" s="1"/>
  <c r="E595" i="11"/>
  <c r="E571" i="11"/>
  <c r="E572" i="11"/>
  <c r="H572" i="11" s="1"/>
  <c r="E573" i="11"/>
  <c r="H573" i="11" s="1"/>
  <c r="E573" i="9"/>
  <c r="H573" i="9" s="1"/>
  <c r="E574" i="9"/>
  <c r="E573" i="7"/>
  <c r="H573" i="7" s="1"/>
  <c r="E596" i="7"/>
  <c r="H596" i="7" s="1"/>
  <c r="E574" i="7"/>
  <c r="E586" i="7"/>
  <c r="E577" i="5"/>
  <c r="H577" i="5" s="1"/>
  <c r="E593" i="5"/>
  <c r="H593" i="5" s="1"/>
  <c r="E595" i="5"/>
  <c r="E572" i="5"/>
  <c r="E584" i="5"/>
  <c r="H584" i="5" s="1"/>
  <c r="E580" i="5"/>
  <c r="H580" i="5" s="1"/>
  <c r="H580" i="4"/>
  <c r="E573" i="3"/>
  <c r="E589" i="3"/>
  <c r="H589" i="3" s="1"/>
  <c r="E571" i="3"/>
  <c r="H571" i="3" s="1"/>
  <c r="E570" i="20"/>
  <c r="E570" i="3"/>
  <c r="H584" i="1"/>
  <c r="E594" i="7"/>
  <c r="H594" i="7" s="1"/>
  <c r="H593" i="9"/>
  <c r="H583" i="17"/>
  <c r="H579" i="17"/>
  <c r="H594" i="20"/>
  <c r="H585" i="20"/>
  <c r="H578" i="21"/>
  <c r="H576" i="21"/>
  <c r="H593" i="22"/>
  <c r="H591" i="22"/>
  <c r="E397" i="6"/>
  <c r="E411" i="6"/>
  <c r="E423" i="6"/>
  <c r="E494" i="6"/>
  <c r="E539" i="6"/>
  <c r="E521" i="6"/>
  <c r="E520" i="8"/>
  <c r="E414" i="8"/>
  <c r="E497" i="8"/>
  <c r="E529" i="8"/>
  <c r="E538" i="8"/>
  <c r="H538" i="8" s="1"/>
  <c r="E349" i="10"/>
  <c r="E435" i="10"/>
  <c r="E495" i="10"/>
  <c r="E405" i="10"/>
  <c r="H405" i="10" s="1"/>
  <c r="E490" i="21"/>
  <c r="E537" i="21"/>
  <c r="E554" i="21"/>
  <c r="E394" i="21"/>
  <c r="H394" i="21" s="1"/>
  <c r="E506" i="21"/>
  <c r="E405" i="21"/>
  <c r="E429" i="23"/>
  <c r="E448" i="23"/>
  <c r="H448" i="23" s="1"/>
  <c r="E515" i="23"/>
  <c r="E553" i="23"/>
  <c r="E467" i="23"/>
  <c r="E486" i="23"/>
  <c r="E540" i="23"/>
  <c r="H540" i="23" s="1"/>
  <c r="E377" i="25"/>
  <c r="E498" i="25"/>
  <c r="E424" i="25"/>
  <c r="H424" i="25" s="1"/>
  <c r="E534" i="25"/>
  <c r="H534" i="25" s="1"/>
  <c r="E371" i="27"/>
  <c r="E405" i="27"/>
  <c r="E429" i="27"/>
  <c r="H429" i="27" s="1"/>
  <c r="E449" i="27"/>
  <c r="E554" i="27"/>
  <c r="E390" i="27"/>
  <c r="E495" i="29"/>
  <c r="H495" i="29" s="1"/>
  <c r="E359" i="29"/>
  <c r="E488" i="29"/>
  <c r="E564" i="29"/>
  <c r="E491" i="31"/>
  <c r="H491" i="31" s="1"/>
  <c r="E356" i="31"/>
  <c r="E543" i="31"/>
  <c r="E514" i="31"/>
  <c r="E538" i="31"/>
  <c r="H538" i="31" s="1"/>
  <c r="E552" i="4"/>
  <c r="E392" i="8"/>
  <c r="E430" i="3"/>
  <c r="E363" i="3"/>
  <c r="E457" i="3"/>
  <c r="E420" i="12"/>
  <c r="E405" i="12"/>
  <c r="E506" i="12"/>
  <c r="H506" i="12" s="1"/>
  <c r="E540" i="12"/>
  <c r="H540" i="12" s="1"/>
  <c r="E377" i="14"/>
  <c r="E405" i="14"/>
  <c r="E553" i="14"/>
  <c r="E367" i="14"/>
  <c r="E486" i="14"/>
  <c r="E495" i="18"/>
  <c r="E506" i="18"/>
  <c r="H506" i="18" s="1"/>
  <c r="E551" i="18"/>
  <c r="E552" i="18"/>
  <c r="E390" i="18"/>
  <c r="H525" i="34"/>
  <c r="H492" i="34"/>
  <c r="H486" i="34"/>
  <c r="E449" i="34"/>
  <c r="E526" i="3"/>
  <c r="H526" i="3" s="1"/>
  <c r="E515" i="3"/>
  <c r="E558" i="4"/>
  <c r="H420" i="4"/>
  <c r="E463" i="10"/>
  <c r="E422" i="12"/>
  <c r="E372" i="14"/>
  <c r="E466" i="7"/>
  <c r="E471" i="7"/>
  <c r="H471" i="7" s="1"/>
  <c r="E377" i="7"/>
  <c r="H377" i="7" s="1"/>
  <c r="E462" i="7"/>
  <c r="E479" i="9"/>
  <c r="E448" i="9"/>
  <c r="H448" i="9" s="1"/>
  <c r="E455" i="20"/>
  <c r="E374" i="20"/>
  <c r="E528" i="20"/>
  <c r="E361" i="20"/>
  <c r="H361" i="20" s="1"/>
  <c r="E438" i="20"/>
  <c r="E544" i="20"/>
  <c r="E448" i="22"/>
  <c r="E350" i="22"/>
  <c r="H350" i="22" s="1"/>
  <c r="E533" i="22"/>
  <c r="E457" i="22"/>
  <c r="E431" i="24"/>
  <c r="E448" i="24"/>
  <c r="H448" i="24" s="1"/>
  <c r="E557" i="24"/>
  <c r="E457" i="24"/>
  <c r="E525" i="24"/>
  <c r="E558" i="24"/>
  <c r="E453" i="24"/>
  <c r="E377" i="24"/>
  <c r="E384" i="24"/>
  <c r="E424" i="26"/>
  <c r="H424" i="26" s="1"/>
  <c r="E517" i="26"/>
  <c r="E423" i="26"/>
  <c r="E498" i="26"/>
  <c r="E554" i="26"/>
  <c r="H554" i="26" s="1"/>
  <c r="E506" i="26"/>
  <c r="E489" i="30"/>
  <c r="E521" i="30"/>
  <c r="E433" i="30"/>
  <c r="E461" i="30"/>
  <c r="E509" i="30"/>
  <c r="E557" i="30"/>
  <c r="E397" i="30"/>
  <c r="E420" i="30"/>
  <c r="E431" i="30"/>
  <c r="E537" i="32"/>
  <c r="E474" i="32"/>
  <c r="H474" i="32" s="1"/>
  <c r="E370" i="32"/>
  <c r="E397" i="32"/>
  <c r="E432" i="32"/>
  <c r="E506" i="32"/>
  <c r="H506" i="32" s="1"/>
  <c r="E528" i="32"/>
  <c r="E551" i="34"/>
  <c r="H528" i="34"/>
  <c r="H497" i="34"/>
  <c r="H493" i="34"/>
  <c r="H395" i="34"/>
  <c r="E369" i="34"/>
  <c r="H367" i="34"/>
  <c r="H363" i="34"/>
  <c r="H368" i="1"/>
  <c r="E365" i="1"/>
  <c r="H365" i="1" s="1"/>
  <c r="H507" i="2"/>
  <c r="H552" i="3"/>
  <c r="H543" i="3"/>
  <c r="H541" i="3"/>
  <c r="H535" i="3"/>
  <c r="H519" i="3"/>
  <c r="H506" i="3"/>
  <c r="E528" i="4"/>
  <c r="E506" i="6"/>
  <c r="H506" i="6" s="1"/>
  <c r="E448" i="6"/>
  <c r="E438" i="6"/>
  <c r="E506" i="8"/>
  <c r="H506" i="8" s="1"/>
  <c r="E447" i="9"/>
  <c r="H447" i="9" s="1"/>
  <c r="E538" i="10"/>
  <c r="E536" i="13"/>
  <c r="E446" i="13"/>
  <c r="E414" i="4"/>
  <c r="E423" i="4"/>
  <c r="E489" i="4"/>
  <c r="E457" i="4"/>
  <c r="H457" i="4" s="1"/>
  <c r="E521" i="4"/>
  <c r="E536" i="4"/>
  <c r="E541" i="4"/>
  <c r="E551" i="4"/>
  <c r="E557" i="4"/>
  <c r="E448" i="11"/>
  <c r="E559" i="11"/>
  <c r="E429" i="11"/>
  <c r="H429" i="11" s="1"/>
  <c r="E491" i="11"/>
  <c r="H491" i="11" s="1"/>
  <c r="E486" i="13"/>
  <c r="E430" i="13"/>
  <c r="H430" i="13" s="1"/>
  <c r="E435" i="13"/>
  <c r="E484" i="13"/>
  <c r="E498" i="13"/>
  <c r="E553" i="13"/>
  <c r="E384" i="13"/>
  <c r="H384" i="13" s="1"/>
  <c r="E414" i="13"/>
  <c r="E420" i="13"/>
  <c r="E505" i="13"/>
  <c r="E472" i="15"/>
  <c r="E354" i="15"/>
  <c r="H354" i="15" s="1"/>
  <c r="E372" i="19"/>
  <c r="E429" i="19"/>
  <c r="E481" i="19"/>
  <c r="E375" i="19"/>
  <c r="H375" i="19" s="1"/>
  <c r="E562" i="19"/>
  <c r="E506" i="19"/>
  <c r="E525" i="19"/>
  <c r="E557" i="19"/>
  <c r="H557" i="19" s="1"/>
  <c r="E548" i="34"/>
  <c r="E358" i="34"/>
  <c r="H358" i="34" s="1"/>
  <c r="E422" i="2"/>
  <c r="E404" i="2"/>
  <c r="H404" i="2" s="1"/>
  <c r="H461" i="3"/>
  <c r="E405" i="6"/>
  <c r="E557" i="8"/>
  <c r="E554" i="13"/>
  <c r="H554" i="13" s="1"/>
  <c r="E468" i="15"/>
  <c r="H468" i="15" s="1"/>
  <c r="H486" i="23"/>
  <c r="H406" i="3"/>
  <c r="H435" i="10"/>
  <c r="H494" i="3"/>
  <c r="H488" i="3"/>
  <c r="H410" i="4"/>
  <c r="H404" i="4"/>
  <c r="H394" i="4"/>
  <c r="H371" i="4"/>
  <c r="H356" i="4"/>
  <c r="H546" i="5"/>
  <c r="H563" i="6"/>
  <c r="H559" i="6"/>
  <c r="H557" i="6"/>
  <c r="H546" i="6"/>
  <c r="H544" i="6"/>
  <c r="H531" i="6"/>
  <c r="H518" i="6"/>
  <c r="H512" i="6"/>
  <c r="H508" i="6"/>
  <c r="H424" i="6"/>
  <c r="H364" i="10"/>
  <c r="H493" i="12"/>
  <c r="H359" i="12"/>
  <c r="H559" i="13"/>
  <c r="H529" i="13"/>
  <c r="H522" i="13"/>
  <c r="H508" i="13"/>
  <c r="H471" i="14"/>
  <c r="H469" i="14"/>
  <c r="H467" i="14"/>
  <c r="H461" i="14"/>
  <c r="H451" i="14"/>
  <c r="H443" i="14"/>
  <c r="H438" i="14"/>
  <c r="H420" i="14"/>
  <c r="H563" i="15"/>
  <c r="H559" i="15"/>
  <c r="H536" i="15"/>
  <c r="H532" i="15"/>
  <c r="H522" i="15"/>
  <c r="H518" i="15"/>
  <c r="H506" i="15"/>
  <c r="H500" i="15"/>
  <c r="H498" i="15"/>
  <c r="H494" i="15"/>
  <c r="H490" i="15"/>
  <c r="H488" i="15"/>
  <c r="H484" i="15"/>
  <c r="H480" i="15"/>
  <c r="H477" i="15"/>
  <c r="H442" i="15"/>
  <c r="H429" i="15"/>
  <c r="H421" i="15"/>
  <c r="H384" i="15"/>
  <c r="H377" i="15"/>
  <c r="H372" i="15"/>
  <c r="H359" i="15"/>
  <c r="H564" i="16"/>
  <c r="H560" i="16"/>
  <c r="H557" i="16"/>
  <c r="H555" i="16"/>
  <c r="H552" i="16"/>
  <c r="H531" i="16"/>
  <c r="H506" i="16"/>
  <c r="H479" i="16"/>
  <c r="H474" i="16"/>
  <c r="H465" i="16"/>
  <c r="H406" i="16"/>
  <c r="H371" i="16"/>
  <c r="H350" i="16"/>
  <c r="H416" i="18"/>
  <c r="H410" i="18"/>
  <c r="H563" i="19"/>
  <c r="H545" i="19"/>
  <c r="H541" i="19"/>
  <c r="H537" i="19"/>
  <c r="H533" i="19"/>
  <c r="H515" i="19"/>
  <c r="H495" i="19"/>
  <c r="H491" i="19"/>
  <c r="H487" i="19"/>
  <c r="H410" i="19"/>
  <c r="H408" i="19"/>
  <c r="H404" i="19"/>
  <c r="H554" i="20"/>
  <c r="H498" i="20"/>
  <c r="H494" i="20"/>
  <c r="H490" i="20"/>
  <c r="H482" i="20"/>
  <c r="H407" i="20"/>
  <c r="H400" i="20"/>
  <c r="H390" i="20"/>
  <c r="H377" i="20"/>
  <c r="H373" i="20"/>
  <c r="H359" i="20"/>
  <c r="H563" i="21"/>
  <c r="H560" i="21"/>
  <c r="H555" i="21"/>
  <c r="H518" i="21"/>
  <c r="H514" i="21"/>
  <c r="H510" i="21"/>
  <c r="H501" i="21"/>
  <c r="H464" i="21"/>
  <c r="H564" i="22"/>
  <c r="H552" i="22"/>
  <c r="H545" i="22"/>
  <c r="H541" i="22"/>
  <c r="H526" i="22"/>
  <c r="H515" i="22"/>
  <c r="H506" i="22"/>
  <c r="H485" i="22"/>
  <c r="H464" i="22"/>
  <c r="H451" i="22"/>
  <c r="H449" i="22"/>
  <c r="H429" i="22"/>
  <c r="H416" i="22"/>
  <c r="H410" i="22"/>
  <c r="H408" i="22"/>
  <c r="H395" i="22"/>
  <c r="H373" i="22"/>
  <c r="H349" i="22"/>
  <c r="H562" i="23"/>
  <c r="H551" i="23"/>
  <c r="H533" i="23"/>
  <c r="H520" i="23"/>
  <c r="H516" i="23"/>
  <c r="H511" i="23"/>
  <c r="H507" i="23"/>
  <c r="H503" i="23"/>
  <c r="H495" i="23"/>
  <c r="H491" i="23"/>
  <c r="H466" i="23"/>
  <c r="H538" i="10"/>
  <c r="H372" i="14"/>
  <c r="H390" i="18"/>
  <c r="H544" i="20"/>
  <c r="H463" i="23"/>
  <c r="H563" i="26"/>
  <c r="H541" i="26"/>
  <c r="H493" i="26"/>
  <c r="H406" i="26"/>
  <c r="H373" i="26"/>
  <c r="H561" i="27"/>
  <c r="H541" i="27"/>
  <c r="H529" i="27"/>
  <c r="H510" i="27"/>
  <c r="H508" i="27"/>
  <c r="H449" i="27"/>
  <c r="H415" i="27"/>
  <c r="H410" i="27"/>
  <c r="H408" i="27"/>
  <c r="H371" i="27"/>
  <c r="H545" i="28"/>
  <c r="H507" i="28"/>
  <c r="H407" i="28"/>
  <c r="H356" i="28"/>
  <c r="H554" i="29"/>
  <c r="H543" i="29"/>
  <c r="H541" i="29"/>
  <c r="H533" i="29"/>
  <c r="H522" i="29"/>
  <c r="H433" i="29"/>
  <c r="H414" i="29"/>
  <c r="H561" i="30"/>
  <c r="H553" i="30"/>
  <c r="H540" i="30"/>
  <c r="H538" i="30"/>
  <c r="H536" i="30"/>
  <c r="H534" i="30"/>
  <c r="H530" i="30"/>
  <c r="H526" i="30"/>
  <c r="H518" i="30"/>
  <c r="H514" i="30"/>
  <c r="H510" i="30"/>
  <c r="H503" i="30"/>
  <c r="H497" i="30"/>
  <c r="H493" i="30"/>
  <c r="H489" i="30"/>
  <c r="H484" i="30"/>
  <c r="H480" i="30"/>
  <c r="H470" i="30"/>
  <c r="H462" i="30"/>
  <c r="H451" i="30"/>
  <c r="H438" i="30"/>
  <c r="H416" i="30"/>
  <c r="H410" i="30"/>
  <c r="H404" i="30"/>
  <c r="H396" i="30"/>
  <c r="H384" i="30"/>
  <c r="H359" i="30"/>
  <c r="H349" i="30"/>
  <c r="H435" i="31"/>
  <c r="H564" i="32"/>
  <c r="H534" i="32"/>
  <c r="H532" i="32"/>
  <c r="H530" i="32"/>
  <c r="H508" i="32"/>
  <c r="H503" i="32"/>
  <c r="H493" i="32"/>
  <c r="H463" i="32"/>
  <c r="H434" i="32"/>
  <c r="H431" i="32"/>
  <c r="H429" i="32"/>
  <c r="H421" i="32"/>
  <c r="H414" i="32"/>
  <c r="H410" i="32"/>
  <c r="H390" i="27"/>
  <c r="H488" i="29"/>
  <c r="H541" i="31"/>
  <c r="H514" i="31"/>
  <c r="H410" i="31"/>
  <c r="H230" i="34"/>
  <c r="H218" i="34"/>
  <c r="H319" i="4"/>
  <c r="H232" i="12"/>
  <c r="H326" i="13"/>
  <c r="H187" i="32"/>
  <c r="H178" i="32"/>
  <c r="H232" i="2"/>
  <c r="H255" i="3"/>
  <c r="H249" i="3"/>
  <c r="H246" i="3"/>
  <c r="H327" i="4"/>
  <c r="H322" i="4"/>
  <c r="H195" i="4"/>
  <c r="H332" i="5"/>
  <c r="H330" i="5"/>
  <c r="H326" i="5"/>
  <c r="H213" i="5"/>
  <c r="H217" i="8"/>
  <c r="H180" i="8"/>
  <c r="H306" i="9"/>
  <c r="H209" i="10"/>
  <c r="H193" i="10"/>
  <c r="H186" i="10"/>
  <c r="H179" i="10"/>
  <c r="H335" i="11"/>
  <c r="H333" i="11"/>
  <c r="H332" i="12"/>
  <c r="H330" i="12"/>
  <c r="H314" i="12"/>
  <c r="H245" i="12"/>
  <c r="H307" i="13"/>
  <c r="H308" i="32"/>
  <c r="H331" i="3"/>
  <c r="H327" i="3"/>
  <c r="H322" i="3"/>
  <c r="H235" i="3"/>
  <c r="H226" i="9"/>
  <c r="H213" i="9"/>
  <c r="H240" i="10"/>
  <c r="H179" i="11"/>
  <c r="H173" i="11"/>
  <c r="H335" i="12"/>
  <c r="H254" i="12"/>
  <c r="H193" i="12"/>
  <c r="E210" i="14"/>
  <c r="E303" i="14"/>
  <c r="E219" i="14"/>
  <c r="E315" i="16"/>
  <c r="E209" i="16"/>
  <c r="E225" i="16"/>
  <c r="E305" i="16"/>
  <c r="H305" i="16" s="1"/>
  <c r="E234" i="16"/>
  <c r="E308" i="16"/>
  <c r="E291" i="27"/>
  <c r="E217" i="27"/>
  <c r="E314" i="27"/>
  <c r="E335" i="27"/>
  <c r="E330" i="29"/>
  <c r="E253" i="29"/>
  <c r="E179" i="29"/>
  <c r="E299" i="31"/>
  <c r="E253" i="31"/>
  <c r="E240" i="31"/>
  <c r="H240" i="31" s="1"/>
  <c r="E252" i="31"/>
  <c r="E316" i="31"/>
  <c r="E320" i="4"/>
  <c r="E313" i="4"/>
  <c r="H313" i="4" s="1"/>
  <c r="E281" i="5"/>
  <c r="E299" i="6"/>
  <c r="E233" i="6"/>
  <c r="E204" i="6"/>
  <c r="E172" i="6"/>
  <c r="E246" i="7"/>
  <c r="E306" i="8"/>
  <c r="E173" i="8"/>
  <c r="H173" i="8" s="1"/>
  <c r="E281" i="9"/>
  <c r="H281" i="9" s="1"/>
  <c r="E277" i="9"/>
  <c r="E209" i="9"/>
  <c r="E192" i="9"/>
  <c r="E281" i="10"/>
  <c r="E250" i="10"/>
  <c r="E334" i="12"/>
  <c r="E208" i="12"/>
  <c r="H208" i="12" s="1"/>
  <c r="E192" i="12"/>
  <c r="E325" i="13"/>
  <c r="E319" i="13"/>
  <c r="E224" i="13"/>
  <c r="H224" i="13" s="1"/>
  <c r="E325" i="14"/>
  <c r="E231" i="26"/>
  <c r="E170" i="16"/>
  <c r="E282" i="12"/>
  <c r="E212" i="12"/>
  <c r="E247" i="10"/>
  <c r="E184" i="6"/>
  <c r="E281" i="18"/>
  <c r="E298" i="18"/>
  <c r="E325" i="18"/>
  <c r="E218" i="18"/>
  <c r="E195" i="20"/>
  <c r="H195" i="20" s="1"/>
  <c r="E172" i="20"/>
  <c r="E298" i="22"/>
  <c r="E186" i="22"/>
  <c r="E282" i="22"/>
  <c r="H282" i="22" s="1"/>
  <c r="E299" i="22"/>
  <c r="E171" i="24"/>
  <c r="E255" i="24"/>
  <c r="E282" i="24"/>
  <c r="H282" i="24" s="1"/>
  <c r="E309" i="24"/>
  <c r="E320" i="24"/>
  <c r="E242" i="24"/>
  <c r="E258" i="24"/>
  <c r="E248" i="24"/>
  <c r="H248" i="24" s="1"/>
  <c r="E281" i="24"/>
  <c r="E252" i="33"/>
  <c r="E305" i="2"/>
  <c r="E213" i="2"/>
  <c r="E173" i="2"/>
  <c r="E234" i="4"/>
  <c r="H234" i="4" s="1"/>
  <c r="E218" i="4"/>
  <c r="E325" i="5"/>
  <c r="E225" i="6"/>
  <c r="H225" i="6" s="1"/>
  <c r="E206" i="6"/>
  <c r="E178" i="6"/>
  <c r="E325" i="7"/>
  <c r="E252" i="7"/>
  <c r="H252" i="7" s="1"/>
  <c r="E238" i="7"/>
  <c r="H238" i="7" s="1"/>
  <c r="E180" i="7"/>
  <c r="H180" i="7" s="1"/>
  <c r="E305" i="9"/>
  <c r="E316" i="10"/>
  <c r="H316" i="10" s="1"/>
  <c r="E310" i="10"/>
  <c r="H310" i="10" s="1"/>
  <c r="E239" i="10"/>
  <c r="E192" i="11"/>
  <c r="E281" i="12"/>
  <c r="H281" i="12" s="1"/>
  <c r="E248" i="12"/>
  <c r="H248" i="12" s="1"/>
  <c r="E329" i="13"/>
  <c r="E226" i="13"/>
  <c r="E316" i="18"/>
  <c r="E320" i="20"/>
  <c r="E196" i="20"/>
  <c r="E249" i="26"/>
  <c r="E225" i="14"/>
  <c r="E202" i="10"/>
  <c r="E177" i="15"/>
  <c r="E175" i="17"/>
  <c r="E291" i="25"/>
  <c r="E298" i="25"/>
  <c r="E304" i="28"/>
  <c r="E316" i="28"/>
  <c r="E252" i="28"/>
  <c r="E216" i="28"/>
  <c r="E326" i="28"/>
  <c r="H326" i="28" s="1"/>
  <c r="E277" i="30"/>
  <c r="E221" i="30"/>
  <c r="E313" i="30"/>
  <c r="E263" i="32"/>
  <c r="E305" i="32"/>
  <c r="E315" i="1"/>
  <c r="E281" i="2"/>
  <c r="E193" i="2"/>
  <c r="E233" i="3"/>
  <c r="E281" i="4"/>
  <c r="H281" i="4" s="1"/>
  <c r="E212" i="4"/>
  <c r="H212" i="4" s="1"/>
  <c r="E209" i="4"/>
  <c r="E280" i="5"/>
  <c r="E255" i="6"/>
  <c r="E242" i="6"/>
  <c r="E282" i="9"/>
  <c r="H282" i="9" s="1"/>
  <c r="E325" i="10"/>
  <c r="E298" i="12"/>
  <c r="E312" i="13"/>
  <c r="E281" i="13"/>
  <c r="E233" i="13"/>
  <c r="E231" i="13"/>
  <c r="H231" i="13" s="1"/>
  <c r="E335" i="14"/>
  <c r="H335" i="14" s="1"/>
  <c r="E259" i="14"/>
  <c r="E320" i="17"/>
  <c r="E239" i="17"/>
  <c r="E331" i="22"/>
  <c r="E317" i="22"/>
  <c r="E203" i="24"/>
  <c r="E176" i="24"/>
  <c r="E308" i="25"/>
  <c r="E310" i="27"/>
  <c r="E249" i="27"/>
  <c r="E200" i="14"/>
  <c r="E210" i="6"/>
  <c r="E185" i="4"/>
  <c r="E311" i="19"/>
  <c r="E310" i="19"/>
  <c r="H310" i="19" s="1"/>
  <c r="E311" i="21"/>
  <c r="E212" i="21"/>
  <c r="E317" i="21"/>
  <c r="E325" i="21"/>
  <c r="E334" i="21"/>
  <c r="E196" i="23"/>
  <c r="E209" i="23"/>
  <c r="E319" i="23"/>
  <c r="E325" i="23"/>
  <c r="E316" i="23"/>
  <c r="E253" i="33"/>
  <c r="E219" i="4"/>
  <c r="E332" i="6"/>
  <c r="E316" i="8"/>
  <c r="H316" i="8" s="1"/>
  <c r="E226" i="8"/>
  <c r="E304" i="9"/>
  <c r="E301" i="9"/>
  <c r="E308" i="11"/>
  <c r="H308" i="11" s="1"/>
  <c r="E318" i="12"/>
  <c r="E237" i="12"/>
  <c r="E230" i="12"/>
  <c r="E248" i="22"/>
  <c r="H248" i="22" s="1"/>
  <c r="E212" i="22"/>
  <c r="E310" i="23"/>
  <c r="E325" i="27"/>
  <c r="H316" i="14"/>
  <c r="H280" i="16"/>
  <c r="H232" i="16"/>
  <c r="H223" i="16"/>
  <c r="H217" i="16"/>
  <c r="H173" i="16"/>
  <c r="H322" i="17"/>
  <c r="H319" i="17"/>
  <c r="H315" i="17"/>
  <c r="H312" i="17"/>
  <c r="H308" i="17"/>
  <c r="H301" i="17"/>
  <c r="H281" i="17"/>
  <c r="H251" i="17"/>
  <c r="H247" i="17"/>
  <c r="H241" i="17"/>
  <c r="H238" i="17"/>
  <c r="H234" i="17"/>
  <c r="H226" i="17"/>
  <c r="H212" i="17"/>
  <c r="H206" i="17"/>
  <c r="H204" i="17"/>
  <c r="H200" i="17"/>
  <c r="H195" i="17"/>
  <c r="H187" i="17"/>
  <c r="H180" i="17"/>
  <c r="H176" i="17"/>
  <c r="H174" i="17"/>
  <c r="H218" i="18"/>
  <c r="H179" i="21"/>
  <c r="H173" i="21"/>
  <c r="H333" i="22"/>
  <c r="H316" i="22"/>
  <c r="H314" i="22"/>
  <c r="H280" i="22"/>
  <c r="H256" i="22"/>
  <c r="H193" i="22"/>
  <c r="H336" i="24"/>
  <c r="H258" i="24"/>
  <c r="H253" i="26"/>
  <c r="H240" i="26"/>
  <c r="H238" i="26"/>
  <c r="H232" i="26"/>
  <c r="H220" i="26"/>
  <c r="H218" i="26"/>
  <c r="H204" i="26"/>
  <c r="H280" i="27"/>
  <c r="H253" i="27"/>
  <c r="H243" i="27"/>
  <c r="H235" i="27"/>
  <c r="H233" i="27"/>
  <c r="H223" i="27"/>
  <c r="H193" i="27"/>
  <c r="H173" i="27"/>
  <c r="H245" i="28"/>
  <c r="H249" i="29"/>
  <c r="H335" i="30"/>
  <c r="H325" i="30"/>
  <c r="H316" i="30"/>
  <c r="H314" i="30"/>
  <c r="H307" i="16"/>
  <c r="H306" i="16"/>
  <c r="H281" i="16"/>
  <c r="H245" i="16"/>
  <c r="H243" i="16"/>
  <c r="H241" i="16"/>
  <c r="H225" i="16"/>
  <c r="H209" i="16"/>
  <c r="H298" i="18"/>
  <c r="H217" i="21"/>
  <c r="H204" i="21"/>
  <c r="H329" i="22"/>
  <c r="H327" i="22"/>
  <c r="H322" i="22"/>
  <c r="H298" i="22"/>
  <c r="H247" i="23"/>
  <c r="H237" i="23"/>
  <c r="H217" i="23"/>
  <c r="H209" i="23"/>
  <c r="H213" i="26"/>
  <c r="H332" i="27"/>
  <c r="H330" i="27"/>
  <c r="H253" i="29"/>
  <c r="H220" i="30"/>
  <c r="H186" i="30"/>
  <c r="H179" i="30"/>
  <c r="H307" i="31"/>
  <c r="H330" i="32"/>
  <c r="H319" i="32"/>
  <c r="H315" i="32"/>
  <c r="H311" i="32"/>
  <c r="H301" i="32"/>
  <c r="H278" i="32"/>
  <c r="H251" i="32"/>
  <c r="H245" i="18"/>
  <c r="H331" i="22"/>
  <c r="H332" i="31"/>
  <c r="H128" i="15"/>
  <c r="H146" i="5"/>
  <c r="H138" i="15"/>
  <c r="E82" i="4"/>
  <c r="E132" i="6"/>
  <c r="E133" i="9"/>
  <c r="H133" i="9" s="1"/>
  <c r="E128" i="17"/>
  <c r="E136" i="20"/>
  <c r="E120" i="22"/>
  <c r="E151" i="24"/>
  <c r="E120" i="24"/>
  <c r="H125" i="25"/>
  <c r="E114" i="25"/>
  <c r="E137" i="30"/>
  <c r="E84" i="30"/>
  <c r="E128" i="32"/>
  <c r="E75" i="17"/>
  <c r="E123" i="17"/>
  <c r="E88" i="17"/>
  <c r="C10" i="15"/>
  <c r="E114" i="8"/>
  <c r="E101" i="2"/>
  <c r="E150" i="4"/>
  <c r="E109" i="4"/>
  <c r="E94" i="8"/>
  <c r="E154" i="11"/>
  <c r="E114" i="17"/>
  <c r="H154" i="19"/>
  <c r="E156" i="20"/>
  <c r="E106" i="23"/>
  <c r="E149" i="27"/>
  <c r="E130" i="32"/>
  <c r="E109" i="32"/>
  <c r="E76" i="32"/>
  <c r="E124" i="17"/>
  <c r="E135" i="15"/>
  <c r="E152" i="8"/>
  <c r="E102" i="6"/>
  <c r="E142" i="8"/>
  <c r="E86" i="16"/>
  <c r="E80" i="20"/>
  <c r="E145" i="23"/>
  <c r="E84" i="23"/>
  <c r="E136" i="24"/>
  <c r="E156" i="27"/>
  <c r="E87" i="30"/>
  <c r="E131" i="34"/>
  <c r="E122" i="6"/>
  <c r="E157" i="10"/>
  <c r="E149" i="10"/>
  <c r="H105" i="10"/>
  <c r="E116" i="13"/>
  <c r="E136" i="15"/>
  <c r="E82" i="18"/>
  <c r="E121" i="20"/>
  <c r="E157" i="26"/>
  <c r="E154" i="26"/>
  <c r="E138" i="27"/>
  <c r="E101" i="30"/>
  <c r="E94" i="30"/>
  <c r="E48" i="8"/>
  <c r="E33" i="8"/>
  <c r="E28" i="18"/>
  <c r="E43" i="18"/>
  <c r="E26" i="23"/>
  <c r="E66" i="23"/>
  <c r="E67" i="18"/>
  <c r="E53" i="18"/>
  <c r="E65" i="2"/>
  <c r="E50" i="8"/>
  <c r="E32" i="11"/>
  <c r="E50" i="13"/>
  <c r="H22" i="30"/>
  <c r="E35" i="3"/>
  <c r="E38" i="18"/>
  <c r="E26" i="18"/>
  <c r="E67" i="3"/>
  <c r="E36" i="33"/>
  <c r="E27" i="23"/>
  <c r="E27" i="18"/>
  <c r="E67" i="8"/>
  <c r="E18" i="18"/>
  <c r="H19" i="11"/>
  <c r="H46" i="34"/>
  <c r="H30" i="34"/>
  <c r="H35" i="1"/>
  <c r="H42" i="6"/>
  <c r="E41" i="10"/>
  <c r="H41" i="10" s="1"/>
  <c r="E23" i="14"/>
  <c r="H23" i="14" s="1"/>
  <c r="H40" i="20"/>
  <c r="H21" i="20"/>
  <c r="H54" i="25"/>
  <c r="H34" i="25"/>
  <c r="H39" i="26"/>
  <c r="E33" i="26"/>
  <c r="H47" i="27"/>
  <c r="H50" i="30"/>
  <c r="C8" i="1"/>
  <c r="E13" i="1" s="1"/>
  <c r="E23" i="3"/>
  <c r="E28" i="23"/>
  <c r="E49" i="18"/>
  <c r="E35" i="18"/>
  <c r="E29" i="18"/>
  <c r="H19" i="16"/>
  <c r="E21" i="8"/>
  <c r="E54" i="5"/>
  <c r="H54" i="5" s="1"/>
  <c r="E67" i="6"/>
  <c r="E38" i="6"/>
  <c r="E24" i="7"/>
  <c r="E68" i="8"/>
  <c r="E36" i="12"/>
  <c r="H36" i="12" s="1"/>
  <c r="E36" i="19"/>
  <c r="E36" i="23"/>
  <c r="H51" i="30"/>
  <c r="H39" i="30"/>
  <c r="H33" i="30"/>
  <c r="E56" i="18"/>
  <c r="E56" i="23"/>
  <c r="E47" i="23"/>
  <c r="E44" i="23"/>
  <c r="H585" i="2"/>
  <c r="F580" i="33"/>
  <c r="H595" i="26"/>
  <c r="F588" i="11"/>
  <c r="F571" i="11"/>
  <c r="H579" i="11"/>
  <c r="F587" i="3"/>
  <c r="H589" i="10"/>
  <c r="H579" i="12"/>
  <c r="H586" i="6"/>
  <c r="F586" i="11"/>
  <c r="H587" i="6"/>
  <c r="H589" i="19"/>
  <c r="F575" i="13"/>
  <c r="F585" i="7"/>
  <c r="F573" i="3"/>
  <c r="H394" i="12"/>
  <c r="H529" i="2"/>
  <c r="H400" i="3"/>
  <c r="H524" i="11"/>
  <c r="H446" i="15"/>
  <c r="H517" i="13"/>
  <c r="H446" i="6"/>
  <c r="H470" i="3"/>
  <c r="H355" i="2"/>
  <c r="H369" i="2"/>
  <c r="H357" i="2"/>
  <c r="H562" i="2"/>
  <c r="H223" i="10"/>
  <c r="H176" i="8"/>
  <c r="H210" i="4"/>
  <c r="H178" i="33"/>
  <c r="H139" i="4"/>
  <c r="H65" i="5"/>
  <c r="H22" i="2"/>
  <c r="F573" i="13"/>
  <c r="F589" i="13"/>
  <c r="F585" i="13"/>
  <c r="F594" i="13"/>
  <c r="F595" i="13"/>
  <c r="F596" i="11"/>
  <c r="F584" i="11"/>
  <c r="F573" i="7"/>
  <c r="F586" i="3"/>
  <c r="F592" i="3"/>
  <c r="F574" i="3"/>
  <c r="F572" i="7"/>
  <c r="F580" i="13"/>
  <c r="F596" i="13"/>
  <c r="F577" i="13"/>
  <c r="F592" i="13"/>
  <c r="F587" i="13"/>
  <c r="F595" i="11"/>
  <c r="F572" i="11"/>
  <c r="F580" i="11"/>
  <c r="F592" i="11"/>
  <c r="F574" i="11"/>
  <c r="F580" i="3"/>
  <c r="F589" i="3"/>
  <c r="F575" i="3"/>
  <c r="F571" i="3"/>
  <c r="F570" i="13"/>
  <c r="G570" i="1"/>
  <c r="H570" i="1" s="1"/>
  <c r="F588" i="13"/>
  <c r="F574" i="13"/>
  <c r="F584" i="13"/>
  <c r="F573" i="11"/>
  <c r="F577" i="11"/>
  <c r="F596" i="7"/>
  <c r="F575" i="7"/>
  <c r="F585" i="3"/>
  <c r="F590" i="3"/>
  <c r="F562" i="33"/>
  <c r="F558" i="33"/>
  <c r="F554" i="33"/>
  <c r="F549" i="33"/>
  <c r="F544" i="33"/>
  <c r="F539" i="33"/>
  <c r="F535" i="33"/>
  <c r="F531" i="33"/>
  <c r="F527" i="33"/>
  <c r="F522" i="33"/>
  <c r="F518" i="33"/>
  <c r="F514" i="33"/>
  <c r="F510" i="33"/>
  <c r="F505" i="33"/>
  <c r="F501" i="33"/>
  <c r="F497" i="33"/>
  <c r="F493" i="33"/>
  <c r="F488" i="33"/>
  <c r="F484" i="33"/>
  <c r="F480" i="33"/>
  <c r="F476" i="33"/>
  <c r="F472" i="33"/>
  <c r="F468" i="33"/>
  <c r="F464" i="33"/>
  <c r="F460" i="33"/>
  <c r="F456" i="33"/>
  <c r="F452" i="33"/>
  <c r="F448" i="33"/>
  <c r="F444" i="33"/>
  <c r="F434" i="33"/>
  <c r="F430" i="33"/>
  <c r="F422" i="33"/>
  <c r="F414" i="33"/>
  <c r="F409" i="33"/>
  <c r="F346" i="33"/>
  <c r="F561" i="33"/>
  <c r="F557" i="33"/>
  <c r="F553" i="33"/>
  <c r="F548" i="33"/>
  <c r="F543" i="33"/>
  <c r="F538" i="33"/>
  <c r="F534" i="33"/>
  <c r="F530" i="33"/>
  <c r="F526" i="33"/>
  <c r="F521" i="33"/>
  <c r="F517" i="33"/>
  <c r="F513" i="33"/>
  <c r="F509" i="33"/>
  <c r="F504" i="33"/>
  <c r="F500" i="33"/>
  <c r="F496" i="33"/>
  <c r="F492" i="33"/>
  <c r="F487" i="33"/>
  <c r="F483" i="33"/>
  <c r="F479" i="33"/>
  <c r="F475" i="33"/>
  <c r="F471" i="33"/>
  <c r="F467" i="33"/>
  <c r="F463" i="33"/>
  <c r="F459" i="33"/>
  <c r="F455" i="33"/>
  <c r="F451" i="33"/>
  <c r="F447" i="33"/>
  <c r="F443" i="33"/>
  <c r="F433" i="33"/>
  <c r="F429" i="33"/>
  <c r="F421" i="33"/>
  <c r="F413" i="33"/>
  <c r="F406" i="33"/>
  <c r="F374" i="5"/>
  <c r="F521" i="5"/>
  <c r="F544" i="5"/>
  <c r="F475" i="5"/>
  <c r="F369" i="7"/>
  <c r="F452" i="7"/>
  <c r="F482" i="7"/>
  <c r="F347" i="33"/>
  <c r="F351" i="33"/>
  <c r="F355" i="33"/>
  <c r="F360" i="33"/>
  <c r="F365" i="33"/>
  <c r="F369" i="33"/>
  <c r="F373" i="33"/>
  <c r="F383" i="33"/>
  <c r="F388" i="33"/>
  <c r="F392" i="33"/>
  <c r="F396" i="33"/>
  <c r="F400" i="33"/>
  <c r="F411" i="33"/>
  <c r="F423" i="33"/>
  <c r="F438" i="33"/>
  <c r="F449" i="33"/>
  <c r="F457" i="33"/>
  <c r="F465" i="33"/>
  <c r="F473" i="33"/>
  <c r="F481" i="33"/>
  <c r="F489" i="33"/>
  <c r="F498" i="33"/>
  <c r="F506" i="33"/>
  <c r="F515" i="33"/>
  <c r="F524" i="33"/>
  <c r="F532" i="33"/>
  <c r="F540" i="33"/>
  <c r="F551" i="33"/>
  <c r="F559" i="33"/>
  <c r="F413" i="7"/>
  <c r="F387" i="5"/>
  <c r="F383" i="5"/>
  <c r="F405" i="16"/>
  <c r="F551" i="16"/>
  <c r="F475" i="16"/>
  <c r="F460" i="16"/>
  <c r="F445" i="16"/>
  <c r="F401" i="16"/>
  <c r="F393" i="16"/>
  <c r="F365" i="16"/>
  <c r="F354" i="16"/>
  <c r="F547" i="16"/>
  <c r="F528" i="16"/>
  <c r="F474" i="16"/>
  <c r="F455" i="16"/>
  <c r="F388" i="16"/>
  <c r="F360" i="16"/>
  <c r="F350" i="33"/>
  <c r="F354" i="33"/>
  <c r="F359" i="33"/>
  <c r="F364" i="33"/>
  <c r="F368" i="33"/>
  <c r="F372" i="33"/>
  <c r="F377" i="33"/>
  <c r="F382" i="33"/>
  <c r="F387" i="33"/>
  <c r="F391" i="33"/>
  <c r="F395" i="33"/>
  <c r="F399" i="33"/>
  <c r="F405" i="33"/>
  <c r="F420" i="33"/>
  <c r="F432" i="33"/>
  <c r="F446" i="33"/>
  <c r="F454" i="33"/>
  <c r="F462" i="33"/>
  <c r="F470" i="33"/>
  <c r="F478" i="33"/>
  <c r="F486" i="33"/>
  <c r="F495" i="33"/>
  <c r="F503" i="33"/>
  <c r="F512" i="33"/>
  <c r="F520" i="33"/>
  <c r="F529" i="33"/>
  <c r="F537" i="33"/>
  <c r="F547" i="33"/>
  <c r="F556" i="33"/>
  <c r="F564" i="33"/>
  <c r="F528" i="7"/>
  <c r="F386" i="5"/>
  <c r="F422" i="2"/>
  <c r="F559" i="2"/>
  <c r="F548" i="2"/>
  <c r="F535" i="2"/>
  <c r="F512" i="2"/>
  <c r="F504" i="2"/>
  <c r="F496" i="2"/>
  <c r="F475" i="2"/>
  <c r="F465" i="2"/>
  <c r="F456" i="2"/>
  <c r="F446" i="2"/>
  <c r="F432" i="2"/>
  <c r="F412" i="2"/>
  <c r="F398" i="2"/>
  <c r="F387" i="2"/>
  <c r="F368" i="2"/>
  <c r="F358" i="2"/>
  <c r="F351" i="2"/>
  <c r="F558" i="2"/>
  <c r="F547" i="2"/>
  <c r="F524" i="2"/>
  <c r="F503" i="2"/>
  <c r="F474" i="2"/>
  <c r="F455" i="2"/>
  <c r="F445" i="2"/>
  <c r="F431" i="2"/>
  <c r="F409" i="2"/>
  <c r="F395" i="2"/>
  <c r="F383" i="2"/>
  <c r="F377" i="2"/>
  <c r="F366" i="2"/>
  <c r="F357" i="2"/>
  <c r="F350" i="2"/>
  <c r="F457" i="4"/>
  <c r="F527" i="4"/>
  <c r="F409" i="4"/>
  <c r="F504" i="4"/>
  <c r="F399" i="4"/>
  <c r="F351" i="4"/>
  <c r="F354" i="4"/>
  <c r="F369" i="4"/>
  <c r="F386" i="4"/>
  <c r="F345" i="11"/>
  <c r="F524" i="11"/>
  <c r="F479" i="11"/>
  <c r="F468" i="11"/>
  <c r="F458" i="11"/>
  <c r="F446" i="11"/>
  <c r="F431" i="11"/>
  <c r="F409" i="11"/>
  <c r="F388" i="11"/>
  <c r="F368" i="11"/>
  <c r="F361" i="11"/>
  <c r="F549" i="11"/>
  <c r="F521" i="11"/>
  <c r="F499" i="11"/>
  <c r="F455" i="11"/>
  <c r="F445" i="11"/>
  <c r="F399" i="11"/>
  <c r="F393" i="11"/>
  <c r="F387" i="11"/>
  <c r="F358" i="11"/>
  <c r="F351" i="11"/>
  <c r="F430" i="13"/>
  <c r="F434" i="13"/>
  <c r="F400" i="13"/>
  <c r="F369" i="13"/>
  <c r="F375" i="19"/>
  <c r="F360" i="19"/>
  <c r="F551" i="34"/>
  <c r="F449" i="34"/>
  <c r="E94" i="3"/>
  <c r="E132" i="3"/>
  <c r="E118" i="3"/>
  <c r="E104" i="3"/>
  <c r="E92" i="3"/>
  <c r="E80" i="3"/>
  <c r="E141" i="3"/>
  <c r="E126" i="3"/>
  <c r="E113" i="3"/>
  <c r="E88" i="3"/>
  <c r="E123" i="3"/>
  <c r="E78" i="3"/>
  <c r="C10" i="3"/>
  <c r="E115" i="3"/>
  <c r="E129" i="3"/>
  <c r="E102" i="3"/>
  <c r="E86" i="3"/>
  <c r="E118" i="28"/>
  <c r="C10" i="28"/>
  <c r="E76" i="28"/>
  <c r="E113" i="28"/>
  <c r="E130" i="28"/>
  <c r="E139" i="28"/>
  <c r="E155" i="1"/>
  <c r="F221" i="2"/>
  <c r="F222" i="2"/>
  <c r="F304" i="2"/>
  <c r="F248" i="2"/>
  <c r="E298" i="10"/>
  <c r="H298" i="10" s="1"/>
  <c r="E304" i="10"/>
  <c r="E227" i="10"/>
  <c r="E288" i="10"/>
  <c r="E176" i="10"/>
  <c r="E191" i="10"/>
  <c r="E200" i="10"/>
  <c r="H200" i="10" s="1"/>
  <c r="E263" i="10"/>
  <c r="E169" i="10"/>
  <c r="E333" i="10"/>
  <c r="E317" i="10"/>
  <c r="E291" i="10"/>
  <c r="E172" i="10"/>
  <c r="E182" i="10"/>
  <c r="E198" i="10"/>
  <c r="E258" i="10"/>
  <c r="E299" i="10"/>
  <c r="E181" i="10"/>
  <c r="E203" i="10"/>
  <c r="C11" i="10"/>
  <c r="E185" i="10"/>
  <c r="E206" i="10"/>
  <c r="E334" i="10"/>
  <c r="E315" i="10"/>
  <c r="E282" i="10"/>
  <c r="E174" i="10"/>
  <c r="E199" i="10"/>
  <c r="E211" i="10"/>
  <c r="E308" i="21"/>
  <c r="E304" i="21"/>
  <c r="E191" i="21"/>
  <c r="E207" i="21"/>
  <c r="E192" i="21"/>
  <c r="E174" i="21"/>
  <c r="E211" i="21"/>
  <c r="E315" i="21"/>
  <c r="E177" i="21"/>
  <c r="E201" i="21"/>
  <c r="E196" i="21"/>
  <c r="E234" i="21"/>
  <c r="C11" i="21"/>
  <c r="E156" i="28"/>
  <c r="E151" i="28"/>
  <c r="E102" i="24"/>
  <c r="E121" i="30"/>
  <c r="E139" i="26"/>
  <c r="E110" i="32"/>
  <c r="E141" i="32"/>
  <c r="E102" i="32"/>
  <c r="E142" i="3"/>
  <c r="E137" i="3"/>
  <c r="E121" i="3"/>
  <c r="H121" i="3" s="1"/>
  <c r="E133" i="3"/>
  <c r="E172" i="8"/>
  <c r="E301" i="8"/>
  <c r="H301" i="8" s="1"/>
  <c r="E204" i="31"/>
  <c r="E237" i="31"/>
  <c r="E209" i="31"/>
  <c r="E242" i="12"/>
  <c r="E180" i="33"/>
  <c r="E250" i="29"/>
  <c r="E244" i="29"/>
  <c r="E320" i="8"/>
  <c r="E242" i="27"/>
  <c r="E178" i="27"/>
  <c r="E231" i="14"/>
  <c r="H238" i="11"/>
  <c r="E222" i="10"/>
  <c r="E241" i="33"/>
  <c r="E303" i="33"/>
  <c r="E328" i="33"/>
  <c r="H328" i="33" s="1"/>
  <c r="E207" i="33"/>
  <c r="E88" i="33"/>
  <c r="E127" i="33"/>
  <c r="C10" i="32"/>
  <c r="E320" i="31"/>
  <c r="E331" i="31"/>
  <c r="E170" i="31"/>
  <c r="E211" i="31"/>
  <c r="E227" i="31"/>
  <c r="E201" i="31"/>
  <c r="E171" i="31"/>
  <c r="E186" i="31"/>
  <c r="E182" i="31"/>
  <c r="E302" i="31"/>
  <c r="E127" i="30"/>
  <c r="E175" i="29"/>
  <c r="E198" i="29"/>
  <c r="E234" i="29"/>
  <c r="E299" i="29"/>
  <c r="E258" i="29"/>
  <c r="E170" i="29"/>
  <c r="E178" i="29"/>
  <c r="E201" i="29"/>
  <c r="E259" i="29"/>
  <c r="C11" i="29"/>
  <c r="E181" i="29"/>
  <c r="E334" i="27"/>
  <c r="E199" i="27"/>
  <c r="E203" i="27"/>
  <c r="E191" i="25"/>
  <c r="E301" i="21"/>
  <c r="E198" i="21"/>
  <c r="E244" i="21"/>
  <c r="E313" i="21"/>
  <c r="E236" i="12"/>
  <c r="E91" i="3"/>
  <c r="E129" i="1"/>
  <c r="E113" i="1"/>
  <c r="E74" i="1"/>
  <c r="E313" i="8"/>
  <c r="E210" i="8"/>
  <c r="H210" i="8" s="1"/>
  <c r="E198" i="8"/>
  <c r="H198" i="8" s="1"/>
  <c r="C11" i="8"/>
  <c r="E304" i="8"/>
  <c r="E282" i="8"/>
  <c r="E222" i="8"/>
  <c r="E206" i="8"/>
  <c r="E175" i="8"/>
  <c r="E254" i="8"/>
  <c r="E236" i="8"/>
  <c r="E182" i="8"/>
  <c r="E200" i="8"/>
  <c r="E169" i="16"/>
  <c r="E210" i="16"/>
  <c r="E185" i="16"/>
  <c r="E207" i="16"/>
  <c r="H207" i="16" s="1"/>
  <c r="E201" i="16"/>
  <c r="C11" i="16"/>
  <c r="F363" i="3"/>
  <c r="F560" i="3"/>
  <c r="F476" i="3"/>
  <c r="F458" i="3"/>
  <c r="F400" i="3"/>
  <c r="F388" i="3"/>
  <c r="F549" i="3"/>
  <c r="F453" i="3"/>
  <c r="F442" i="3"/>
  <c r="F395" i="3"/>
  <c r="F354" i="3"/>
  <c r="F446" i="3"/>
  <c r="F366" i="3"/>
  <c r="F527" i="3"/>
  <c r="F499" i="3"/>
  <c r="F542" i="3"/>
  <c r="F505" i="3"/>
  <c r="F413" i="3"/>
  <c r="F350" i="3"/>
  <c r="E559" i="5"/>
  <c r="E517" i="5"/>
  <c r="E501" i="5"/>
  <c r="E481" i="5"/>
  <c r="E457" i="5"/>
  <c r="E409" i="5"/>
  <c r="E392" i="5"/>
  <c r="E360" i="5"/>
  <c r="H360" i="5" s="1"/>
  <c r="E549" i="5"/>
  <c r="E496" i="5"/>
  <c r="E476" i="5"/>
  <c r="E423" i="5"/>
  <c r="E548" i="5"/>
  <c r="E487" i="5"/>
  <c r="E455" i="5"/>
  <c r="H455" i="5" s="1"/>
  <c r="E394" i="5"/>
  <c r="E539" i="5"/>
  <c r="E518" i="5"/>
  <c r="H518" i="5" s="1"/>
  <c r="E470" i="5"/>
  <c r="E446" i="5"/>
  <c r="E414" i="5"/>
  <c r="E542" i="5"/>
  <c r="E485" i="5"/>
  <c r="E465" i="5"/>
  <c r="E432" i="5"/>
  <c r="E400" i="5"/>
  <c r="H400" i="5" s="1"/>
  <c r="E500" i="5"/>
  <c r="E484" i="5"/>
  <c r="E468" i="5"/>
  <c r="E452" i="5"/>
  <c r="E391" i="5"/>
  <c r="E347" i="5"/>
  <c r="E528" i="5"/>
  <c r="E495" i="5"/>
  <c r="H495" i="5" s="1"/>
  <c r="E479" i="5"/>
  <c r="H479" i="5" s="1"/>
  <c r="E386" i="5"/>
  <c r="E547" i="5"/>
  <c r="E527" i="5"/>
  <c r="E429" i="5"/>
  <c r="E397" i="5"/>
  <c r="E357" i="5"/>
  <c r="E526" i="5"/>
  <c r="E489" i="5"/>
  <c r="E388" i="5"/>
  <c r="E431" i="5"/>
  <c r="E377" i="5"/>
  <c r="E351" i="5"/>
  <c r="E475" i="5"/>
  <c r="E454" i="5"/>
  <c r="E389" i="5"/>
  <c r="E369" i="5"/>
  <c r="E537" i="5"/>
  <c r="E464" i="5"/>
  <c r="E395" i="5"/>
  <c r="E499" i="5"/>
  <c r="H499" i="5" s="1"/>
  <c r="E447" i="5"/>
  <c r="H447" i="5" s="1"/>
  <c r="E371" i="5"/>
  <c r="E486" i="5"/>
  <c r="E474" i="5"/>
  <c r="E555" i="5"/>
  <c r="E505" i="5"/>
  <c r="E480" i="5"/>
  <c r="E456" i="5"/>
  <c r="E524" i="5"/>
  <c r="E511" i="5"/>
  <c r="H511" i="5" s="1"/>
  <c r="E483" i="5"/>
  <c r="E430" i="5"/>
  <c r="H430" i="5" s="1"/>
  <c r="E358" i="5"/>
  <c r="E556" i="5"/>
  <c r="E498" i="5"/>
  <c r="E478" i="5"/>
  <c r="E406" i="5"/>
  <c r="E353" i="5"/>
  <c r="E562" i="7"/>
  <c r="E556" i="7"/>
  <c r="H556" i="7" s="1"/>
  <c r="E547" i="7"/>
  <c r="E528" i="7"/>
  <c r="E509" i="7"/>
  <c r="E489" i="7"/>
  <c r="H489" i="7" s="1"/>
  <c r="E478" i="7"/>
  <c r="E472" i="7"/>
  <c r="E460" i="7"/>
  <c r="E453" i="7"/>
  <c r="H453" i="7" s="1"/>
  <c r="E444" i="7"/>
  <c r="E409" i="7"/>
  <c r="E398" i="7"/>
  <c r="E394" i="7"/>
  <c r="H394" i="7" s="1"/>
  <c r="E347" i="7"/>
  <c r="E389" i="7"/>
  <c r="E357" i="7"/>
  <c r="E388" i="7"/>
  <c r="H388" i="7" s="1"/>
  <c r="E365" i="7"/>
  <c r="E549" i="7"/>
  <c r="E524" i="7"/>
  <c r="E517" i="7"/>
  <c r="H517" i="7" s="1"/>
  <c r="E505" i="7"/>
  <c r="H505" i="7" s="1"/>
  <c r="E499" i="7"/>
  <c r="H499" i="7" s="1"/>
  <c r="E475" i="7"/>
  <c r="H475" i="7" s="1"/>
  <c r="E468" i="7"/>
  <c r="E455" i="7"/>
  <c r="E447" i="7"/>
  <c r="E432" i="7"/>
  <c r="E413" i="7"/>
  <c r="H413" i="7" s="1"/>
  <c r="E400" i="7"/>
  <c r="H400" i="7" s="1"/>
  <c r="E391" i="7"/>
  <c r="E355" i="7"/>
  <c r="E358" i="7"/>
  <c r="H358" i="7" s="1"/>
  <c r="E370" i="7"/>
  <c r="E352" i="7"/>
  <c r="E548" i="7"/>
  <c r="H548" i="7" s="1"/>
  <c r="E527" i="7"/>
  <c r="E512" i="7"/>
  <c r="E500" i="7"/>
  <c r="E479" i="7"/>
  <c r="E465" i="7"/>
  <c r="H465" i="7" s="1"/>
  <c r="E445" i="7"/>
  <c r="H445" i="7" s="1"/>
  <c r="E414" i="7"/>
  <c r="E397" i="7"/>
  <c r="E387" i="7"/>
  <c r="E371" i="7"/>
  <c r="E353" i="7"/>
  <c r="E369" i="7"/>
  <c r="E542" i="7"/>
  <c r="H542" i="7" s="1"/>
  <c r="E521" i="7"/>
  <c r="E498" i="7"/>
  <c r="E476" i="7"/>
  <c r="E459" i="7"/>
  <c r="H459" i="7" s="1"/>
  <c r="E434" i="7"/>
  <c r="E412" i="7"/>
  <c r="E354" i="7"/>
  <c r="E360" i="7"/>
  <c r="H360" i="7" s="1"/>
  <c r="C12" i="7"/>
  <c r="E530" i="7"/>
  <c r="E470" i="7"/>
  <c r="E452" i="7"/>
  <c r="E399" i="7"/>
  <c r="E393" i="7"/>
  <c r="E351" i="7"/>
  <c r="E346" i="7"/>
  <c r="E383" i="7"/>
  <c r="H383" i="7" s="1"/>
  <c r="E549" i="9"/>
  <c r="H549" i="9" s="1"/>
  <c r="E421" i="9"/>
  <c r="E357" i="9"/>
  <c r="E473" i="9"/>
  <c r="C12" i="9"/>
  <c r="E346" i="9"/>
  <c r="E460" i="9"/>
  <c r="E388" i="9"/>
  <c r="E389" i="9"/>
  <c r="E399" i="9"/>
  <c r="E454" i="9"/>
  <c r="E542" i="9"/>
  <c r="E386" i="9"/>
  <c r="H386" i="9" s="1"/>
  <c r="E351" i="9"/>
  <c r="E547" i="9"/>
  <c r="H547" i="9" s="1"/>
  <c r="E369" i="9"/>
  <c r="H369" i="9" s="1"/>
  <c r="F346" i="12"/>
  <c r="F524" i="12"/>
  <c r="F346" i="14"/>
  <c r="F470" i="14"/>
  <c r="C12" i="17"/>
  <c r="E346" i="17"/>
  <c r="E360" i="17"/>
  <c r="E346" i="20"/>
  <c r="E531" i="20"/>
  <c r="E460" i="20"/>
  <c r="E445" i="20"/>
  <c r="H445" i="20" s="1"/>
  <c r="E399" i="20"/>
  <c r="E388" i="20"/>
  <c r="E382" i="20"/>
  <c r="E360" i="20"/>
  <c r="E547" i="20"/>
  <c r="E454" i="20"/>
  <c r="E401" i="20"/>
  <c r="E389" i="20"/>
  <c r="H389" i="20" s="1"/>
  <c r="E383" i="20"/>
  <c r="E368" i="20"/>
  <c r="E351" i="20"/>
  <c r="E556" i="22"/>
  <c r="E504" i="22"/>
  <c r="E487" i="22"/>
  <c r="E475" i="22"/>
  <c r="E468" i="22"/>
  <c r="E446" i="22"/>
  <c r="E434" i="22"/>
  <c r="E401" i="22"/>
  <c r="E389" i="22"/>
  <c r="E383" i="22"/>
  <c r="E370" i="22"/>
  <c r="E366" i="22"/>
  <c r="E357" i="22"/>
  <c r="E348" i="22"/>
  <c r="C12" i="22"/>
  <c r="E558" i="22"/>
  <c r="E542" i="22"/>
  <c r="E524" i="22"/>
  <c r="E478" i="22"/>
  <c r="E454" i="22"/>
  <c r="E442" i="22"/>
  <c r="E409" i="22"/>
  <c r="E393" i="22"/>
  <c r="E386" i="22"/>
  <c r="E372" i="22"/>
  <c r="E360" i="22"/>
  <c r="E351" i="22"/>
  <c r="E468" i="24"/>
  <c r="E444" i="24"/>
  <c r="E399" i="24"/>
  <c r="E387" i="24"/>
  <c r="E361" i="24"/>
  <c r="E351" i="24"/>
  <c r="C12" i="24"/>
  <c r="E473" i="24"/>
  <c r="E445" i="24"/>
  <c r="E421" i="24"/>
  <c r="E388" i="24"/>
  <c r="E556" i="26"/>
  <c r="E547" i="26"/>
  <c r="E530" i="26"/>
  <c r="E524" i="26"/>
  <c r="E509" i="26"/>
  <c r="E500" i="26"/>
  <c r="E477" i="26"/>
  <c r="E470" i="26"/>
  <c r="E464" i="26"/>
  <c r="E456" i="26"/>
  <c r="E450" i="26"/>
  <c r="E431" i="26"/>
  <c r="E409" i="26"/>
  <c r="E398" i="26"/>
  <c r="E387" i="26"/>
  <c r="E382" i="26"/>
  <c r="E370" i="26"/>
  <c r="E365" i="26"/>
  <c r="E357" i="26"/>
  <c r="E352" i="26"/>
  <c r="E558" i="26"/>
  <c r="E548" i="26"/>
  <c r="E531" i="26"/>
  <c r="E512" i="26"/>
  <c r="E504" i="26"/>
  <c r="E478" i="26"/>
  <c r="E473" i="26"/>
  <c r="E465" i="26"/>
  <c r="E458" i="26"/>
  <c r="E452" i="26"/>
  <c r="E444" i="26"/>
  <c r="E432" i="26"/>
  <c r="E399" i="26"/>
  <c r="E393" i="26"/>
  <c r="E388" i="26"/>
  <c r="E383" i="26"/>
  <c r="E371" i="26"/>
  <c r="E366" i="26"/>
  <c r="E358" i="26"/>
  <c r="E353" i="26"/>
  <c r="E347" i="26"/>
  <c r="E345" i="28"/>
  <c r="E513" i="28"/>
  <c r="E503" i="28"/>
  <c r="E493" i="28"/>
  <c r="E479" i="28"/>
  <c r="E470" i="28"/>
  <c r="E455" i="28"/>
  <c r="E447" i="28"/>
  <c r="E412" i="28"/>
  <c r="E394" i="28"/>
  <c r="E384" i="28"/>
  <c r="E512" i="28"/>
  <c r="E500" i="28"/>
  <c r="E468" i="28"/>
  <c r="E445" i="28"/>
  <c r="E420" i="28"/>
  <c r="E383" i="28"/>
  <c r="E562" i="28"/>
  <c r="E558" i="28"/>
  <c r="E547" i="28"/>
  <c r="E533" i="28"/>
  <c r="E529" i="28"/>
  <c r="E520" i="28"/>
  <c r="E506" i="28"/>
  <c r="E497" i="28"/>
  <c r="E482" i="28"/>
  <c r="E473" i="28"/>
  <c r="E458" i="28"/>
  <c r="E450" i="28"/>
  <c r="E431" i="28"/>
  <c r="E398" i="28"/>
  <c r="E389" i="28"/>
  <c r="E370" i="28"/>
  <c r="E366" i="28"/>
  <c r="E360" i="28"/>
  <c r="E354" i="28"/>
  <c r="C12" i="28"/>
  <c r="E346" i="28"/>
  <c r="E485" i="28"/>
  <c r="E462" i="28"/>
  <c r="E448" i="28"/>
  <c r="E421" i="28"/>
  <c r="E395" i="28"/>
  <c r="E386" i="28"/>
  <c r="E476" i="28"/>
  <c r="E453" i="28"/>
  <c r="E392" i="28"/>
  <c r="E559" i="28"/>
  <c r="E548" i="28"/>
  <c r="E539" i="28"/>
  <c r="E534" i="28"/>
  <c r="E530" i="28"/>
  <c r="E526" i="28"/>
  <c r="E521" i="28"/>
  <c r="E517" i="28"/>
  <c r="E509" i="28"/>
  <c r="E498" i="28"/>
  <c r="E483" i="28"/>
  <c r="E474" i="28"/>
  <c r="E459" i="28"/>
  <c r="E451" i="28"/>
  <c r="E442" i="28"/>
  <c r="E399" i="28"/>
  <c r="E371" i="28"/>
  <c r="E367" i="28"/>
  <c r="E361" i="28"/>
  <c r="E355" i="28"/>
  <c r="E351" i="28"/>
  <c r="E135" i="26"/>
  <c r="E79" i="26"/>
  <c r="E114" i="26"/>
  <c r="E104" i="26"/>
  <c r="E91" i="26"/>
  <c r="E124" i="26"/>
  <c r="E86" i="26"/>
  <c r="E177" i="14"/>
  <c r="E196" i="14"/>
  <c r="E202" i="14"/>
  <c r="E299" i="14"/>
  <c r="E182" i="14"/>
  <c r="E198" i="14"/>
  <c r="E207" i="14"/>
  <c r="E227" i="14"/>
  <c r="E254" i="14"/>
  <c r="E263" i="14"/>
  <c r="E170" i="14"/>
  <c r="E174" i="14"/>
  <c r="E191" i="14"/>
  <c r="E201" i="14"/>
  <c r="E211" i="14"/>
  <c r="H211" i="14" s="1"/>
  <c r="E277" i="14"/>
  <c r="E315" i="14"/>
  <c r="E301" i="23"/>
  <c r="E203" i="23"/>
  <c r="E222" i="23"/>
  <c r="E291" i="23"/>
  <c r="E321" i="25"/>
  <c r="E304" i="25"/>
  <c r="E244" i="25"/>
  <c r="E207" i="25"/>
  <c r="E200" i="25"/>
  <c r="E184" i="25"/>
  <c r="E236" i="25"/>
  <c r="E210" i="25"/>
  <c r="E201" i="25"/>
  <c r="E175" i="25"/>
  <c r="C11" i="25"/>
  <c r="C8" i="28"/>
  <c r="E133" i="28"/>
  <c r="E113" i="24"/>
  <c r="E135" i="30"/>
  <c r="E94" i="26"/>
  <c r="E124" i="32"/>
  <c r="E76" i="3"/>
  <c r="E123" i="1"/>
  <c r="E191" i="8"/>
  <c r="E280" i="33"/>
  <c r="E282" i="31"/>
  <c r="H282" i="31" s="1"/>
  <c r="E320" i="12"/>
  <c r="E320" i="29"/>
  <c r="E174" i="29"/>
  <c r="E174" i="16"/>
  <c r="E200" i="16"/>
  <c r="E184" i="16"/>
  <c r="E315" i="8"/>
  <c r="E318" i="27"/>
  <c r="E211" i="27"/>
  <c r="E221" i="27"/>
  <c r="E196" i="27"/>
  <c r="E309" i="23"/>
  <c r="E171" i="23"/>
  <c r="E184" i="8"/>
  <c r="H304" i="1"/>
  <c r="E223" i="21"/>
  <c r="H223" i="21" s="1"/>
  <c r="E239" i="21"/>
  <c r="E203" i="21"/>
  <c r="E304" i="14"/>
  <c r="E282" i="14"/>
  <c r="H282" i="14" s="1"/>
  <c r="E172" i="14"/>
  <c r="E238" i="14"/>
  <c r="E301" i="10"/>
  <c r="E171" i="10"/>
  <c r="E320" i="33"/>
  <c r="E185" i="33"/>
  <c r="E109" i="33"/>
  <c r="E145" i="33"/>
  <c r="E313" i="31"/>
  <c r="E329" i="31"/>
  <c r="E247" i="31"/>
  <c r="E219" i="31"/>
  <c r="E243" i="31"/>
  <c r="E195" i="31"/>
  <c r="E317" i="31"/>
  <c r="E250" i="31"/>
  <c r="E288" i="31"/>
  <c r="E184" i="29"/>
  <c r="E212" i="29"/>
  <c r="E317" i="29"/>
  <c r="E209" i="29"/>
  <c r="E291" i="29"/>
  <c r="E329" i="29"/>
  <c r="E263" i="29"/>
  <c r="E331" i="29"/>
  <c r="E109" i="28"/>
  <c r="E92" i="28"/>
  <c r="E299" i="27"/>
  <c r="E218" i="27"/>
  <c r="E119" i="26"/>
  <c r="E203" i="25"/>
  <c r="E299" i="23"/>
  <c r="H299" i="23" s="1"/>
  <c r="E184" i="21"/>
  <c r="E202" i="21"/>
  <c r="E200" i="21"/>
  <c r="E175" i="16"/>
  <c r="E313" i="14"/>
  <c r="E236" i="14"/>
  <c r="E184" i="14"/>
  <c r="E192" i="10"/>
  <c r="E111" i="3"/>
  <c r="E74" i="24"/>
  <c r="E78" i="24"/>
  <c r="E126" i="24"/>
  <c r="E317" i="12"/>
  <c r="E227" i="12"/>
  <c r="E210" i="12"/>
  <c r="H210" i="12" s="1"/>
  <c r="E175" i="12"/>
  <c r="H175" i="12" s="1"/>
  <c r="E222" i="12"/>
  <c r="E207" i="12"/>
  <c r="E277" i="12"/>
  <c r="E244" i="12"/>
  <c r="H244" i="12" s="1"/>
  <c r="E198" i="12"/>
  <c r="E304" i="12"/>
  <c r="E211" i="12"/>
  <c r="E213" i="27"/>
  <c r="E263" i="27"/>
  <c r="E304" i="27"/>
  <c r="E244" i="27"/>
  <c r="E209" i="27"/>
  <c r="E201" i="27"/>
  <c r="E317" i="27"/>
  <c r="E184" i="27"/>
  <c r="E181" i="27"/>
  <c r="C11" i="27"/>
  <c r="E313" i="27"/>
  <c r="E210" i="27"/>
  <c r="E202" i="27"/>
  <c r="E177" i="27"/>
  <c r="E198" i="27"/>
  <c r="E138" i="28"/>
  <c r="E122" i="26"/>
  <c r="E143" i="26"/>
  <c r="E124" i="1"/>
  <c r="E131" i="3"/>
  <c r="H131" i="3" s="1"/>
  <c r="E329" i="10"/>
  <c r="H329" i="10" s="1"/>
  <c r="H311" i="7"/>
  <c r="E221" i="31"/>
  <c r="E309" i="31"/>
  <c r="E224" i="12"/>
  <c r="E248" i="29"/>
  <c r="E263" i="16"/>
  <c r="E222" i="16"/>
  <c r="E218" i="16"/>
  <c r="H218" i="16" s="1"/>
  <c r="E277" i="8"/>
  <c r="E187" i="27"/>
  <c r="E180" i="27"/>
  <c r="E182" i="27"/>
  <c r="E234" i="23"/>
  <c r="E199" i="8"/>
  <c r="E317" i="14"/>
  <c r="E177" i="10"/>
  <c r="H177" i="10" s="1"/>
  <c r="E230" i="33"/>
  <c r="E257" i="33"/>
  <c r="E219" i="33"/>
  <c r="H219" i="33" s="1"/>
  <c r="E174" i="33"/>
  <c r="H174" i="33" s="1"/>
  <c r="E78" i="33"/>
  <c r="E118" i="33"/>
  <c r="E155" i="33"/>
  <c r="E319" i="31"/>
  <c r="E323" i="31"/>
  <c r="E330" i="31"/>
  <c r="E301" i="31"/>
  <c r="E231" i="31"/>
  <c r="E178" i="31"/>
  <c r="E207" i="31"/>
  <c r="E222" i="31"/>
  <c r="E185" i="31"/>
  <c r="E257" i="31"/>
  <c r="E196" i="29"/>
  <c r="E177" i="29"/>
  <c r="E200" i="29"/>
  <c r="E210" i="29"/>
  <c r="E227" i="29"/>
  <c r="E304" i="29"/>
  <c r="E121" i="28"/>
  <c r="E145" i="28"/>
  <c r="E103" i="28"/>
  <c r="E87" i="28"/>
  <c r="E222" i="27"/>
  <c r="E191" i="27"/>
  <c r="E219" i="27"/>
  <c r="E206" i="25"/>
  <c r="E184" i="23"/>
  <c r="E299" i="21"/>
  <c r="E175" i="21"/>
  <c r="E199" i="21"/>
  <c r="E277" i="16"/>
  <c r="E171" i="14"/>
  <c r="E200" i="12"/>
  <c r="E320" i="10"/>
  <c r="F263" i="2"/>
  <c r="F184" i="2"/>
  <c r="E18" i="10"/>
  <c r="E46" i="2"/>
  <c r="E49" i="2"/>
  <c r="E27" i="2"/>
  <c r="C9" i="22"/>
  <c r="E18" i="22"/>
  <c r="E28" i="25"/>
  <c r="E67" i="25"/>
  <c r="E52" i="27"/>
  <c r="E42" i="27"/>
  <c r="E28" i="24"/>
  <c r="E46" i="24"/>
  <c r="E31" i="30"/>
  <c r="E52" i="30"/>
  <c r="E49" i="10"/>
  <c r="H259" i="3"/>
  <c r="H31" i="17"/>
  <c r="H47" i="31"/>
  <c r="H39" i="31"/>
  <c r="H84" i="2"/>
  <c r="H146" i="9"/>
  <c r="H85" i="14"/>
  <c r="H146" i="23"/>
  <c r="H136" i="23"/>
  <c r="H101" i="30"/>
  <c r="H94" i="30"/>
  <c r="H120" i="32"/>
  <c r="H115" i="32"/>
  <c r="H108" i="32"/>
  <c r="H101" i="32"/>
  <c r="G169" i="9"/>
  <c r="H310" i="4"/>
  <c r="H245" i="4"/>
  <c r="H330" i="6"/>
  <c r="H326" i="6"/>
  <c r="H278" i="6"/>
  <c r="H248" i="6"/>
  <c r="H241" i="6"/>
  <c r="H233" i="6"/>
  <c r="H176" i="6"/>
  <c r="H172" i="6"/>
  <c r="H322" i="7"/>
  <c r="H281" i="7"/>
  <c r="H246" i="7"/>
  <c r="H217" i="7"/>
  <c r="H334" i="8"/>
  <c r="H306" i="8"/>
  <c r="H303" i="8"/>
  <c r="H292" i="8"/>
  <c r="H216" i="8"/>
  <c r="H179" i="8"/>
  <c r="H336" i="9"/>
  <c r="H323" i="9"/>
  <c r="H204" i="9"/>
  <c r="H336" i="10"/>
  <c r="H314" i="10"/>
  <c r="H312" i="10"/>
  <c r="H308" i="10"/>
  <c r="H305" i="10"/>
  <c r="H253" i="12"/>
  <c r="H231" i="12"/>
  <c r="H218" i="12"/>
  <c r="H216" i="12"/>
  <c r="H192" i="12"/>
  <c r="H321" i="13"/>
  <c r="H319" i="13"/>
  <c r="H19" i="3"/>
  <c r="E19" i="18"/>
  <c r="H56" i="1"/>
  <c r="E56" i="3"/>
  <c r="H56" i="3" s="1"/>
  <c r="H28" i="17"/>
  <c r="H127" i="34"/>
  <c r="H117" i="34"/>
  <c r="H298" i="12"/>
  <c r="H312" i="13"/>
  <c r="H47" i="4"/>
  <c r="H43" i="4"/>
  <c r="H33" i="4"/>
  <c r="H29" i="4"/>
  <c r="H26" i="4"/>
  <c r="H21" i="4"/>
  <c r="H42" i="5"/>
  <c r="H56" i="6"/>
  <c r="H51" i="6"/>
  <c r="H36" i="6"/>
  <c r="H42" i="7"/>
  <c r="H39" i="8"/>
  <c r="H54" i="9"/>
  <c r="H55" i="10"/>
  <c r="H56" i="11"/>
  <c r="H23" i="12"/>
  <c r="H56" i="15"/>
  <c r="H32" i="16"/>
  <c r="H56" i="17"/>
  <c r="H52" i="17"/>
  <c r="H20" i="24"/>
  <c r="H30" i="26"/>
  <c r="H84" i="34"/>
  <c r="H146" i="7"/>
  <c r="H117" i="17"/>
  <c r="H93" i="17"/>
  <c r="H320" i="34"/>
  <c r="H316" i="34"/>
  <c r="H305" i="34"/>
  <c r="H219" i="2"/>
  <c r="H328" i="3"/>
  <c r="H323" i="3"/>
  <c r="H307" i="4"/>
  <c r="H306" i="4"/>
  <c r="H217" i="4"/>
  <c r="H327" i="5"/>
  <c r="H307" i="5"/>
  <c r="H247" i="6"/>
  <c r="H240" i="6"/>
  <c r="H321" i="7"/>
  <c r="H280" i="7"/>
  <c r="H220" i="7"/>
  <c r="H216" i="7"/>
  <c r="H204" i="7"/>
  <c r="H179" i="7"/>
  <c r="H325" i="8"/>
  <c r="H322" i="8"/>
  <c r="H318" i="8"/>
  <c r="H244" i="8"/>
  <c r="H240" i="8"/>
  <c r="H232" i="8"/>
  <c r="H230" i="8"/>
  <c r="H213" i="8"/>
  <c r="H204" i="8"/>
  <c r="H195" i="8"/>
  <c r="H333" i="9"/>
  <c r="H307" i="10"/>
  <c r="H306" i="10"/>
  <c r="H292" i="10"/>
  <c r="H204" i="10"/>
  <c r="H187" i="10"/>
  <c r="H336" i="11"/>
  <c r="H326" i="11"/>
  <c r="H321" i="11"/>
  <c r="H312" i="11"/>
  <c r="H280" i="11"/>
  <c r="H220" i="11"/>
  <c r="H204" i="11"/>
  <c r="H303" i="13"/>
  <c r="H298" i="13"/>
  <c r="H280" i="13"/>
  <c r="H257" i="13"/>
  <c r="H256" i="13"/>
  <c r="H247" i="13"/>
  <c r="H245" i="13"/>
  <c r="H230" i="13"/>
  <c r="H195" i="13"/>
  <c r="H262" i="14"/>
  <c r="H255" i="14"/>
  <c r="H245" i="14"/>
  <c r="H243" i="14"/>
  <c r="H233" i="14"/>
  <c r="H219" i="14"/>
  <c r="H180" i="14"/>
  <c r="H336" i="15"/>
  <c r="H330" i="15"/>
  <c r="H317" i="15"/>
  <c r="H311" i="15"/>
  <c r="H281" i="15"/>
  <c r="H259" i="15"/>
  <c r="H216" i="15"/>
  <c r="H208" i="15"/>
  <c r="H179" i="15"/>
  <c r="H176" i="15"/>
  <c r="H331" i="16"/>
  <c r="H327" i="16"/>
  <c r="H322" i="16"/>
  <c r="H318" i="16"/>
  <c r="H308" i="16"/>
  <c r="H334" i="17"/>
  <c r="H330" i="17"/>
  <c r="H326" i="17"/>
  <c r="H321" i="17"/>
  <c r="H311" i="17"/>
  <c r="H262" i="17"/>
  <c r="H254" i="17"/>
  <c r="H250" i="17"/>
  <c r="H246" i="17"/>
  <c r="H233" i="17"/>
  <c r="H225" i="17"/>
  <c r="H219" i="17"/>
  <c r="H217" i="17"/>
  <c r="H211" i="17"/>
  <c r="H209" i="17"/>
  <c r="H203" i="17"/>
  <c r="H199" i="17"/>
  <c r="H193" i="17"/>
  <c r="H179" i="17"/>
  <c r="H173" i="17"/>
  <c r="H171" i="17"/>
  <c r="H252" i="18"/>
  <c r="H321" i="19"/>
  <c r="H308" i="19"/>
  <c r="H298" i="19"/>
  <c r="H280" i="19"/>
  <c r="H252" i="19"/>
  <c r="H246" i="19"/>
  <c r="H237" i="19"/>
  <c r="H235" i="19"/>
  <c r="H217" i="19"/>
  <c r="H209" i="19"/>
  <c r="H331" i="20"/>
  <c r="H326" i="20"/>
  <c r="H314" i="20"/>
  <c r="H308" i="20"/>
  <c r="H306" i="20"/>
  <c r="H292" i="20"/>
  <c r="H288" i="20"/>
  <c r="H259" i="20"/>
  <c r="H232" i="20"/>
  <c r="H224" i="20"/>
  <c r="H208" i="20"/>
  <c r="H180" i="20"/>
  <c r="H172" i="20"/>
  <c r="H332" i="21"/>
  <c r="H328" i="21"/>
  <c r="H255" i="21"/>
  <c r="H237" i="21"/>
  <c r="H235" i="21"/>
  <c r="H278" i="22"/>
  <c r="H255" i="22"/>
  <c r="H253" i="22"/>
  <c r="H327" i="23"/>
  <c r="H316" i="23"/>
  <c r="H311" i="23"/>
  <c r="H298" i="23"/>
  <c r="H278" i="23"/>
  <c r="H259" i="23"/>
  <c r="H255" i="23"/>
  <c r="H251" i="23"/>
  <c r="H180" i="23"/>
  <c r="H335" i="24"/>
  <c r="H331" i="24"/>
  <c r="H327" i="24"/>
  <c r="H322" i="24"/>
  <c r="H308" i="24"/>
  <c r="H305" i="24"/>
  <c r="H303" i="24"/>
  <c r="H292" i="24"/>
  <c r="H281" i="24"/>
  <c r="H252" i="24"/>
  <c r="H220" i="24"/>
  <c r="H216" i="24"/>
  <c r="H204" i="24"/>
  <c r="H326" i="25"/>
  <c r="H309" i="25"/>
  <c r="H256" i="25"/>
  <c r="H252" i="25"/>
  <c r="H336" i="26"/>
  <c r="H332" i="26"/>
  <c r="H330" i="26"/>
  <c r="H328" i="26"/>
  <c r="H321" i="26"/>
  <c r="H208" i="27"/>
  <c r="H307" i="28"/>
  <c r="H240" i="28"/>
  <c r="H218" i="28"/>
  <c r="H216" i="28"/>
  <c r="H335" i="29"/>
  <c r="H333" i="29"/>
  <c r="H316" i="29"/>
  <c r="H312" i="29"/>
  <c r="H298" i="29"/>
  <c r="H278" i="29"/>
  <c r="H332" i="30"/>
  <c r="H323" i="30"/>
  <c r="H306" i="30"/>
  <c r="H292" i="30"/>
  <c r="H256" i="30"/>
  <c r="H253" i="30"/>
  <c r="H245" i="30"/>
  <c r="H243" i="30"/>
  <c r="H235" i="30"/>
  <c r="H233" i="30"/>
  <c r="H227" i="30"/>
  <c r="H221" i="30"/>
  <c r="H316" i="31"/>
  <c r="H252" i="31"/>
  <c r="H216" i="32"/>
  <c r="H563" i="34"/>
  <c r="H530" i="34"/>
  <c r="H521" i="34"/>
  <c r="H499" i="34"/>
  <c r="H477" i="34"/>
  <c r="H465" i="34"/>
  <c r="H461" i="34"/>
  <c r="E448" i="34"/>
  <c r="H448" i="34" s="1"/>
  <c r="H404" i="34"/>
  <c r="H399" i="34"/>
  <c r="F369" i="34"/>
  <c r="H388" i="1"/>
  <c r="H353" i="1"/>
  <c r="H546" i="2"/>
  <c r="E349" i="4"/>
  <c r="E450" i="4"/>
  <c r="E548" i="4"/>
  <c r="E526" i="11"/>
  <c r="H252" i="14"/>
  <c r="H232" i="14"/>
  <c r="H230" i="14"/>
  <c r="H209" i="14"/>
  <c r="H179" i="14"/>
  <c r="H173" i="14"/>
  <c r="H335" i="15"/>
  <c r="H314" i="15"/>
  <c r="H310" i="15"/>
  <c r="H305" i="15"/>
  <c r="H256" i="15"/>
  <c r="H219" i="15"/>
  <c r="H213" i="15"/>
  <c r="H185" i="15"/>
  <c r="H330" i="16"/>
  <c r="H326" i="16"/>
  <c r="H321" i="16"/>
  <c r="H311" i="16"/>
  <c r="H292" i="16"/>
  <c r="H282" i="16"/>
  <c r="H254" i="16"/>
  <c r="H232" i="18"/>
  <c r="H230" i="18"/>
  <c r="H217" i="18"/>
  <c r="H193" i="18"/>
  <c r="H327" i="19"/>
  <c r="H307" i="19"/>
  <c r="H306" i="19"/>
  <c r="H292" i="19"/>
  <c r="H278" i="19"/>
  <c r="H258" i="19"/>
  <c r="H251" i="19"/>
  <c r="H241" i="19"/>
  <c r="H224" i="19"/>
  <c r="H216" i="19"/>
  <c r="H208" i="19"/>
  <c r="H192" i="19"/>
  <c r="H187" i="19"/>
  <c r="H336" i="20"/>
  <c r="H330" i="20"/>
  <c r="H307" i="20"/>
  <c r="H305" i="20"/>
  <c r="H303" i="20"/>
  <c r="H257" i="20"/>
  <c r="H256" i="20"/>
  <c r="H252" i="20"/>
  <c r="H248" i="20"/>
  <c r="H235" i="20"/>
  <c r="H227" i="20"/>
  <c r="H223" i="20"/>
  <c r="H221" i="20"/>
  <c r="H217" i="20"/>
  <c r="H323" i="21"/>
  <c r="H316" i="21"/>
  <c r="H314" i="21"/>
  <c r="H312" i="21"/>
  <c r="H262" i="21"/>
  <c r="H246" i="21"/>
  <c r="H240" i="21"/>
  <c r="H232" i="21"/>
  <c r="H230" i="21"/>
  <c r="H220" i="21"/>
  <c r="H218" i="21"/>
  <c r="H292" i="23"/>
  <c r="H288" i="23"/>
  <c r="H277" i="23"/>
  <c r="H330" i="24"/>
  <c r="H326" i="24"/>
  <c r="H318" i="24"/>
  <c r="H307" i="24"/>
  <c r="H257" i="24"/>
  <c r="H219" i="24"/>
  <c r="H195" i="24"/>
  <c r="H178" i="24"/>
  <c r="H316" i="25"/>
  <c r="H314" i="25"/>
  <c r="H306" i="25"/>
  <c r="H299" i="25"/>
  <c r="H220" i="25"/>
  <c r="H216" i="25"/>
  <c r="H307" i="26"/>
  <c r="H255" i="30"/>
  <c r="H242" i="30"/>
  <c r="H232" i="30"/>
  <c r="H226" i="30"/>
  <c r="H208" i="30"/>
  <c r="H192" i="30"/>
  <c r="H187" i="30"/>
  <c r="H312" i="32"/>
  <c r="H407" i="34"/>
  <c r="H398" i="34"/>
  <c r="H375" i="34"/>
  <c r="H561" i="1"/>
  <c r="H557" i="1"/>
  <c r="H540" i="1"/>
  <c r="H528" i="1"/>
  <c r="H481" i="1"/>
  <c r="H479" i="1"/>
  <c r="H465" i="1"/>
  <c r="H456" i="1"/>
  <c r="H452" i="1"/>
  <c r="H448" i="1"/>
  <c r="H445" i="1"/>
  <c r="H433" i="1"/>
  <c r="H429" i="1"/>
  <c r="H405" i="1"/>
  <c r="H356" i="1"/>
  <c r="H564" i="2"/>
  <c r="H522" i="2"/>
  <c r="H516" i="2"/>
  <c r="H438" i="2"/>
  <c r="H499" i="6"/>
  <c r="H492" i="6"/>
  <c r="H416" i="6"/>
  <c r="H407" i="6"/>
  <c r="H384" i="6"/>
  <c r="H377" i="6"/>
  <c r="H372" i="6"/>
  <c r="H545" i="7"/>
  <c r="H541" i="7"/>
  <c r="H535" i="7"/>
  <c r="H506" i="7"/>
  <c r="H457" i="7"/>
  <c r="H416" i="7"/>
  <c r="H367" i="7"/>
  <c r="H552" i="8"/>
  <c r="H545" i="8"/>
  <c r="H522" i="8"/>
  <c r="H516" i="8"/>
  <c r="H498" i="8"/>
  <c r="H481" i="8"/>
  <c r="H443" i="8"/>
  <c r="H438" i="8"/>
  <c r="H415" i="8"/>
  <c r="H410" i="8"/>
  <c r="H408" i="8"/>
  <c r="H373" i="8"/>
  <c r="H367" i="8"/>
  <c r="H356" i="8"/>
  <c r="H561" i="9"/>
  <c r="H555" i="9"/>
  <c r="H546" i="9"/>
  <c r="H536" i="9"/>
  <c r="H532" i="9"/>
  <c r="H530" i="9"/>
  <c r="H526" i="9"/>
  <c r="H513" i="9"/>
  <c r="H509" i="9"/>
  <c r="H507" i="9"/>
  <c r="H502" i="9"/>
  <c r="H498" i="9"/>
  <c r="H494" i="9"/>
  <c r="H484" i="9"/>
  <c r="H466" i="9"/>
  <c r="H462" i="9"/>
  <c r="H455" i="9"/>
  <c r="H451" i="9"/>
  <c r="H449" i="9"/>
  <c r="H438" i="9"/>
  <c r="H416" i="9"/>
  <c r="H410" i="9"/>
  <c r="H408" i="9"/>
  <c r="H404" i="9"/>
  <c r="H384" i="9"/>
  <c r="H382" i="9"/>
  <c r="H364" i="9"/>
  <c r="H359" i="9"/>
  <c r="H355" i="9"/>
  <c r="H349" i="9"/>
  <c r="H536" i="10"/>
  <c r="H515" i="10"/>
  <c r="H506" i="10"/>
  <c r="H514" i="11"/>
  <c r="H502" i="11"/>
  <c r="H448" i="11"/>
  <c r="H535" i="12"/>
  <c r="H407" i="12"/>
  <c r="H533" i="13"/>
  <c r="H514" i="13"/>
  <c r="H491" i="13"/>
  <c r="H484" i="13"/>
  <c r="H435" i="13"/>
  <c r="H438" i="15"/>
  <c r="H424" i="15"/>
  <c r="H420" i="15"/>
  <c r="H411" i="15"/>
  <c r="H405" i="15"/>
  <c r="H396" i="15"/>
  <c r="H392" i="15"/>
  <c r="H363" i="15"/>
  <c r="H350" i="15"/>
  <c r="H559" i="16"/>
  <c r="H545" i="16"/>
  <c r="H538" i="16"/>
  <c r="H526" i="16"/>
  <c r="H520" i="16"/>
  <c r="H516" i="16"/>
  <c r="H512" i="16"/>
  <c r="H509" i="16"/>
  <c r="H505" i="16"/>
  <c r="H502" i="16"/>
  <c r="H496" i="16"/>
  <c r="H489" i="16"/>
  <c r="H485" i="16"/>
  <c r="H481" i="16"/>
  <c r="H472" i="16"/>
  <c r="H467" i="16"/>
  <c r="H462" i="16"/>
  <c r="H400" i="16"/>
  <c r="H397" i="16"/>
  <c r="H356" i="16"/>
  <c r="H562" i="17"/>
  <c r="H554" i="17"/>
  <c r="H539" i="17"/>
  <c r="H535" i="17"/>
  <c r="H531" i="17"/>
  <c r="H519" i="17"/>
  <c r="H512" i="17"/>
  <c r="H508" i="17"/>
  <c r="H502" i="17"/>
  <c r="H498" i="17"/>
  <c r="H494" i="17"/>
  <c r="H490" i="17"/>
  <c r="H410" i="3"/>
  <c r="H558" i="4"/>
  <c r="H430" i="3"/>
  <c r="H553" i="4"/>
  <c r="H540" i="4"/>
  <c r="H509" i="4"/>
  <c r="H506" i="4"/>
  <c r="H502" i="4"/>
  <c r="H494" i="4"/>
  <c r="H487" i="4"/>
  <c r="H395" i="4"/>
  <c r="H372" i="4"/>
  <c r="H545" i="5"/>
  <c r="H545" i="6"/>
  <c r="H541" i="6"/>
  <c r="H534" i="6"/>
  <c r="H525" i="6"/>
  <c r="H522" i="6"/>
  <c r="H515" i="6"/>
  <c r="H498" i="6"/>
  <c r="H512" i="10"/>
  <c r="H488" i="10"/>
  <c r="H410" i="10"/>
  <c r="H408" i="10"/>
  <c r="H367" i="10"/>
  <c r="H563" i="11"/>
  <c r="H561" i="11"/>
  <c r="H533" i="11"/>
  <c r="H513" i="11"/>
  <c r="H488" i="11"/>
  <c r="H480" i="11"/>
  <c r="H466" i="11"/>
  <c r="H464" i="11"/>
  <c r="H422" i="11"/>
  <c r="H420" i="11"/>
  <c r="H407" i="11"/>
  <c r="H405" i="11"/>
  <c r="H396" i="11"/>
  <c r="H553" i="12"/>
  <c r="H546" i="12"/>
  <c r="H534" i="12"/>
  <c r="H530" i="12"/>
  <c r="H516" i="12"/>
  <c r="H494" i="13"/>
  <c r="H482" i="13"/>
  <c r="H433" i="13"/>
  <c r="H406" i="13"/>
  <c r="H552" i="14"/>
  <c r="H525" i="16"/>
  <c r="H522" i="16"/>
  <c r="H519" i="16"/>
  <c r="H515" i="16"/>
  <c r="H511" i="16"/>
  <c r="H508" i="16"/>
  <c r="H501" i="16"/>
  <c r="H495" i="16"/>
  <c r="H488" i="16"/>
  <c r="H484" i="16"/>
  <c r="H464" i="16"/>
  <c r="H461" i="16"/>
  <c r="H443" i="16"/>
  <c r="H434" i="16"/>
  <c r="H430" i="16"/>
  <c r="H422" i="16"/>
  <c r="H410" i="16"/>
  <c r="H408" i="16"/>
  <c r="H392" i="16"/>
  <c r="H367" i="16"/>
  <c r="H349" i="16"/>
  <c r="H561" i="17"/>
  <c r="H551" i="17"/>
  <c r="H546" i="17"/>
  <c r="H538" i="17"/>
  <c r="H534" i="17"/>
  <c r="H530" i="17"/>
  <c r="H518" i="17"/>
  <c r="H515" i="17"/>
  <c r="H511" i="17"/>
  <c r="H507" i="17"/>
  <c r="H501" i="17"/>
  <c r="H493" i="17"/>
  <c r="H489" i="17"/>
  <c r="H486" i="17"/>
  <c r="H482" i="17"/>
  <c r="H472" i="17"/>
  <c r="H454" i="17"/>
  <c r="H447" i="17"/>
  <c r="H442" i="17"/>
  <c r="H433" i="17"/>
  <c r="H429" i="17"/>
  <c r="H421" i="17"/>
  <c r="H414" i="17"/>
  <c r="H406" i="17"/>
  <c r="H384" i="17"/>
  <c r="H370" i="17"/>
  <c r="H358" i="17"/>
  <c r="H356" i="17"/>
  <c r="H350" i="17"/>
  <c r="H553" i="18"/>
  <c r="H384" i="18"/>
  <c r="H536" i="19"/>
  <c r="H520" i="19"/>
  <c r="H509" i="19"/>
  <c r="H507" i="19"/>
  <c r="H498" i="19"/>
  <c r="H486" i="19"/>
  <c r="H469" i="19"/>
  <c r="H464" i="19"/>
  <c r="H423" i="19"/>
  <c r="H407" i="19"/>
  <c r="H396" i="19"/>
  <c r="H349" i="19"/>
  <c r="H553" i="20"/>
  <c r="H543" i="20"/>
  <c r="H541" i="20"/>
  <c r="H537" i="20"/>
  <c r="H520" i="20"/>
  <c r="H497" i="20"/>
  <c r="H493" i="20"/>
  <c r="H406" i="20"/>
  <c r="H375" i="20"/>
  <c r="H372" i="20"/>
  <c r="H364" i="20"/>
  <c r="H554" i="21"/>
  <c r="H551" i="21"/>
  <c r="H526" i="21"/>
  <c r="H517" i="21"/>
  <c r="H509" i="21"/>
  <c r="H507" i="21"/>
  <c r="H463" i="21"/>
  <c r="H424" i="21"/>
  <c r="H411" i="21"/>
  <c r="H404" i="21"/>
  <c r="H424" i="23"/>
  <c r="H407" i="23"/>
  <c r="H373" i="23"/>
  <c r="H356" i="23"/>
  <c r="H350" i="23"/>
  <c r="H563" i="24"/>
  <c r="H540" i="24"/>
  <c r="H529" i="24"/>
  <c r="H525" i="24"/>
  <c r="H519" i="24"/>
  <c r="H515" i="24"/>
  <c r="H497" i="24"/>
  <c r="H493" i="24"/>
  <c r="H465" i="24"/>
  <c r="H451" i="24"/>
  <c r="H420" i="24"/>
  <c r="H407" i="24"/>
  <c r="H394" i="24"/>
  <c r="H392" i="24"/>
  <c r="H372" i="24"/>
  <c r="H350" i="24"/>
  <c r="H551" i="25"/>
  <c r="H507" i="25"/>
  <c r="H488" i="25"/>
  <c r="H498" i="26"/>
  <c r="H423" i="26"/>
  <c r="H585" i="34"/>
  <c r="H579" i="34"/>
  <c r="H575" i="34"/>
  <c r="H594" i="1"/>
  <c r="H593" i="6"/>
  <c r="H481" i="19"/>
  <c r="H537" i="21"/>
  <c r="H498" i="25"/>
  <c r="H461" i="30"/>
  <c r="H591" i="16"/>
  <c r="H588" i="17"/>
  <c r="H485" i="17"/>
  <c r="H477" i="17"/>
  <c r="H471" i="17"/>
  <c r="H466" i="17"/>
  <c r="H438" i="17"/>
  <c r="H424" i="17"/>
  <c r="H420" i="17"/>
  <c r="H413" i="17"/>
  <c r="H373" i="17"/>
  <c r="H364" i="17"/>
  <c r="H355" i="17"/>
  <c r="H349" i="17"/>
  <c r="H541" i="18"/>
  <c r="H522" i="18"/>
  <c r="H516" i="18"/>
  <c r="H372" i="21"/>
  <c r="H364" i="21"/>
  <c r="H467" i="23"/>
  <c r="H406" i="23"/>
  <c r="H404" i="23"/>
  <c r="H395" i="23"/>
  <c r="H364" i="23"/>
  <c r="H359" i="23"/>
  <c r="H558" i="24"/>
  <c r="H537" i="24"/>
  <c r="H533" i="24"/>
  <c r="H522" i="24"/>
  <c r="H514" i="24"/>
  <c r="H507" i="24"/>
  <c r="H496" i="24"/>
  <c r="H492" i="24"/>
  <c r="H486" i="24"/>
  <c r="H482" i="24"/>
  <c r="H455" i="24"/>
  <c r="H453" i="24"/>
  <c r="H443" i="24"/>
  <c r="H416" i="24"/>
  <c r="H406" i="24"/>
  <c r="H384" i="24"/>
  <c r="H371" i="24"/>
  <c r="H349" i="24"/>
  <c r="H564" i="25"/>
  <c r="H514" i="25"/>
  <c r="H493" i="25"/>
  <c r="H438" i="25"/>
  <c r="H416" i="25"/>
  <c r="H407" i="25"/>
  <c r="H405" i="25"/>
  <c r="H384" i="25"/>
  <c r="H359" i="25"/>
  <c r="H564" i="26"/>
  <c r="H551" i="26"/>
  <c r="H516" i="26"/>
  <c r="H407" i="26"/>
  <c r="H396" i="26"/>
  <c r="H349" i="26"/>
  <c r="H554" i="27"/>
  <c r="H546" i="27"/>
  <c r="H501" i="27"/>
  <c r="H482" i="27"/>
  <c r="H416" i="27"/>
  <c r="H594" i="27"/>
  <c r="E132" i="16"/>
  <c r="E115" i="16"/>
  <c r="E103" i="8"/>
  <c r="E126" i="16"/>
  <c r="E102" i="4"/>
  <c r="E83" i="14"/>
  <c r="E92" i="14"/>
  <c r="E80" i="14"/>
  <c r="E126" i="12"/>
  <c r="E113" i="6"/>
  <c r="H113" i="6" s="1"/>
  <c r="E139" i="6"/>
  <c r="E141" i="18"/>
  <c r="E112" i="18"/>
  <c r="E157" i="18"/>
  <c r="E118" i="18"/>
  <c r="E93" i="10"/>
  <c r="E76" i="10"/>
  <c r="E103" i="22"/>
  <c r="E132" i="22"/>
  <c r="E130" i="22"/>
  <c r="E141" i="22"/>
  <c r="E92" i="22"/>
  <c r="E79" i="22"/>
  <c r="E111" i="22"/>
  <c r="E127" i="22"/>
  <c r="E113" i="20"/>
  <c r="C10" i="20"/>
  <c r="E150" i="20"/>
  <c r="E102" i="20"/>
  <c r="E127" i="20"/>
  <c r="H127" i="20" s="1"/>
  <c r="E91" i="18"/>
  <c r="E143" i="18"/>
  <c r="E104" i="18"/>
  <c r="E122" i="18"/>
  <c r="C10" i="16"/>
  <c r="E135" i="14"/>
  <c r="H149" i="26"/>
  <c r="E132" i="20"/>
  <c r="H132" i="20" s="1"/>
  <c r="E92" i="8"/>
  <c r="E76" i="8"/>
  <c r="E140" i="22"/>
  <c r="E150" i="8"/>
  <c r="E150" i="14"/>
  <c r="E110" i="14"/>
  <c r="E113" i="14"/>
  <c r="E116" i="14"/>
  <c r="H116" i="14" s="1"/>
  <c r="E115" i="12"/>
  <c r="E139" i="12"/>
  <c r="E83" i="6"/>
  <c r="H83" i="6" s="1"/>
  <c r="E86" i="6"/>
  <c r="E150" i="18"/>
  <c r="E76" i="18"/>
  <c r="E112" i="22"/>
  <c r="E104" i="22"/>
  <c r="H104" i="22" s="1"/>
  <c r="E121" i="22"/>
  <c r="E118" i="22"/>
  <c r="E135" i="22"/>
  <c r="E90" i="22"/>
  <c r="E119" i="22"/>
  <c r="E86" i="20"/>
  <c r="E123" i="20"/>
  <c r="E126" i="18"/>
  <c r="E91" i="14"/>
  <c r="E141" i="14"/>
  <c r="E109" i="10"/>
  <c r="E75" i="10"/>
  <c r="E83" i="10"/>
  <c r="E90" i="8"/>
  <c r="E74" i="4"/>
  <c r="H114" i="1"/>
  <c r="H112" i="1"/>
  <c r="H85" i="6"/>
  <c r="E127" i="4"/>
  <c r="E93" i="16"/>
  <c r="H93" i="16" s="1"/>
  <c r="E131" i="8"/>
  <c r="E119" i="16"/>
  <c r="E92" i="4"/>
  <c r="E113" i="4"/>
  <c r="H113" i="4" s="1"/>
  <c r="E76" i="4"/>
  <c r="E111" i="14"/>
  <c r="E109" i="14"/>
  <c r="E94" i="14"/>
  <c r="H94" i="14" s="1"/>
  <c r="E137" i="12"/>
  <c r="E123" i="6"/>
  <c r="E124" i="6"/>
  <c r="H124" i="6" s="1"/>
  <c r="E154" i="6"/>
  <c r="E151" i="18"/>
  <c r="H151" i="18" s="1"/>
  <c r="E93" i="18"/>
  <c r="E137" i="18"/>
  <c r="E124" i="22"/>
  <c r="E109" i="22"/>
  <c r="H109" i="22" s="1"/>
  <c r="C10" i="22"/>
  <c r="E126" i="22"/>
  <c r="E93" i="22"/>
  <c r="H93" i="22" s="1"/>
  <c r="E88" i="22"/>
  <c r="E123" i="22"/>
  <c r="E75" i="20"/>
  <c r="E124" i="20"/>
  <c r="E90" i="20"/>
  <c r="E126" i="20"/>
  <c r="E109" i="20"/>
  <c r="E109" i="18"/>
  <c r="E131" i="16"/>
  <c r="E88" i="14"/>
  <c r="E120" i="12"/>
  <c r="E121" i="12"/>
  <c r="E79" i="10"/>
  <c r="H146" i="11"/>
  <c r="E155" i="20"/>
  <c r="H101" i="20"/>
  <c r="H130" i="30"/>
  <c r="H118" i="30"/>
  <c r="H82" i="30"/>
  <c r="E93" i="24"/>
  <c r="E150" i="24"/>
  <c r="E115" i="24"/>
  <c r="E76" i="24"/>
  <c r="E129" i="24"/>
  <c r="C10" i="24"/>
  <c r="E119" i="24"/>
  <c r="H119" i="24" s="1"/>
  <c r="E88" i="24"/>
  <c r="E140" i="24"/>
  <c r="E135" i="24"/>
  <c r="E118" i="24"/>
  <c r="H118" i="24" s="1"/>
  <c r="E155" i="24"/>
  <c r="E124" i="24"/>
  <c r="E86" i="24"/>
  <c r="E127" i="24"/>
  <c r="E90" i="24"/>
  <c r="E109" i="24"/>
  <c r="H109" i="24" s="1"/>
  <c r="E128" i="26"/>
  <c r="E129" i="26"/>
  <c r="H129" i="26" s="1"/>
  <c r="E93" i="26"/>
  <c r="E127" i="26"/>
  <c r="E118" i="26"/>
  <c r="E103" i="26"/>
  <c r="E90" i="26"/>
  <c r="C10" i="26"/>
  <c r="E132" i="26"/>
  <c r="H132" i="26" s="1"/>
  <c r="E123" i="26"/>
  <c r="E121" i="26"/>
  <c r="E152" i="26"/>
  <c r="E126" i="26"/>
  <c r="H126" i="26" s="1"/>
  <c r="E112" i="26"/>
  <c r="E102" i="26"/>
  <c r="E76" i="26"/>
  <c r="E88" i="26"/>
  <c r="E75" i="26"/>
  <c r="E131" i="26"/>
  <c r="E116" i="26"/>
  <c r="E113" i="26"/>
  <c r="E145" i="26"/>
  <c r="E120" i="26"/>
  <c r="E111" i="26"/>
  <c r="H111" i="26" s="1"/>
  <c r="E92" i="26"/>
  <c r="E78" i="26"/>
  <c r="H78" i="26" s="1"/>
  <c r="E133" i="26"/>
  <c r="E156" i="26"/>
  <c r="H156" i="26" s="1"/>
  <c r="E130" i="26"/>
  <c r="E115" i="26"/>
  <c r="H115" i="26" s="1"/>
  <c r="E85" i="28"/>
  <c r="E78" i="28"/>
  <c r="H78" i="28" s="1"/>
  <c r="E83" i="28"/>
  <c r="E88" i="28"/>
  <c r="H88" i="28" s="1"/>
  <c r="E93" i="28"/>
  <c r="E104" i="28"/>
  <c r="H104" i="28" s="1"/>
  <c r="E110" i="28"/>
  <c r="E114" i="28"/>
  <c r="E119" i="28"/>
  <c r="E128" i="28"/>
  <c r="H128" i="28" s="1"/>
  <c r="E122" i="28"/>
  <c r="E131" i="28"/>
  <c r="H131" i="28" s="1"/>
  <c r="E129" i="28"/>
  <c r="E141" i="28"/>
  <c r="H141" i="28" s="1"/>
  <c r="E152" i="28"/>
  <c r="E75" i="28"/>
  <c r="H75" i="28" s="1"/>
  <c r="E79" i="28"/>
  <c r="E84" i="28"/>
  <c r="H84" i="28" s="1"/>
  <c r="E90" i="28"/>
  <c r="E94" i="28"/>
  <c r="E101" i="28"/>
  <c r="E106" i="28"/>
  <c r="E111" i="28"/>
  <c r="E115" i="28"/>
  <c r="H115" i="28" s="1"/>
  <c r="E120" i="28"/>
  <c r="E135" i="28"/>
  <c r="E123" i="28"/>
  <c r="E132" i="28"/>
  <c r="E154" i="28"/>
  <c r="E143" i="28"/>
  <c r="H143" i="28" s="1"/>
  <c r="E80" i="28"/>
  <c r="E86" i="28"/>
  <c r="H86" i="28" s="1"/>
  <c r="E91" i="28"/>
  <c r="E102" i="28"/>
  <c r="E108" i="28"/>
  <c r="E112" i="28"/>
  <c r="E116" i="28"/>
  <c r="E126" i="28"/>
  <c r="E137" i="28"/>
  <c r="E124" i="28"/>
  <c r="E149" i="28"/>
  <c r="E140" i="28"/>
  <c r="E157" i="28"/>
  <c r="E79" i="30"/>
  <c r="E132" i="30"/>
  <c r="E102" i="30"/>
  <c r="E124" i="30"/>
  <c r="E129" i="30"/>
  <c r="E145" i="30"/>
  <c r="H145" i="30" s="1"/>
  <c r="E90" i="30"/>
  <c r="E88" i="32"/>
  <c r="E155" i="32"/>
  <c r="E75" i="32"/>
  <c r="H75" i="32" s="1"/>
  <c r="E103" i="32"/>
  <c r="E129" i="32"/>
  <c r="H129" i="32" s="1"/>
  <c r="E92" i="5"/>
  <c r="E111" i="5"/>
  <c r="H111" i="5" s="1"/>
  <c r="E126" i="5"/>
  <c r="E137" i="5"/>
  <c r="E78" i="5"/>
  <c r="E114" i="5"/>
  <c r="E128" i="5"/>
  <c r="E75" i="5"/>
  <c r="E145" i="5"/>
  <c r="E84" i="5"/>
  <c r="E101" i="5"/>
  <c r="E121" i="5"/>
  <c r="E130" i="5"/>
  <c r="H130" i="5" s="1"/>
  <c r="E156" i="5"/>
  <c r="E141" i="5"/>
  <c r="E154" i="7"/>
  <c r="E75" i="7"/>
  <c r="H75" i="7" s="1"/>
  <c r="E150" i="7"/>
  <c r="E132" i="7"/>
  <c r="E123" i="7"/>
  <c r="E113" i="7"/>
  <c r="H113" i="7" s="1"/>
  <c r="E94" i="7"/>
  <c r="E78" i="7"/>
  <c r="E112" i="7"/>
  <c r="E130" i="7"/>
  <c r="E120" i="7"/>
  <c r="E110" i="7"/>
  <c r="E91" i="7"/>
  <c r="E122" i="7"/>
  <c r="H122" i="7" s="1"/>
  <c r="E83" i="7"/>
  <c r="H83" i="7" s="1"/>
  <c r="E155" i="7"/>
  <c r="E128" i="7"/>
  <c r="E118" i="7"/>
  <c r="H118" i="7" s="1"/>
  <c r="E104" i="7"/>
  <c r="E88" i="7"/>
  <c r="E152" i="7"/>
  <c r="E128" i="9"/>
  <c r="H128" i="9" s="1"/>
  <c r="E74" i="9"/>
  <c r="E79" i="9"/>
  <c r="E155" i="9"/>
  <c r="E88" i="11"/>
  <c r="H88" i="11" s="1"/>
  <c r="E75" i="11"/>
  <c r="E104" i="11"/>
  <c r="E155" i="11"/>
  <c r="E119" i="11"/>
  <c r="H119" i="11" s="1"/>
  <c r="E137" i="11"/>
  <c r="E126" i="11"/>
  <c r="E86" i="11"/>
  <c r="E120" i="11"/>
  <c r="H120" i="11" s="1"/>
  <c r="E78" i="13"/>
  <c r="E104" i="13"/>
  <c r="H104" i="13" s="1"/>
  <c r="E155" i="13"/>
  <c r="E133" i="13"/>
  <c r="H133" i="13" s="1"/>
  <c r="E110" i="15"/>
  <c r="E123" i="15"/>
  <c r="E113" i="15"/>
  <c r="E119" i="15"/>
  <c r="H119" i="15" s="1"/>
  <c r="E130" i="15"/>
  <c r="E150" i="15"/>
  <c r="E124" i="15"/>
  <c r="E78" i="17"/>
  <c r="H78" i="17" s="1"/>
  <c r="C10" i="17"/>
  <c r="E129" i="17"/>
  <c r="H129" i="17" s="1"/>
  <c r="E135" i="17"/>
  <c r="E113" i="17"/>
  <c r="H113" i="17" s="1"/>
  <c r="E137" i="19"/>
  <c r="E155" i="19"/>
  <c r="H155" i="19" s="1"/>
  <c r="E135" i="19"/>
  <c r="E118" i="19"/>
  <c r="H118" i="19" s="1"/>
  <c r="E76" i="19"/>
  <c r="E74" i="19"/>
  <c r="C10" i="19"/>
  <c r="E102" i="19"/>
  <c r="H102" i="19" s="1"/>
  <c r="E79" i="19"/>
  <c r="E75" i="19"/>
  <c r="E126" i="19"/>
  <c r="E109" i="19"/>
  <c r="H109" i="19" s="1"/>
  <c r="E78" i="19"/>
  <c r="E123" i="19"/>
  <c r="E155" i="30"/>
  <c r="E155" i="3"/>
  <c r="H155" i="3" s="1"/>
  <c r="E155" i="22"/>
  <c r="E93" i="20"/>
  <c r="H158" i="23"/>
  <c r="H128" i="23"/>
  <c r="H120" i="23"/>
  <c r="H117" i="24"/>
  <c r="H142" i="29"/>
  <c r="H117" i="29"/>
  <c r="H157" i="30"/>
  <c r="H128" i="32"/>
  <c r="H136" i="4"/>
  <c r="H131" i="4"/>
  <c r="H116" i="4"/>
  <c r="H80" i="4"/>
  <c r="H158" i="9"/>
  <c r="H117" i="11"/>
  <c r="H149" i="12"/>
  <c r="H85" i="12"/>
  <c r="H80" i="12"/>
  <c r="H142" i="15"/>
  <c r="H137" i="15"/>
  <c r="H125" i="15"/>
  <c r="H93" i="15"/>
  <c r="H106" i="16"/>
  <c r="H86" i="16"/>
  <c r="H106" i="18"/>
  <c r="H151" i="20"/>
  <c r="H149" i="20"/>
  <c r="E155" i="21"/>
  <c r="H155" i="21" s="1"/>
  <c r="H138" i="22"/>
  <c r="H125" i="22"/>
  <c r="H157" i="26"/>
  <c r="H37" i="31"/>
  <c r="E280" i="26"/>
  <c r="H280" i="26" s="1"/>
  <c r="E319" i="26"/>
  <c r="H319" i="26" s="1"/>
  <c r="H92" i="8"/>
  <c r="E315" i="4"/>
  <c r="E236" i="2"/>
  <c r="E180" i="28"/>
  <c r="E212" i="28"/>
  <c r="H212" i="28" s="1"/>
  <c r="E227" i="26"/>
  <c r="E304" i="4"/>
  <c r="E176" i="2"/>
  <c r="H176" i="2" s="1"/>
  <c r="E288" i="19"/>
  <c r="E177" i="19"/>
  <c r="E191" i="19"/>
  <c r="E309" i="2"/>
  <c r="H309" i="2" s="1"/>
  <c r="E263" i="30"/>
  <c r="E222" i="24"/>
  <c r="H222" i="24" s="1"/>
  <c r="E263" i="24"/>
  <c r="C11" i="4"/>
  <c r="H291" i="1"/>
  <c r="H551" i="6"/>
  <c r="H521" i="10"/>
  <c r="H493" i="10"/>
  <c r="E222" i="32"/>
  <c r="E210" i="30"/>
  <c r="H210" i="30" s="1"/>
  <c r="E199" i="30"/>
  <c r="E174" i="30"/>
  <c r="H174" i="30" s="1"/>
  <c r="E176" i="28"/>
  <c r="E195" i="28"/>
  <c r="E224" i="28"/>
  <c r="H224" i="28" s="1"/>
  <c r="E242" i="28"/>
  <c r="E257" i="28"/>
  <c r="E302" i="28"/>
  <c r="H302" i="28" s="1"/>
  <c r="E317" i="28"/>
  <c r="H317" i="28" s="1"/>
  <c r="E177" i="28"/>
  <c r="E199" i="28"/>
  <c r="E258" i="28"/>
  <c r="H258" i="28" s="1"/>
  <c r="E172" i="28"/>
  <c r="E192" i="28"/>
  <c r="E209" i="28"/>
  <c r="H209" i="28" s="1"/>
  <c r="E236" i="28"/>
  <c r="E277" i="28"/>
  <c r="H277" i="28" s="1"/>
  <c r="E181" i="28"/>
  <c r="E239" i="28"/>
  <c r="H239" i="28" s="1"/>
  <c r="E263" i="28"/>
  <c r="E331" i="28"/>
  <c r="H331" i="28" s="1"/>
  <c r="E330" i="28"/>
  <c r="E319" i="28"/>
  <c r="H319" i="28" s="1"/>
  <c r="E291" i="28"/>
  <c r="C11" i="28"/>
  <c r="E201" i="26"/>
  <c r="E250" i="26"/>
  <c r="H250" i="26" s="1"/>
  <c r="E282" i="26"/>
  <c r="E298" i="26"/>
  <c r="E304" i="26"/>
  <c r="H304" i="26" s="1"/>
  <c r="E315" i="26"/>
  <c r="E203" i="26"/>
  <c r="E174" i="26"/>
  <c r="H174" i="26" s="1"/>
  <c r="E196" i="26"/>
  <c r="E198" i="24"/>
  <c r="E236" i="24"/>
  <c r="E201" i="24"/>
  <c r="H201" i="24" s="1"/>
  <c r="E170" i="24"/>
  <c r="E90" i="21"/>
  <c r="E207" i="19"/>
  <c r="E304" i="19"/>
  <c r="E202" i="19"/>
  <c r="C11" i="19"/>
  <c r="E185" i="19"/>
  <c r="E170" i="19"/>
  <c r="E198" i="17"/>
  <c r="H198" i="17" s="1"/>
  <c r="F86" i="17"/>
  <c r="F119" i="17"/>
  <c r="H171" i="14"/>
  <c r="F170" i="13"/>
  <c r="F211" i="13"/>
  <c r="F199" i="11"/>
  <c r="F51" i="7"/>
  <c r="E175" i="6"/>
  <c r="H175" i="6" s="1"/>
  <c r="H387" i="5"/>
  <c r="H461" i="5"/>
  <c r="H505" i="5"/>
  <c r="H352" i="4"/>
  <c r="E202" i="4"/>
  <c r="E102" i="2"/>
  <c r="H102" i="2" s="1"/>
  <c r="E224" i="2"/>
  <c r="H224" i="2" s="1"/>
  <c r="E311" i="2"/>
  <c r="E169" i="24"/>
  <c r="E54" i="18"/>
  <c r="H54" i="18" s="1"/>
  <c r="E34" i="22"/>
  <c r="H91" i="1"/>
  <c r="E334" i="14"/>
  <c r="E314" i="14"/>
  <c r="H314" i="14" s="1"/>
  <c r="E219" i="16"/>
  <c r="H219" i="16" s="1"/>
  <c r="E195" i="16"/>
  <c r="E247" i="16"/>
  <c r="E317" i="16"/>
  <c r="H317" i="16" s="1"/>
  <c r="E242" i="23"/>
  <c r="E331" i="23"/>
  <c r="E192" i="23"/>
  <c r="E221" i="23"/>
  <c r="H221" i="23" s="1"/>
  <c r="E250" i="23"/>
  <c r="H175" i="17"/>
  <c r="E231" i="21"/>
  <c r="E246" i="32"/>
  <c r="E309" i="32"/>
  <c r="E142" i="2"/>
  <c r="H128" i="8"/>
  <c r="H75" i="1"/>
  <c r="E119" i="2"/>
  <c r="H119" i="2" s="1"/>
  <c r="E140" i="21"/>
  <c r="E207" i="6"/>
  <c r="E299" i="2"/>
  <c r="H299" i="2" s="1"/>
  <c r="E174" i="28"/>
  <c r="H174" i="28" s="1"/>
  <c r="E236" i="26"/>
  <c r="E315" i="19"/>
  <c r="E171" i="19"/>
  <c r="E319" i="2"/>
  <c r="H319" i="2" s="1"/>
  <c r="E222" i="30"/>
  <c r="E210" i="24"/>
  <c r="H210" i="24" s="1"/>
  <c r="E236" i="17"/>
  <c r="E250" i="6"/>
  <c r="H281" i="14"/>
  <c r="E291" i="30"/>
  <c r="E207" i="30"/>
  <c r="E175" i="30"/>
  <c r="C11" i="30"/>
  <c r="E182" i="28"/>
  <c r="H182" i="28" s="1"/>
  <c r="E196" i="28"/>
  <c r="E206" i="28"/>
  <c r="E233" i="28"/>
  <c r="E248" i="28"/>
  <c r="H248" i="28" s="1"/>
  <c r="E207" i="28"/>
  <c r="E178" i="28"/>
  <c r="H178" i="28" s="1"/>
  <c r="E200" i="28"/>
  <c r="E210" i="28"/>
  <c r="E237" i="28"/>
  <c r="E203" i="28"/>
  <c r="E306" i="28"/>
  <c r="E170" i="28"/>
  <c r="E320" i="28"/>
  <c r="H320" i="28" s="1"/>
  <c r="E191" i="26"/>
  <c r="E202" i="26"/>
  <c r="E239" i="26"/>
  <c r="E299" i="26"/>
  <c r="E309" i="26"/>
  <c r="H309" i="26" s="1"/>
  <c r="E317" i="26"/>
  <c r="H317" i="26" s="1"/>
  <c r="E211" i="26"/>
  <c r="E175" i="26"/>
  <c r="E198" i="26"/>
  <c r="H198" i="26" s="1"/>
  <c r="E175" i="24"/>
  <c r="E304" i="24"/>
  <c r="E207" i="24"/>
  <c r="C11" i="24"/>
  <c r="E124" i="21"/>
  <c r="H124" i="21" s="1"/>
  <c r="E121" i="21"/>
  <c r="C10" i="21"/>
  <c r="E113" i="21"/>
  <c r="E210" i="19"/>
  <c r="H210" i="19" s="1"/>
  <c r="E291" i="19"/>
  <c r="H291" i="19" s="1"/>
  <c r="E211" i="19"/>
  <c r="E254" i="19"/>
  <c r="E206" i="19"/>
  <c r="E200" i="19"/>
  <c r="H200" i="19" s="1"/>
  <c r="F242" i="13"/>
  <c r="F177" i="13"/>
  <c r="H398" i="4"/>
  <c r="E233" i="2"/>
  <c r="E114" i="2"/>
  <c r="H114" i="2" s="1"/>
  <c r="E175" i="2"/>
  <c r="E241" i="2"/>
  <c r="E277" i="2"/>
  <c r="H277" i="2" s="1"/>
  <c r="E320" i="2"/>
  <c r="H406" i="2"/>
  <c r="E18" i="19"/>
  <c r="E169" i="19"/>
  <c r="H20" i="34"/>
  <c r="H68" i="2"/>
  <c r="E34" i="3"/>
  <c r="E32" i="3"/>
  <c r="H45" i="6"/>
  <c r="H42" i="10"/>
  <c r="H54" i="13"/>
  <c r="H35" i="16"/>
  <c r="H47" i="17"/>
  <c r="H39" i="17"/>
  <c r="H35" i="17"/>
  <c r="H22" i="19"/>
  <c r="H30" i="20"/>
  <c r="H23" i="20"/>
  <c r="H68" i="21"/>
  <c r="E32" i="22"/>
  <c r="H32" i="23"/>
  <c r="H36" i="24"/>
  <c r="E38" i="27"/>
  <c r="E68" i="29"/>
  <c r="F155" i="34"/>
  <c r="H149" i="34"/>
  <c r="H108" i="3"/>
  <c r="H117" i="5"/>
  <c r="H148" i="6"/>
  <c r="H142" i="13"/>
  <c r="H136" i="14"/>
  <c r="H108" i="17"/>
  <c r="H125" i="20"/>
  <c r="H117" i="20"/>
  <c r="H149" i="22"/>
  <c r="H154" i="23"/>
  <c r="H151" i="25"/>
  <c r="H149" i="25"/>
  <c r="H108" i="27"/>
  <c r="H157" i="29"/>
  <c r="H149" i="32"/>
  <c r="E224" i="5"/>
  <c r="E233" i="5"/>
  <c r="H256" i="34"/>
  <c r="H252" i="34"/>
  <c r="H240" i="34"/>
  <c r="H212" i="34"/>
  <c r="H314" i="1"/>
  <c r="H298" i="1"/>
  <c r="H281" i="1"/>
  <c r="H198" i="1"/>
  <c r="H174" i="1"/>
  <c r="H335" i="3"/>
  <c r="H280" i="3"/>
  <c r="H179" i="3"/>
  <c r="H335" i="4"/>
  <c r="H328" i="4"/>
  <c r="H323" i="4"/>
  <c r="H219" i="4"/>
  <c r="H226" i="8"/>
  <c r="E224" i="30"/>
  <c r="H93" i="4"/>
  <c r="E141" i="2"/>
  <c r="H102" i="1"/>
  <c r="E24" i="19"/>
  <c r="E140" i="2"/>
  <c r="H140" i="2" s="1"/>
  <c r="H174" i="34"/>
  <c r="E230" i="28"/>
  <c r="H230" i="28" s="1"/>
  <c r="E320" i="26"/>
  <c r="E177" i="26"/>
  <c r="E225" i="26"/>
  <c r="E236" i="6"/>
  <c r="H236" i="6" s="1"/>
  <c r="E237" i="32"/>
  <c r="E202" i="24"/>
  <c r="E263" i="17"/>
  <c r="H263" i="17" s="1"/>
  <c r="E288" i="2"/>
  <c r="H236" i="34"/>
  <c r="H469" i="5"/>
  <c r="E236" i="30"/>
  <c r="E304" i="30"/>
  <c r="E211" i="30"/>
  <c r="E198" i="30"/>
  <c r="H198" i="30" s="1"/>
  <c r="E184" i="28"/>
  <c r="E198" i="28"/>
  <c r="H198" i="28" s="1"/>
  <c r="E222" i="28"/>
  <c r="E250" i="28"/>
  <c r="E299" i="28"/>
  <c r="E309" i="28"/>
  <c r="E323" i="28"/>
  <c r="H323" i="28" s="1"/>
  <c r="E334" i="28"/>
  <c r="E225" i="28"/>
  <c r="E310" i="28"/>
  <c r="E187" i="28"/>
  <c r="E201" i="28"/>
  <c r="E226" i="28"/>
  <c r="E244" i="28"/>
  <c r="E259" i="28"/>
  <c r="E211" i="28"/>
  <c r="E314" i="28"/>
  <c r="E313" i="28"/>
  <c r="H313" i="28" s="1"/>
  <c r="E321" i="28"/>
  <c r="E207" i="26"/>
  <c r="E192" i="26"/>
  <c r="E210" i="26"/>
  <c r="E241" i="26"/>
  <c r="E288" i="26"/>
  <c r="H288" i="26" s="1"/>
  <c r="E301" i="26"/>
  <c r="E313" i="26"/>
  <c r="E184" i="26"/>
  <c r="E206" i="26"/>
  <c r="E184" i="24"/>
  <c r="E199" i="19"/>
  <c r="E301" i="19"/>
  <c r="E27" i="19"/>
  <c r="E175" i="19"/>
  <c r="E38" i="19"/>
  <c r="H38" i="19" s="1"/>
  <c r="E222" i="19"/>
  <c r="F221" i="13"/>
  <c r="E277" i="6"/>
  <c r="H377" i="5"/>
  <c r="H352" i="5"/>
  <c r="H555" i="5"/>
  <c r="E171" i="4"/>
  <c r="H171" i="4" s="1"/>
  <c r="E196" i="2"/>
  <c r="H196" i="2" s="1"/>
  <c r="E178" i="2"/>
  <c r="E169" i="4"/>
  <c r="H571" i="22"/>
  <c r="H50" i="4"/>
  <c r="H46" i="4"/>
  <c r="H42" i="4"/>
  <c r="H36" i="4"/>
  <c r="H32" i="4"/>
  <c r="H28" i="4"/>
  <c r="H24" i="4"/>
  <c r="H20" i="4"/>
  <c r="H50" i="6"/>
  <c r="H30" i="6"/>
  <c r="H45" i="7"/>
  <c r="H30" i="11"/>
  <c r="H30" i="12"/>
  <c r="H20" i="16"/>
  <c r="H52" i="19"/>
  <c r="H37" i="24"/>
  <c r="H42" i="26"/>
  <c r="H47" i="30"/>
  <c r="H35" i="30"/>
  <c r="H21" i="30"/>
  <c r="E56" i="31"/>
  <c r="H117" i="3"/>
  <c r="E105" i="3"/>
  <c r="H143" i="4"/>
  <c r="H115" i="4"/>
  <c r="H151" i="9"/>
  <c r="H106" i="9"/>
  <c r="H156" i="10"/>
  <c r="H105" i="16"/>
  <c r="H148" i="20"/>
  <c r="H85" i="20"/>
  <c r="H76" i="20"/>
  <c r="H117" i="21"/>
  <c r="H108" i="21"/>
  <c r="E152" i="22"/>
  <c r="H136" i="26"/>
  <c r="H117" i="27"/>
  <c r="H139" i="30"/>
  <c r="H136" i="30"/>
  <c r="H125" i="31"/>
  <c r="H114" i="32"/>
  <c r="H106" i="32"/>
  <c r="E313" i="9"/>
  <c r="H313" i="9" s="1"/>
  <c r="E221" i="9"/>
  <c r="E317" i="9"/>
  <c r="H317" i="9" s="1"/>
  <c r="H243" i="34"/>
  <c r="H195" i="34"/>
  <c r="H335" i="1"/>
  <c r="H327" i="1"/>
  <c r="H322" i="1"/>
  <c r="H299" i="1"/>
  <c r="H225" i="1"/>
  <c r="H217" i="1"/>
  <c r="H199" i="1"/>
  <c r="H278" i="2"/>
  <c r="H253" i="2"/>
  <c r="H245" i="2"/>
  <c r="H326" i="3"/>
  <c r="H252" i="3"/>
  <c r="H245" i="3"/>
  <c r="H243" i="3"/>
  <c r="H232" i="3"/>
  <c r="H223" i="3"/>
  <c r="H336" i="4"/>
  <c r="H325" i="4"/>
  <c r="H320" i="4"/>
  <c r="H212" i="9"/>
  <c r="H209" i="9"/>
  <c r="E177" i="9"/>
  <c r="H203" i="11"/>
  <c r="H247" i="16"/>
  <c r="H308" i="21"/>
  <c r="H311" i="4"/>
  <c r="H242" i="4"/>
  <c r="H213" i="4"/>
  <c r="H208" i="4"/>
  <c r="H322" i="5"/>
  <c r="H252" i="5"/>
  <c r="H240" i="5"/>
  <c r="H335" i="6"/>
  <c r="H306" i="6"/>
  <c r="H292" i="6"/>
  <c r="H280" i="6"/>
  <c r="H251" i="6"/>
  <c r="H240" i="7"/>
  <c r="H230" i="7"/>
  <c r="H218" i="7"/>
  <c r="H208" i="7"/>
  <c r="H187" i="7"/>
  <c r="H335" i="8"/>
  <c r="H331" i="8"/>
  <c r="H329" i="8"/>
  <c r="H208" i="8"/>
  <c r="H329" i="9"/>
  <c r="H325" i="9"/>
  <c r="H320" i="9"/>
  <c r="H310" i="9"/>
  <c r="H254" i="9"/>
  <c r="H248" i="9"/>
  <c r="H244" i="9"/>
  <c r="H230" i="9"/>
  <c r="H224" i="9"/>
  <c r="H219" i="9"/>
  <c r="H191" i="9"/>
  <c r="H173" i="9"/>
  <c r="H335" i="10"/>
  <c r="H217" i="10"/>
  <c r="H331" i="11"/>
  <c r="H327" i="11"/>
  <c r="H318" i="11"/>
  <c r="H316" i="11"/>
  <c r="H281" i="11"/>
  <c r="H245" i="11"/>
  <c r="H209" i="11"/>
  <c r="H327" i="12"/>
  <c r="H322" i="12"/>
  <c r="H307" i="12"/>
  <c r="H278" i="12"/>
  <c r="H255" i="12"/>
  <c r="H249" i="12"/>
  <c r="H246" i="12"/>
  <c r="H240" i="12"/>
  <c r="H204" i="12"/>
  <c r="H179" i="12"/>
  <c r="H330" i="13"/>
  <c r="H316" i="13"/>
  <c r="H314" i="13"/>
  <c r="H249" i="13"/>
  <c r="H204" i="13"/>
  <c r="H331" i="14"/>
  <c r="H278" i="14"/>
  <c r="H186" i="14"/>
  <c r="H331" i="15"/>
  <c r="H327" i="15"/>
  <c r="H322" i="15"/>
  <c r="H318" i="15"/>
  <c r="H282" i="15"/>
  <c r="H262" i="15"/>
  <c r="H221" i="15"/>
  <c r="H211" i="15"/>
  <c r="H209" i="15"/>
  <c r="H192" i="15"/>
  <c r="H187" i="15"/>
  <c r="H180" i="15"/>
  <c r="H328" i="16"/>
  <c r="H323" i="16"/>
  <c r="H314" i="16"/>
  <c r="H303" i="16"/>
  <c r="H259" i="16"/>
  <c r="H255" i="16"/>
  <c r="H251" i="16"/>
  <c r="H249" i="16"/>
  <c r="H246" i="16"/>
  <c r="H192" i="16"/>
  <c r="H178" i="16"/>
  <c r="H336" i="17"/>
  <c r="H332" i="17"/>
  <c r="H328" i="17"/>
  <c r="H323" i="17"/>
  <c r="H309" i="17"/>
  <c r="H302" i="17"/>
  <c r="H292" i="17"/>
  <c r="H282" i="17"/>
  <c r="H277" i="17"/>
  <c r="H257" i="17"/>
  <c r="H252" i="17"/>
  <c r="H235" i="17"/>
  <c r="H227" i="17"/>
  <c r="H223" i="17"/>
  <c r="H213" i="17"/>
  <c r="H191" i="17"/>
  <c r="H181" i="17"/>
  <c r="H177" i="17"/>
  <c r="H335" i="18"/>
  <c r="H333" i="18"/>
  <c r="H314" i="18"/>
  <c r="H312" i="18"/>
  <c r="H278" i="18"/>
  <c r="H240" i="18"/>
  <c r="H220" i="18"/>
  <c r="H335" i="19"/>
  <c r="H331" i="19"/>
  <c r="H322" i="19"/>
  <c r="H318" i="19"/>
  <c r="H316" i="19"/>
  <c r="H281" i="19"/>
  <c r="H253" i="19"/>
  <c r="H249" i="19"/>
  <c r="H230" i="19"/>
  <c r="H218" i="19"/>
  <c r="H180" i="19"/>
  <c r="H176" i="19"/>
  <c r="H332" i="20"/>
  <c r="H327" i="20"/>
  <c r="H317" i="20"/>
  <c r="H311" i="20"/>
  <c r="H298" i="20"/>
  <c r="H254" i="20"/>
  <c r="H250" i="20"/>
  <c r="H225" i="20"/>
  <c r="H219" i="20"/>
  <c r="H181" i="20"/>
  <c r="H177" i="20"/>
  <c r="H173" i="20"/>
  <c r="H280" i="21"/>
  <c r="H256" i="21"/>
  <c r="H252" i="21"/>
  <c r="H221" i="21"/>
  <c r="H181" i="21"/>
  <c r="H310" i="22"/>
  <c r="H303" i="22"/>
  <c r="H281" i="22"/>
  <c r="H235" i="22"/>
  <c r="H223" i="22"/>
  <c r="H204" i="22"/>
  <c r="H187" i="22"/>
  <c r="H328" i="23"/>
  <c r="H312" i="23"/>
  <c r="H307" i="23"/>
  <c r="H257" i="23"/>
  <c r="H249" i="23"/>
  <c r="H226" i="23"/>
  <c r="H193" i="23"/>
  <c r="H305" i="4"/>
  <c r="H303" i="4"/>
  <c r="H255" i="4"/>
  <c r="H247" i="4"/>
  <c r="H243" i="4"/>
  <c r="H239" i="4"/>
  <c r="H235" i="4"/>
  <c r="H230" i="4"/>
  <c r="H193" i="4"/>
  <c r="H173" i="4"/>
  <c r="H325" i="5"/>
  <c r="H232" i="5"/>
  <c r="H217" i="5"/>
  <c r="H179" i="5"/>
  <c r="H259" i="6"/>
  <c r="H221" i="6"/>
  <c r="H181" i="6"/>
  <c r="H333" i="7"/>
  <c r="H314" i="7"/>
  <c r="H312" i="7"/>
  <c r="H298" i="7"/>
  <c r="H278" i="7"/>
  <c r="H253" i="7"/>
  <c r="H243" i="7"/>
  <c r="H241" i="7"/>
  <c r="H219" i="7"/>
  <c r="H307" i="8"/>
  <c r="H280" i="8"/>
  <c r="H256" i="8"/>
  <c r="H249" i="8"/>
  <c r="H243" i="8"/>
  <c r="H220" i="8"/>
  <c r="H218" i="8"/>
  <c r="H209" i="8"/>
  <c r="H203" i="8"/>
  <c r="H193" i="8"/>
  <c r="H330" i="9"/>
  <c r="H326" i="9"/>
  <c r="H321" i="9"/>
  <c r="H316" i="9"/>
  <c r="H314" i="9"/>
  <c r="H302" i="9"/>
  <c r="H277" i="9"/>
  <c r="H249" i="9"/>
  <c r="H235" i="9"/>
  <c r="H179" i="9"/>
  <c r="H332" i="10"/>
  <c r="H328" i="10"/>
  <c r="H325" i="10"/>
  <c r="H303" i="10"/>
  <c r="H235" i="10"/>
  <c r="H233" i="10"/>
  <c r="H208" i="10"/>
  <c r="H332" i="11"/>
  <c r="H328" i="11"/>
  <c r="H252" i="11"/>
  <c r="H240" i="11"/>
  <c r="H230" i="11"/>
  <c r="H226" i="11"/>
  <c r="H187" i="11"/>
  <c r="H334" i="12"/>
  <c r="H323" i="12"/>
  <c r="H308" i="12"/>
  <c r="H280" i="12"/>
  <c r="H252" i="12"/>
  <c r="H247" i="12"/>
  <c r="H237" i="12"/>
  <c r="H230" i="12"/>
  <c r="H187" i="12"/>
  <c r="H180" i="12"/>
  <c r="H336" i="13"/>
  <c r="H333" i="13"/>
  <c r="H328" i="13"/>
  <c r="H292" i="13"/>
  <c r="H278" i="13"/>
  <c r="H227" i="13"/>
  <c r="H208" i="13"/>
  <c r="H193" i="13"/>
  <c r="H332" i="14"/>
  <c r="H311" i="14"/>
  <c r="H307" i="14"/>
  <c r="H306" i="14"/>
  <c r="H251" i="14"/>
  <c r="H249" i="14"/>
  <c r="H237" i="14"/>
  <c r="H218" i="14"/>
  <c r="H204" i="14"/>
  <c r="H187" i="14"/>
  <c r="H332" i="15"/>
  <c r="H328" i="15"/>
  <c r="H323" i="15"/>
  <c r="H319" i="15"/>
  <c r="H313" i="15"/>
  <c r="H299" i="15"/>
  <c r="H212" i="15"/>
  <c r="H173" i="15"/>
  <c r="H171" i="15"/>
  <c r="H333" i="16"/>
  <c r="H329" i="16"/>
  <c r="H325" i="16"/>
  <c r="H320" i="16"/>
  <c r="H262" i="16"/>
  <c r="H257" i="16"/>
  <c r="H239" i="16"/>
  <c r="H234" i="16"/>
  <c r="H231" i="16"/>
  <c r="H216" i="16"/>
  <c r="H208" i="16"/>
  <c r="H204" i="16"/>
  <c r="H193" i="16"/>
  <c r="H186" i="16"/>
  <c r="H179" i="16"/>
  <c r="H317" i="17"/>
  <c r="H310" i="17"/>
  <c r="H303" i="17"/>
  <c r="H298" i="17"/>
  <c r="H253" i="17"/>
  <c r="H249" i="17"/>
  <c r="H245" i="17"/>
  <c r="H243" i="17"/>
  <c r="H232" i="17"/>
  <c r="H224" i="17"/>
  <c r="H216" i="17"/>
  <c r="H208" i="17"/>
  <c r="H192" i="17"/>
  <c r="H185" i="17"/>
  <c r="H182" i="17"/>
  <c r="H178" i="17"/>
  <c r="H336" i="18"/>
  <c r="H256" i="18"/>
  <c r="H180" i="18"/>
  <c r="H336" i="19"/>
  <c r="H332" i="19"/>
  <c r="H305" i="19"/>
  <c r="H303" i="19"/>
  <c r="H262" i="19"/>
  <c r="H257" i="19"/>
  <c r="H256" i="19"/>
  <c r="H250" i="19"/>
  <c r="H213" i="19"/>
  <c r="H255" i="20"/>
  <c r="H251" i="20"/>
  <c r="H245" i="20"/>
  <c r="H240" i="20"/>
  <c r="H226" i="20"/>
  <c r="H216" i="20"/>
  <c r="H178" i="20"/>
  <c r="H330" i="21"/>
  <c r="H322" i="21"/>
  <c r="H311" i="21"/>
  <c r="H281" i="21"/>
  <c r="H245" i="21"/>
  <c r="H209" i="21"/>
  <c r="H195" i="21"/>
  <c r="H187" i="21"/>
  <c r="H332" i="22"/>
  <c r="H318" i="22"/>
  <c r="H311" i="22"/>
  <c r="H306" i="22"/>
  <c r="H299" i="22"/>
  <c r="H292" i="22"/>
  <c r="H240" i="22"/>
  <c r="H224" i="22"/>
  <c r="H212" i="22"/>
  <c r="H329" i="23"/>
  <c r="H319" i="23"/>
  <c r="H308" i="23"/>
  <c r="H303" i="23"/>
  <c r="H246" i="23"/>
  <c r="H232" i="23"/>
  <c r="H208" i="23"/>
  <c r="H204" i="23"/>
  <c r="H186" i="23"/>
  <c r="H334" i="24"/>
  <c r="H203" i="24"/>
  <c r="H333" i="24"/>
  <c r="H329" i="24"/>
  <c r="H325" i="24"/>
  <c r="H320" i="24"/>
  <c r="H317" i="24"/>
  <c r="H309" i="24"/>
  <c r="H280" i="24"/>
  <c r="H238" i="24"/>
  <c r="H232" i="24"/>
  <c r="H226" i="24"/>
  <c r="H193" i="24"/>
  <c r="H298" i="25"/>
  <c r="H262" i="25"/>
  <c r="H248" i="25"/>
  <c r="H246" i="25"/>
  <c r="H235" i="25"/>
  <c r="H219" i="25"/>
  <c r="H323" i="26"/>
  <c r="H318" i="26"/>
  <c r="H316" i="26"/>
  <c r="H292" i="26"/>
  <c r="H252" i="26"/>
  <c r="H243" i="26"/>
  <c r="H237" i="26"/>
  <c r="H223" i="26"/>
  <c r="H179" i="26"/>
  <c r="H173" i="26"/>
  <c r="H316" i="27"/>
  <c r="H314" i="27"/>
  <c r="H230" i="27"/>
  <c r="H332" i="29"/>
  <c r="H326" i="29"/>
  <c r="H243" i="29"/>
  <c r="H235" i="29"/>
  <c r="H233" i="29"/>
  <c r="H216" i="29"/>
  <c r="H305" i="30"/>
  <c r="H303" i="30"/>
  <c r="H251" i="30"/>
  <c r="H247" i="30"/>
  <c r="H195" i="30"/>
  <c r="H178" i="30"/>
  <c r="H176" i="30"/>
  <c r="H336" i="31"/>
  <c r="H333" i="31"/>
  <c r="H327" i="31"/>
  <c r="H329" i="32"/>
  <c r="H314" i="32"/>
  <c r="H310" i="32"/>
  <c r="H259" i="32"/>
  <c r="H219" i="32"/>
  <c r="H209" i="32"/>
  <c r="H185" i="32"/>
  <c r="E412" i="21"/>
  <c r="H412" i="21" s="1"/>
  <c r="E395" i="21"/>
  <c r="E353" i="21"/>
  <c r="H353" i="21" s="1"/>
  <c r="E390" i="21"/>
  <c r="H390" i="21" s="1"/>
  <c r="E405" i="23"/>
  <c r="H405" i="23" s="1"/>
  <c r="E420" i="23"/>
  <c r="E433" i="23"/>
  <c r="H433" i="23" s="1"/>
  <c r="E535" i="25"/>
  <c r="E430" i="25"/>
  <c r="H430" i="25" s="1"/>
  <c r="E492" i="27"/>
  <c r="H520" i="34"/>
  <c r="H508" i="34"/>
  <c r="H480" i="34"/>
  <c r="H476" i="34"/>
  <c r="H460" i="34"/>
  <c r="H430" i="34"/>
  <c r="H415" i="34"/>
  <c r="H411" i="34"/>
  <c r="E408" i="34"/>
  <c r="H374" i="34"/>
  <c r="H368" i="34"/>
  <c r="H556" i="1"/>
  <c r="H547" i="1"/>
  <c r="H531" i="1"/>
  <c r="H478" i="1"/>
  <c r="H464" i="1"/>
  <c r="H411" i="1"/>
  <c r="H408" i="1"/>
  <c r="H400" i="1"/>
  <c r="H377" i="1"/>
  <c r="H364" i="1"/>
  <c r="H355" i="1"/>
  <c r="H563" i="2"/>
  <c r="H534" i="3"/>
  <c r="H513" i="3"/>
  <c r="H493" i="3"/>
  <c r="H438" i="3"/>
  <c r="H424" i="3"/>
  <c r="E423" i="3"/>
  <c r="H416" i="3"/>
  <c r="H405" i="3"/>
  <c r="E554" i="4"/>
  <c r="H537" i="4"/>
  <c r="H525" i="4"/>
  <c r="H522" i="4"/>
  <c r="H508" i="4"/>
  <c r="H505" i="4"/>
  <c r="H498" i="4"/>
  <c r="H448" i="4"/>
  <c r="H350" i="4"/>
  <c r="H356" i="5"/>
  <c r="H533" i="6"/>
  <c r="H521" i="6"/>
  <c r="H503" i="6"/>
  <c r="H488" i="6"/>
  <c r="E487" i="6"/>
  <c r="H487" i="6" s="1"/>
  <c r="H451" i="6"/>
  <c r="H431" i="6"/>
  <c r="H423" i="6"/>
  <c r="H485" i="7"/>
  <c r="H466" i="7"/>
  <c r="H429" i="7"/>
  <c r="H555" i="8"/>
  <c r="H529" i="8"/>
  <c r="H497" i="8"/>
  <c r="H464" i="8"/>
  <c r="H435" i="8"/>
  <c r="H414" i="8"/>
  <c r="H407" i="8"/>
  <c r="H564" i="9"/>
  <c r="H560" i="9"/>
  <c r="H545" i="9"/>
  <c r="H541" i="9"/>
  <c r="H535" i="9"/>
  <c r="H525" i="9"/>
  <c r="H522" i="9"/>
  <c r="H520" i="9"/>
  <c r="H512" i="9"/>
  <c r="H508" i="9"/>
  <c r="H506" i="9"/>
  <c r="H483" i="9"/>
  <c r="H477" i="9"/>
  <c r="H465" i="9"/>
  <c r="H461" i="9"/>
  <c r="H459" i="9"/>
  <c r="H435" i="9"/>
  <c r="H433" i="9"/>
  <c r="E545" i="10"/>
  <c r="H545" i="10" s="1"/>
  <c r="H517" i="10"/>
  <c r="H511" i="10"/>
  <c r="H502" i="10"/>
  <c r="H390" i="10"/>
  <c r="H529" i="11"/>
  <c r="H509" i="11"/>
  <c r="H495" i="11"/>
  <c r="E494" i="11"/>
  <c r="H481" i="11"/>
  <c r="H461" i="11"/>
  <c r="H423" i="11"/>
  <c r="H410" i="11"/>
  <c r="H408" i="11"/>
  <c r="H384" i="11"/>
  <c r="H313" i="30"/>
  <c r="H280" i="31"/>
  <c r="H253" i="31"/>
  <c r="H216" i="31"/>
  <c r="H179" i="31"/>
  <c r="H305" i="32"/>
  <c r="E406" i="12"/>
  <c r="H406" i="12" s="1"/>
  <c r="E408" i="12"/>
  <c r="H408" i="12" s="1"/>
  <c r="E511" i="12"/>
  <c r="H511" i="12" s="1"/>
  <c r="E457" i="12"/>
  <c r="H457" i="12" s="1"/>
  <c r="E392" i="14"/>
  <c r="H392" i="14" s="1"/>
  <c r="E481" i="14"/>
  <c r="H481" i="14" s="1"/>
  <c r="E371" i="18"/>
  <c r="H371" i="18" s="1"/>
  <c r="E543" i="18"/>
  <c r="E396" i="18"/>
  <c r="H396" i="18" s="1"/>
  <c r="E464" i="18"/>
  <c r="E515" i="2"/>
  <c r="E390" i="2"/>
  <c r="H423" i="4"/>
  <c r="H539" i="6"/>
  <c r="H494" i="6"/>
  <c r="H438" i="6"/>
  <c r="H405" i="6"/>
  <c r="H411" i="7"/>
  <c r="H557" i="8"/>
  <c r="H479" i="9"/>
  <c r="H495" i="10"/>
  <c r="H420" i="12"/>
  <c r="H332" i="24"/>
  <c r="H316" i="24"/>
  <c r="H306" i="24"/>
  <c r="H249" i="24"/>
  <c r="H237" i="24"/>
  <c r="H223" i="24"/>
  <c r="H221" i="24"/>
  <c r="H217" i="24"/>
  <c r="H209" i="24"/>
  <c r="H192" i="24"/>
  <c r="H187" i="24"/>
  <c r="H327" i="25"/>
  <c r="H322" i="25"/>
  <c r="H310" i="25"/>
  <c r="H307" i="25"/>
  <c r="H243" i="25"/>
  <c r="H218" i="25"/>
  <c r="H322" i="26"/>
  <c r="H312" i="26"/>
  <c r="H251" i="26"/>
  <c r="H231" i="26"/>
  <c r="H216" i="26"/>
  <c r="H312" i="27"/>
  <c r="H292" i="27"/>
  <c r="H251" i="27"/>
  <c r="H216" i="27"/>
  <c r="H316" i="28"/>
  <c r="H253" i="28"/>
  <c r="H303" i="29"/>
  <c r="H232" i="29"/>
  <c r="H302" i="30"/>
  <c r="H259" i="30"/>
  <c r="H258" i="30"/>
  <c r="H250" i="30"/>
  <c r="H246" i="30"/>
  <c r="H223" i="30"/>
  <c r="H193" i="30"/>
  <c r="H328" i="32"/>
  <c r="H317" i="32"/>
  <c r="H313" i="32"/>
  <c r="H302" i="32"/>
  <c r="H244" i="32"/>
  <c r="H238" i="32"/>
  <c r="H218" i="32"/>
  <c r="H212" i="32"/>
  <c r="H199" i="32"/>
  <c r="H179" i="32"/>
  <c r="H171" i="32"/>
  <c r="E345" i="13"/>
  <c r="E500" i="13"/>
  <c r="H500" i="13" s="1"/>
  <c r="E423" i="13"/>
  <c r="E358" i="15"/>
  <c r="E447" i="15"/>
  <c r="H447" i="15" s="1"/>
  <c r="H557" i="34"/>
  <c r="H553" i="34"/>
  <c r="H433" i="34"/>
  <c r="H350" i="34"/>
  <c r="H559" i="1"/>
  <c r="H555" i="1"/>
  <c r="H538" i="1"/>
  <c r="H530" i="1"/>
  <c r="H510" i="1"/>
  <c r="H494" i="1"/>
  <c r="H487" i="1"/>
  <c r="H483" i="1"/>
  <c r="H471" i="1"/>
  <c r="H458" i="1"/>
  <c r="H454" i="1"/>
  <c r="H450" i="1"/>
  <c r="H435" i="1"/>
  <c r="H431" i="1"/>
  <c r="H416" i="1"/>
  <c r="H407" i="1"/>
  <c r="H389" i="1"/>
  <c r="H371" i="1"/>
  <c r="H354" i="1"/>
  <c r="H407" i="2"/>
  <c r="H564" i="3"/>
  <c r="H533" i="3"/>
  <c r="H435" i="3"/>
  <c r="H423" i="3"/>
  <c r="H404" i="3"/>
  <c r="E392" i="3"/>
  <c r="H392" i="3" s="1"/>
  <c r="H367" i="3"/>
  <c r="H543" i="4"/>
  <c r="H533" i="4"/>
  <c r="H529" i="4"/>
  <c r="H459" i="4"/>
  <c r="H422" i="4"/>
  <c r="H407" i="4"/>
  <c r="H391" i="4"/>
  <c r="H416" i="5"/>
  <c r="H410" i="5"/>
  <c r="H359" i="5"/>
  <c r="H564" i="6"/>
  <c r="H560" i="6"/>
  <c r="H532" i="6"/>
  <c r="H507" i="6"/>
  <c r="E466" i="6"/>
  <c r="H466" i="6" s="1"/>
  <c r="H443" i="6"/>
  <c r="E432" i="6"/>
  <c r="H432" i="6" s="1"/>
  <c r="H522" i="7"/>
  <c r="H516" i="7"/>
  <c r="H514" i="7"/>
  <c r="H508" i="7"/>
  <c r="H502" i="7"/>
  <c r="H464" i="7"/>
  <c r="H410" i="7"/>
  <c r="H408" i="7"/>
  <c r="H356" i="7"/>
  <c r="H554" i="8"/>
  <c r="H541" i="8"/>
  <c r="H536" i="8"/>
  <c r="H514" i="8"/>
  <c r="H508" i="8"/>
  <c r="H507" i="8"/>
  <c r="H495" i="8"/>
  <c r="H485" i="8"/>
  <c r="H477" i="8"/>
  <c r="H463" i="8"/>
  <c r="H424" i="8"/>
  <c r="H420" i="8"/>
  <c r="H406" i="8"/>
  <c r="H404" i="8"/>
  <c r="H363" i="8"/>
  <c r="H563" i="9"/>
  <c r="H553" i="9"/>
  <c r="H544" i="9"/>
  <c r="H534" i="9"/>
  <c r="H519" i="9"/>
  <c r="H511" i="9"/>
  <c r="H496" i="9"/>
  <c r="H492" i="9"/>
  <c r="H488" i="9"/>
  <c r="H482" i="9"/>
  <c r="H476" i="9"/>
  <c r="H474" i="9"/>
  <c r="H472" i="9"/>
  <c r="H464" i="9"/>
  <c r="H443" i="9"/>
  <c r="H422" i="9"/>
  <c r="H406" i="9"/>
  <c r="H391" i="9"/>
  <c r="H372" i="9"/>
  <c r="H552" i="10"/>
  <c r="H540" i="10"/>
  <c r="H529" i="10"/>
  <c r="H522" i="10"/>
  <c r="H520" i="10"/>
  <c r="H516" i="10"/>
  <c r="H510" i="10"/>
  <c r="H508" i="10"/>
  <c r="H507" i="10"/>
  <c r="H494" i="10"/>
  <c r="H492" i="10"/>
  <c r="E491" i="10"/>
  <c r="H491" i="10" s="1"/>
  <c r="H471" i="10"/>
  <c r="H466" i="10"/>
  <c r="H461" i="10"/>
  <c r="H438" i="10"/>
  <c r="H349" i="10"/>
  <c r="H564" i="11"/>
  <c r="H405" i="14"/>
  <c r="H377" i="14"/>
  <c r="H472" i="15"/>
  <c r="H358" i="15"/>
  <c r="H554" i="16"/>
  <c r="H551" i="16"/>
  <c r="H540" i="16"/>
  <c r="H546" i="11"/>
  <c r="H526" i="11"/>
  <c r="H520" i="11"/>
  <c r="H516" i="11"/>
  <c r="H512" i="11"/>
  <c r="H510" i="11"/>
  <c r="H498" i="11"/>
  <c r="H493" i="11"/>
  <c r="H435" i="11"/>
  <c r="H424" i="11"/>
  <c r="H359" i="11"/>
  <c r="H561" i="12"/>
  <c r="H559" i="12"/>
  <c r="H551" i="12"/>
  <c r="H536" i="12"/>
  <c r="H519" i="12"/>
  <c r="H503" i="12"/>
  <c r="H496" i="12"/>
  <c r="H492" i="12"/>
  <c r="H488" i="12"/>
  <c r="H445" i="12"/>
  <c r="H435" i="12"/>
  <c r="H429" i="12"/>
  <c r="H416" i="12"/>
  <c r="H410" i="12"/>
  <c r="H356" i="12"/>
  <c r="H496" i="13"/>
  <c r="H492" i="13"/>
  <c r="H486" i="13"/>
  <c r="H480" i="13"/>
  <c r="H415" i="13"/>
  <c r="H407" i="13"/>
  <c r="H396" i="13"/>
  <c r="H349" i="13"/>
  <c r="H538" i="14"/>
  <c r="H536" i="14"/>
  <c r="H515" i="14"/>
  <c r="H509" i="14"/>
  <c r="H503" i="14"/>
  <c r="H493" i="14"/>
  <c r="H482" i="14"/>
  <c r="H404" i="14"/>
  <c r="H373" i="14"/>
  <c r="H356" i="14"/>
  <c r="H561" i="15"/>
  <c r="H557" i="15"/>
  <c r="H555" i="15"/>
  <c r="H546" i="15"/>
  <c r="H542" i="15"/>
  <c r="H538" i="15"/>
  <c r="H534" i="15"/>
  <c r="H520" i="15"/>
  <c r="H516" i="15"/>
  <c r="H512" i="15"/>
  <c r="H508" i="15"/>
  <c r="H496" i="15"/>
  <c r="H492" i="15"/>
  <c r="H486" i="15"/>
  <c r="H482" i="15"/>
  <c r="H471" i="15"/>
  <c r="H466" i="15"/>
  <c r="H464" i="15"/>
  <c r="H456" i="15"/>
  <c r="H443" i="15"/>
  <c r="H430" i="15"/>
  <c r="H422" i="15"/>
  <c r="H415" i="15"/>
  <c r="H400" i="15"/>
  <c r="H390" i="15"/>
  <c r="H373" i="15"/>
  <c r="H356" i="15"/>
  <c r="H561" i="16"/>
  <c r="H539" i="16"/>
  <c r="H552" i="12"/>
  <c r="H533" i="12"/>
  <c r="H522" i="12"/>
  <c r="H520" i="12"/>
  <c r="H515" i="12"/>
  <c r="H507" i="12"/>
  <c r="H497" i="12"/>
  <c r="H469" i="12"/>
  <c r="H438" i="12"/>
  <c r="H364" i="12"/>
  <c r="H564" i="13"/>
  <c r="H510" i="13"/>
  <c r="H497" i="13"/>
  <c r="H493" i="13"/>
  <c r="H481" i="13"/>
  <c r="H443" i="13"/>
  <c r="H438" i="13"/>
  <c r="H429" i="13"/>
  <c r="H423" i="13"/>
  <c r="H373" i="13"/>
  <c r="H363" i="13"/>
  <c r="H356" i="13"/>
  <c r="H561" i="14"/>
  <c r="H555" i="14"/>
  <c r="H553" i="14"/>
  <c r="H545" i="14"/>
  <c r="H516" i="14"/>
  <c r="H510" i="14"/>
  <c r="H494" i="14"/>
  <c r="H466" i="14"/>
  <c r="H435" i="14"/>
  <c r="H429" i="14"/>
  <c r="H416" i="14"/>
  <c r="H390" i="14"/>
  <c r="H367" i="14"/>
  <c r="H543" i="15"/>
  <c r="H539" i="15"/>
  <c r="H535" i="15"/>
  <c r="H517" i="15"/>
  <c r="H505" i="15"/>
  <c r="H503" i="15"/>
  <c r="H497" i="15"/>
  <c r="H493" i="15"/>
  <c r="H487" i="15"/>
  <c r="H483" i="15"/>
  <c r="H476" i="15"/>
  <c r="H474" i="15"/>
  <c r="H467" i="15"/>
  <c r="H457" i="15"/>
  <c r="H444" i="15"/>
  <c r="H435" i="15"/>
  <c r="H433" i="15"/>
  <c r="H431" i="15"/>
  <c r="H423" i="15"/>
  <c r="H416" i="15"/>
  <c r="H408" i="15"/>
  <c r="H404" i="15"/>
  <c r="H374" i="15"/>
  <c r="H349" i="15"/>
  <c r="H558" i="16"/>
  <c r="H544" i="16"/>
  <c r="H533" i="16"/>
  <c r="H530" i="16"/>
  <c r="H475" i="16"/>
  <c r="H459" i="16"/>
  <c r="H457" i="16"/>
  <c r="H377" i="16"/>
  <c r="H552" i="18"/>
  <c r="H562" i="19"/>
  <c r="H503" i="16"/>
  <c r="H497" i="16"/>
  <c r="H486" i="16"/>
  <c r="H482" i="16"/>
  <c r="H477" i="16"/>
  <c r="H414" i="16"/>
  <c r="H395" i="16"/>
  <c r="H390" i="16"/>
  <c r="H375" i="16"/>
  <c r="H563" i="17"/>
  <c r="H557" i="17"/>
  <c r="H555" i="17"/>
  <c r="H544" i="17"/>
  <c r="H540" i="17"/>
  <c r="H532" i="17"/>
  <c r="H528" i="17"/>
  <c r="H526" i="17"/>
  <c r="H520" i="17"/>
  <c r="H513" i="17"/>
  <c r="H505" i="17"/>
  <c r="H503" i="17"/>
  <c r="H499" i="17"/>
  <c r="H495" i="17"/>
  <c r="H491" i="17"/>
  <c r="H487" i="17"/>
  <c r="H483" i="17"/>
  <c r="H473" i="17"/>
  <c r="H469" i="17"/>
  <c r="H464" i="17"/>
  <c r="H461" i="17"/>
  <c r="H459" i="17"/>
  <c r="H455" i="17"/>
  <c r="H451" i="17"/>
  <c r="H448" i="17"/>
  <c r="H443" i="17"/>
  <c r="H415" i="17"/>
  <c r="H407" i="17"/>
  <c r="H394" i="17"/>
  <c r="H390" i="17"/>
  <c r="H375" i="17"/>
  <c r="H371" i="17"/>
  <c r="H367" i="17"/>
  <c r="H361" i="17"/>
  <c r="H359" i="17"/>
  <c r="H347" i="17"/>
  <c r="H536" i="18"/>
  <c r="H467" i="18"/>
  <c r="H404" i="18"/>
  <c r="H359" i="18"/>
  <c r="H555" i="19"/>
  <c r="H546" i="19"/>
  <c r="H530" i="19"/>
  <c r="H516" i="19"/>
  <c r="H502" i="19"/>
  <c r="H492" i="19"/>
  <c r="H482" i="19"/>
  <c r="H430" i="19"/>
  <c r="H416" i="19"/>
  <c r="H411" i="19"/>
  <c r="H405" i="19"/>
  <c r="H390" i="19"/>
  <c r="H536" i="16"/>
  <c r="H529" i="16"/>
  <c r="H521" i="16"/>
  <c r="H507" i="16"/>
  <c r="H504" i="16"/>
  <c r="H500" i="16"/>
  <c r="H494" i="16"/>
  <c r="H490" i="16"/>
  <c r="H487" i="16"/>
  <c r="H471" i="16"/>
  <c r="H463" i="16"/>
  <c r="H442" i="16"/>
  <c r="H433" i="16"/>
  <c r="H429" i="16"/>
  <c r="H421" i="16"/>
  <c r="H415" i="16"/>
  <c r="H396" i="16"/>
  <c r="H391" i="16"/>
  <c r="H372" i="16"/>
  <c r="H359" i="16"/>
  <c r="H352" i="16"/>
  <c r="H348" i="16"/>
  <c r="H564" i="17"/>
  <c r="H560" i="17"/>
  <c r="H558" i="17"/>
  <c r="H545" i="17"/>
  <c r="H541" i="17"/>
  <c r="H537" i="17"/>
  <c r="H533" i="17"/>
  <c r="H529" i="17"/>
  <c r="H521" i="17"/>
  <c r="H514" i="17"/>
  <c r="H510" i="17"/>
  <c r="H506" i="17"/>
  <c r="H500" i="17"/>
  <c r="H496" i="17"/>
  <c r="H492" i="17"/>
  <c r="H484" i="17"/>
  <c r="H476" i="17"/>
  <c r="H474" i="17"/>
  <c r="H470" i="17"/>
  <c r="H465" i="17"/>
  <c r="H452" i="17"/>
  <c r="H449" i="17"/>
  <c r="H435" i="17"/>
  <c r="H431" i="17"/>
  <c r="H423" i="17"/>
  <c r="H410" i="17"/>
  <c r="H408" i="17"/>
  <c r="H404" i="17"/>
  <c r="H397" i="17"/>
  <c r="H391" i="17"/>
  <c r="H377" i="17"/>
  <c r="H372" i="17"/>
  <c r="H363" i="17"/>
  <c r="H354" i="17"/>
  <c r="H348" i="17"/>
  <c r="H546" i="18"/>
  <c r="H495" i="18"/>
  <c r="H461" i="18"/>
  <c r="H356" i="18"/>
  <c r="H552" i="19"/>
  <c r="H535" i="19"/>
  <c r="H519" i="19"/>
  <c r="H517" i="19"/>
  <c r="H513" i="19"/>
  <c r="H506" i="19"/>
  <c r="H493" i="19"/>
  <c r="H457" i="19"/>
  <c r="H451" i="19"/>
  <c r="H435" i="19"/>
  <c r="H422" i="19"/>
  <c r="H420" i="19"/>
  <c r="H406" i="19"/>
  <c r="H373" i="19"/>
  <c r="H367" i="19"/>
  <c r="H363" i="19"/>
  <c r="H356" i="19"/>
  <c r="H564" i="20"/>
  <c r="H561" i="20"/>
  <c r="H539" i="20"/>
  <c r="H535" i="20"/>
  <c r="H485" i="20"/>
  <c r="H395" i="20"/>
  <c r="H356" i="20"/>
  <c r="H564" i="21"/>
  <c r="H561" i="21"/>
  <c r="H538" i="21"/>
  <c r="H533" i="21"/>
  <c r="H502" i="21"/>
  <c r="H498" i="21"/>
  <c r="H495" i="21"/>
  <c r="H491" i="21"/>
  <c r="H482" i="21"/>
  <c r="H471" i="21"/>
  <c r="H469" i="21"/>
  <c r="H435" i="21"/>
  <c r="H407" i="21"/>
  <c r="H405" i="21"/>
  <c r="H375" i="21"/>
  <c r="H373" i="21"/>
  <c r="H533" i="22"/>
  <c r="H513" i="22"/>
  <c r="H511" i="22"/>
  <c r="H509" i="22"/>
  <c r="H435" i="22"/>
  <c r="H433" i="22"/>
  <c r="H423" i="22"/>
  <c r="H406" i="22"/>
  <c r="H384" i="22"/>
  <c r="H356" i="22"/>
  <c r="H564" i="23"/>
  <c r="H560" i="23"/>
  <c r="H535" i="23"/>
  <c r="H513" i="23"/>
  <c r="H509" i="23"/>
  <c r="H501" i="23"/>
  <c r="H471" i="23"/>
  <c r="H469" i="23"/>
  <c r="H443" i="23"/>
  <c r="H410" i="23"/>
  <c r="H408" i="23"/>
  <c r="H384" i="23"/>
  <c r="H564" i="24"/>
  <c r="H560" i="24"/>
  <c r="H535" i="24"/>
  <c r="H530" i="24"/>
  <c r="H526" i="24"/>
  <c r="H516" i="24"/>
  <c r="H512" i="24"/>
  <c r="H510" i="24"/>
  <c r="H498" i="24"/>
  <c r="H494" i="24"/>
  <c r="H490" i="24"/>
  <c r="H488" i="24"/>
  <c r="H466" i="24"/>
  <c r="H462" i="24"/>
  <c r="H423" i="24"/>
  <c r="H404" i="24"/>
  <c r="H375" i="24"/>
  <c r="H373" i="24"/>
  <c r="H367" i="24"/>
  <c r="H359" i="24"/>
  <c r="H552" i="25"/>
  <c r="H545" i="25"/>
  <c r="H533" i="25"/>
  <c r="H525" i="25"/>
  <c r="H471" i="25"/>
  <c r="H461" i="25"/>
  <c r="H422" i="25"/>
  <c r="H420" i="25"/>
  <c r="H410" i="25"/>
  <c r="H545" i="26"/>
  <c r="H522" i="26"/>
  <c r="H520" i="26"/>
  <c r="H507" i="26"/>
  <c r="H408" i="26"/>
  <c r="H404" i="26"/>
  <c r="H545" i="20"/>
  <c r="H540" i="20"/>
  <c r="H536" i="20"/>
  <c r="H532" i="20"/>
  <c r="H530" i="20"/>
  <c r="H528" i="20"/>
  <c r="H519" i="20"/>
  <c r="H486" i="20"/>
  <c r="H480" i="20"/>
  <c r="H405" i="20"/>
  <c r="H396" i="20"/>
  <c r="H374" i="20"/>
  <c r="H363" i="20"/>
  <c r="H534" i="21"/>
  <c r="H529" i="21"/>
  <c r="H522" i="21"/>
  <c r="H520" i="21"/>
  <c r="H516" i="21"/>
  <c r="H508" i="21"/>
  <c r="H503" i="21"/>
  <c r="H496" i="21"/>
  <c r="H492" i="21"/>
  <c r="H487" i="21"/>
  <c r="H483" i="21"/>
  <c r="H480" i="21"/>
  <c r="H443" i="21"/>
  <c r="H438" i="21"/>
  <c r="H414" i="21"/>
  <c r="H359" i="21"/>
  <c r="H563" i="22"/>
  <c r="H551" i="22"/>
  <c r="H534" i="22"/>
  <c r="H529" i="22"/>
  <c r="H525" i="22"/>
  <c r="H514" i="22"/>
  <c r="H498" i="22"/>
  <c r="H496" i="22"/>
  <c r="H492" i="22"/>
  <c r="H471" i="22"/>
  <c r="H461" i="22"/>
  <c r="H448" i="22"/>
  <c r="H438" i="22"/>
  <c r="H424" i="22"/>
  <c r="H407" i="22"/>
  <c r="H394" i="22"/>
  <c r="H377" i="22"/>
  <c r="H364" i="22"/>
  <c r="H561" i="23"/>
  <c r="H555" i="23"/>
  <c r="H553" i="23"/>
  <c r="H536" i="23"/>
  <c r="H532" i="23"/>
  <c r="H519" i="23"/>
  <c r="H515" i="23"/>
  <c r="H502" i="23"/>
  <c r="H498" i="23"/>
  <c r="H494" i="23"/>
  <c r="H451" i="23"/>
  <c r="H411" i="23"/>
  <c r="H390" i="23"/>
  <c r="H551" i="24"/>
  <c r="H506" i="24"/>
  <c r="H495" i="24"/>
  <c r="H491" i="24"/>
  <c r="H485" i="24"/>
  <c r="H467" i="24"/>
  <c r="H405" i="24"/>
  <c r="H356" i="24"/>
  <c r="H563" i="25"/>
  <c r="H557" i="25"/>
  <c r="H553" i="25"/>
  <c r="H546" i="25"/>
  <c r="H535" i="25"/>
  <c r="H509" i="25"/>
  <c r="H423" i="25"/>
  <c r="H546" i="26"/>
  <c r="H536" i="26"/>
  <c r="H517" i="26"/>
  <c r="H416" i="26"/>
  <c r="H564" i="27"/>
  <c r="H420" i="23"/>
  <c r="H492" i="27"/>
  <c r="H490" i="27"/>
  <c r="H433" i="27"/>
  <c r="H435" i="28"/>
  <c r="H546" i="29"/>
  <c r="H536" i="29"/>
  <c r="H534" i="29"/>
  <c r="H490" i="29"/>
  <c r="H424" i="29"/>
  <c r="H422" i="29"/>
  <c r="H415" i="29"/>
  <c r="H396" i="29"/>
  <c r="H554" i="30"/>
  <c r="H541" i="30"/>
  <c r="H531" i="30"/>
  <c r="H522" i="30"/>
  <c r="H519" i="30"/>
  <c r="H515" i="30"/>
  <c r="H511" i="30"/>
  <c r="H508" i="30"/>
  <c r="H506" i="30"/>
  <c r="H498" i="30"/>
  <c r="H494" i="30"/>
  <c r="H490" i="30"/>
  <c r="H487" i="30"/>
  <c r="H485" i="30"/>
  <c r="H481" i="30"/>
  <c r="H471" i="30"/>
  <c r="H463" i="30"/>
  <c r="H458" i="30"/>
  <c r="H442" i="30"/>
  <c r="H429" i="30"/>
  <c r="H411" i="30"/>
  <c r="H390" i="30"/>
  <c r="H371" i="30"/>
  <c r="H356" i="30"/>
  <c r="H350" i="30"/>
  <c r="H407" i="31"/>
  <c r="H561" i="32"/>
  <c r="H557" i="32"/>
  <c r="H544" i="32"/>
  <c r="H535" i="32"/>
  <c r="H519" i="32"/>
  <c r="H511" i="32"/>
  <c r="H504" i="32"/>
  <c r="H500" i="32"/>
  <c r="H498" i="32"/>
  <c r="H494" i="32"/>
  <c r="H482" i="32"/>
  <c r="H464" i="32"/>
  <c r="H456" i="32"/>
  <c r="H454" i="32"/>
  <c r="H422" i="32"/>
  <c r="H415" i="32"/>
  <c r="H405" i="32"/>
  <c r="H363" i="32"/>
  <c r="E576" i="3"/>
  <c r="H576" i="3" s="1"/>
  <c r="H583" i="8"/>
  <c r="H595" i="17"/>
  <c r="H592" i="17"/>
  <c r="H576" i="20"/>
  <c r="E579" i="22"/>
  <c r="E577" i="23"/>
  <c r="H577" i="23" s="1"/>
  <c r="H590" i="24"/>
  <c r="E578" i="30"/>
  <c r="H578" i="30" s="1"/>
  <c r="H540" i="27"/>
  <c r="H538" i="27"/>
  <c r="H507" i="27"/>
  <c r="H497" i="27"/>
  <c r="H469" i="27"/>
  <c r="H443" i="27"/>
  <c r="H423" i="27"/>
  <c r="H407" i="27"/>
  <c r="H359" i="27"/>
  <c r="H554" i="28"/>
  <c r="H516" i="28"/>
  <c r="H514" i="28"/>
  <c r="H491" i="29"/>
  <c r="H429" i="29"/>
  <c r="H416" i="29"/>
  <c r="H410" i="29"/>
  <c r="H408" i="29"/>
  <c r="H404" i="29"/>
  <c r="H356" i="29"/>
  <c r="H563" i="30"/>
  <c r="H559" i="30"/>
  <c r="H544" i="30"/>
  <c r="H532" i="30"/>
  <c r="H520" i="30"/>
  <c r="H516" i="30"/>
  <c r="H512" i="30"/>
  <c r="H507" i="30"/>
  <c r="H501" i="30"/>
  <c r="H499" i="30"/>
  <c r="H495" i="30"/>
  <c r="H491" i="30"/>
  <c r="H488" i="30"/>
  <c r="H482" i="30"/>
  <c r="H476" i="30"/>
  <c r="H466" i="30"/>
  <c r="H459" i="30"/>
  <c r="H443" i="30"/>
  <c r="H422" i="30"/>
  <c r="H420" i="30"/>
  <c r="H406" i="30"/>
  <c r="H543" i="31"/>
  <c r="H507" i="31"/>
  <c r="H438" i="31"/>
  <c r="H416" i="31"/>
  <c r="H404" i="31"/>
  <c r="H359" i="31"/>
  <c r="H356" i="31"/>
  <c r="H349" i="31"/>
  <c r="H562" i="32"/>
  <c r="H558" i="32"/>
  <c r="H552" i="32"/>
  <c r="H528" i="32"/>
  <c r="H512" i="32"/>
  <c r="H501" i="32"/>
  <c r="H495" i="32"/>
  <c r="H483" i="32"/>
  <c r="H467" i="32"/>
  <c r="H461" i="32"/>
  <c r="H457" i="32"/>
  <c r="H438" i="32"/>
  <c r="H432" i="32"/>
  <c r="H423" i="32"/>
  <c r="H416" i="32"/>
  <c r="H397" i="32"/>
  <c r="H370" i="32"/>
  <c r="H573" i="34"/>
  <c r="E594" i="3"/>
  <c r="H594" i="3" s="1"/>
  <c r="E591" i="3"/>
  <c r="H591" i="3" s="1"/>
  <c r="H578" i="8"/>
  <c r="H576" i="9"/>
  <c r="H583" i="11"/>
  <c r="H580" i="13"/>
  <c r="H576" i="13"/>
  <c r="H574" i="13"/>
  <c r="H583" i="16"/>
  <c r="H579" i="26"/>
  <c r="H557" i="30"/>
  <c r="H574" i="3"/>
  <c r="H580" i="12"/>
  <c r="E585" i="17"/>
  <c r="H585" i="17" s="1"/>
  <c r="H592" i="27"/>
  <c r="H573" i="27"/>
  <c r="H594" i="28"/>
  <c r="H575" i="28"/>
  <c r="H396" i="32"/>
  <c r="H390" i="32"/>
  <c r="H372" i="32"/>
  <c r="H361" i="32"/>
  <c r="H359" i="32"/>
  <c r="H588" i="5"/>
  <c r="H575" i="19"/>
  <c r="E593" i="23"/>
  <c r="H593" i="23" s="1"/>
  <c r="E583" i="23"/>
  <c r="H583" i="23" s="1"/>
  <c r="E86" i="34"/>
  <c r="H86" i="34" s="1"/>
  <c r="E135" i="34"/>
  <c r="H135" i="34" s="1"/>
  <c r="E74" i="2"/>
  <c r="E123" i="2"/>
  <c r="E112" i="2"/>
  <c r="H112" i="2" s="1"/>
  <c r="E93" i="2"/>
  <c r="E135" i="2"/>
  <c r="E118" i="2"/>
  <c r="H118" i="2" s="1"/>
  <c r="E110" i="2"/>
  <c r="H110" i="2" s="1"/>
  <c r="E90" i="2"/>
  <c r="H90" i="2" s="1"/>
  <c r="E121" i="2"/>
  <c r="E75" i="2"/>
  <c r="E157" i="2"/>
  <c r="H157" i="2" s="1"/>
  <c r="E139" i="2"/>
  <c r="E130" i="2"/>
  <c r="E116" i="2"/>
  <c r="E106" i="2"/>
  <c r="H106" i="2" s="1"/>
  <c r="E83" i="2"/>
  <c r="E133" i="2"/>
  <c r="H133" i="2" s="1"/>
  <c r="E74" i="21"/>
  <c r="E123" i="21"/>
  <c r="H123" i="21" s="1"/>
  <c r="E112" i="21"/>
  <c r="H112" i="21" s="1"/>
  <c r="E102" i="21"/>
  <c r="E93" i="21"/>
  <c r="H93" i="21" s="1"/>
  <c r="E88" i="21"/>
  <c r="H88" i="21" s="1"/>
  <c r="E79" i="21"/>
  <c r="H79" i="21" s="1"/>
  <c r="E75" i="21"/>
  <c r="E130" i="21"/>
  <c r="H130" i="21" s="1"/>
  <c r="E135" i="21"/>
  <c r="H135" i="21" s="1"/>
  <c r="E119" i="21"/>
  <c r="H119" i="21" s="1"/>
  <c r="E92" i="21"/>
  <c r="E87" i="21"/>
  <c r="E78" i="21"/>
  <c r="H78" i="21" s="1"/>
  <c r="E129" i="21"/>
  <c r="H129" i="21" s="1"/>
  <c r="E132" i="21"/>
  <c r="E118" i="21"/>
  <c r="E83" i="21"/>
  <c r="H83" i="21" s="1"/>
  <c r="E127" i="21"/>
  <c r="E137" i="21"/>
  <c r="E114" i="21"/>
  <c r="H114" i="21" s="1"/>
  <c r="E109" i="21"/>
  <c r="H109" i="21" s="1"/>
  <c r="E91" i="21"/>
  <c r="E86" i="21"/>
  <c r="H86" i="21" s="1"/>
  <c r="E126" i="21"/>
  <c r="H126" i="21" s="1"/>
  <c r="E104" i="21"/>
  <c r="H129" i="1"/>
  <c r="H117" i="1"/>
  <c r="H88" i="3"/>
  <c r="H148" i="4"/>
  <c r="H128" i="4"/>
  <c r="H94" i="4"/>
  <c r="H142" i="5"/>
  <c r="H82" i="5"/>
  <c r="H152" i="6"/>
  <c r="H105" i="6"/>
  <c r="H154" i="7"/>
  <c r="H82" i="8"/>
  <c r="H142" i="9"/>
  <c r="H114" i="9"/>
  <c r="H142" i="11"/>
  <c r="H157" i="12"/>
  <c r="H82" i="12"/>
  <c r="H138" i="13"/>
  <c r="H117" i="13"/>
  <c r="H148" i="14"/>
  <c r="H133" i="15"/>
  <c r="H148" i="16"/>
  <c r="H125" i="17"/>
  <c r="H109" i="17"/>
  <c r="H84" i="17"/>
  <c r="H146" i="19"/>
  <c r="H152" i="20"/>
  <c r="H105" i="20"/>
  <c r="E87" i="20"/>
  <c r="H151" i="21"/>
  <c r="H101" i="22"/>
  <c r="H155" i="23"/>
  <c r="H142" i="23"/>
  <c r="H125" i="23"/>
  <c r="H117" i="23"/>
  <c r="H82" i="24"/>
  <c r="H82" i="26"/>
  <c r="H128" i="27"/>
  <c r="H136" i="28"/>
  <c r="H128" i="29"/>
  <c r="H148" i="30"/>
  <c r="H111" i="30"/>
  <c r="H125" i="32"/>
  <c r="H84" i="32"/>
  <c r="H87" i="34"/>
  <c r="H142" i="1"/>
  <c r="E133" i="1"/>
  <c r="H128" i="1"/>
  <c r="H78" i="3"/>
  <c r="H142" i="4"/>
  <c r="H125" i="4"/>
  <c r="H106" i="4"/>
  <c r="H155" i="6"/>
  <c r="H117" i="6"/>
  <c r="H84" i="6"/>
  <c r="H157" i="7"/>
  <c r="H117" i="8"/>
  <c r="H85" i="8"/>
  <c r="H148" i="9"/>
  <c r="H117" i="9"/>
  <c r="H115" i="9"/>
  <c r="H109" i="9"/>
  <c r="H148" i="12"/>
  <c r="H146" i="13"/>
  <c r="H128" i="13"/>
  <c r="H154" i="14"/>
  <c r="H83" i="15"/>
  <c r="H157" i="16"/>
  <c r="H154" i="16"/>
  <c r="H149" i="16"/>
  <c r="H85" i="16"/>
  <c r="H133" i="17"/>
  <c r="H122" i="17"/>
  <c r="H120" i="17"/>
  <c r="H116" i="17"/>
  <c r="H114" i="17"/>
  <c r="H92" i="17"/>
  <c r="H87" i="17"/>
  <c r="H105" i="18"/>
  <c r="H138" i="20"/>
  <c r="H136" i="20"/>
  <c r="H91" i="20"/>
  <c r="H84" i="20"/>
  <c r="H125" i="21"/>
  <c r="H148" i="22"/>
  <c r="H146" i="22"/>
  <c r="H85" i="22"/>
  <c r="H139" i="23"/>
  <c r="H108" i="23"/>
  <c r="H84" i="23"/>
  <c r="H142" i="25"/>
  <c r="H154" i="26"/>
  <c r="H156" i="27"/>
  <c r="H138" i="29"/>
  <c r="H84" i="29"/>
  <c r="H149" i="30"/>
  <c r="H138" i="30"/>
  <c r="H117" i="31"/>
  <c r="H148" i="32"/>
  <c r="H130" i="32"/>
  <c r="H122" i="32"/>
  <c r="H117" i="32"/>
  <c r="H105" i="32"/>
  <c r="H102" i="3"/>
  <c r="H149" i="5"/>
  <c r="H132" i="6"/>
  <c r="H82" i="18"/>
  <c r="E110" i="20"/>
  <c r="H110" i="20" s="1"/>
  <c r="E88" i="20"/>
  <c r="H80" i="20"/>
  <c r="H152" i="22"/>
  <c r="H110" i="22"/>
  <c r="H155" i="31"/>
  <c r="H584" i="34"/>
  <c r="D13" i="34"/>
  <c r="G13" i="34" s="1"/>
  <c r="G570" i="34"/>
  <c r="H570" i="34" s="1"/>
  <c r="F570" i="34"/>
  <c r="H366" i="34"/>
  <c r="F548" i="34"/>
  <c r="H524" i="34"/>
  <c r="F358" i="34"/>
  <c r="F301" i="34"/>
  <c r="F88" i="34"/>
  <c r="F78" i="34"/>
  <c r="D8" i="34"/>
  <c r="F10" i="34" s="1"/>
  <c r="H311" i="5"/>
  <c r="H201" i="1"/>
  <c r="H422" i="3"/>
  <c r="F527" i="26"/>
  <c r="F396" i="7"/>
  <c r="F505" i="7"/>
  <c r="F430" i="5"/>
  <c r="F557" i="5"/>
  <c r="F355" i="5"/>
  <c r="F468" i="5"/>
  <c r="F500" i="5"/>
  <c r="F542" i="5"/>
  <c r="F429" i="5"/>
  <c r="F474" i="5"/>
  <c r="F539" i="5"/>
  <c r="F185" i="4"/>
  <c r="F222" i="4"/>
  <c r="F304" i="4"/>
  <c r="F291" i="2"/>
  <c r="F231" i="2"/>
  <c r="F206" i="2"/>
  <c r="F191" i="2"/>
  <c r="H468" i="2"/>
  <c r="H535" i="2"/>
  <c r="H176" i="4"/>
  <c r="H92" i="14"/>
  <c r="H80" i="14"/>
  <c r="H93" i="1"/>
  <c r="H102" i="12"/>
  <c r="H366" i="1"/>
  <c r="H360" i="1"/>
  <c r="H560" i="3"/>
  <c r="F370" i="7"/>
  <c r="F358" i="7"/>
  <c r="F465" i="7"/>
  <c r="F528" i="5"/>
  <c r="F457" i="5"/>
  <c r="F518" i="5"/>
  <c r="F199" i="4"/>
  <c r="H456" i="3"/>
  <c r="F327" i="2"/>
  <c r="F236" i="2"/>
  <c r="F202" i="2"/>
  <c r="F177" i="2"/>
  <c r="H500" i="2"/>
  <c r="H531" i="2"/>
  <c r="F74" i="1"/>
  <c r="F315" i="1"/>
  <c r="H248" i="3"/>
  <c r="H84" i="1"/>
  <c r="H315" i="4"/>
  <c r="H199" i="4"/>
  <c r="F445" i="7"/>
  <c r="F348" i="7"/>
  <c r="H227" i="7"/>
  <c r="F447" i="5"/>
  <c r="F412" i="5"/>
  <c r="F445" i="5"/>
  <c r="F489" i="5"/>
  <c r="F370" i="5"/>
  <c r="F450" i="5"/>
  <c r="H254" i="3"/>
  <c r="F257" i="2"/>
  <c r="F317" i="2"/>
  <c r="F329" i="2"/>
  <c r="F211" i="2"/>
  <c r="F199" i="2"/>
  <c r="F174" i="2"/>
  <c r="H547" i="2"/>
  <c r="H472" i="2"/>
  <c r="H527" i="2"/>
  <c r="H572" i="1"/>
  <c r="H398" i="1"/>
  <c r="H413" i="1"/>
  <c r="H480" i="1"/>
  <c r="F365" i="1"/>
  <c r="H172" i="1"/>
  <c r="H222" i="1"/>
  <c r="H256" i="1"/>
  <c r="H123" i="1"/>
  <c r="H113" i="1"/>
  <c r="F115" i="3"/>
  <c r="H111" i="4"/>
  <c r="H76" i="4"/>
  <c r="H119" i="4"/>
  <c r="H246" i="6"/>
  <c r="H212" i="3"/>
  <c r="H221" i="7"/>
  <c r="H196" i="11"/>
  <c r="F521" i="10"/>
  <c r="F478" i="10"/>
  <c r="F358" i="10"/>
  <c r="F456" i="10"/>
  <c r="F355" i="8"/>
  <c r="F395" i="8"/>
  <c r="F500" i="8"/>
  <c r="F360" i="8"/>
  <c r="F357" i="8"/>
  <c r="F401" i="8"/>
  <c r="F478" i="8"/>
  <c r="F556" i="8"/>
  <c r="F398" i="8"/>
  <c r="F434" i="8"/>
  <c r="F479" i="8"/>
  <c r="F548" i="8"/>
  <c r="F357" i="6"/>
  <c r="F366" i="6"/>
  <c r="F383" i="6"/>
  <c r="F389" i="6"/>
  <c r="F394" i="6"/>
  <c r="F409" i="6"/>
  <c r="F471" i="6"/>
  <c r="F536" i="6"/>
  <c r="F551" i="6"/>
  <c r="F346" i="6"/>
  <c r="F175" i="4"/>
  <c r="H369" i="3"/>
  <c r="H397" i="3"/>
  <c r="H448" i="3"/>
  <c r="F135" i="3"/>
  <c r="H468" i="3"/>
  <c r="F116" i="2"/>
  <c r="F242" i="2"/>
  <c r="F301" i="2"/>
  <c r="F315" i="2"/>
  <c r="F320" i="2"/>
  <c r="F328" i="2"/>
  <c r="F225" i="2"/>
  <c r="F210" i="2"/>
  <c r="F203" i="2"/>
  <c r="F196" i="2"/>
  <c r="F178" i="2"/>
  <c r="F247" i="2"/>
  <c r="F404" i="2"/>
  <c r="H127" i="8"/>
  <c r="H91" i="8"/>
  <c r="H121" i="2"/>
  <c r="H225" i="7"/>
  <c r="H170" i="4"/>
  <c r="H216" i="2"/>
  <c r="D11" i="2"/>
  <c r="G11" i="2" s="1"/>
  <c r="H452" i="3"/>
  <c r="F479" i="10"/>
  <c r="F500" i="10"/>
  <c r="F499" i="10"/>
  <c r="F465" i="10"/>
  <c r="F368" i="8"/>
  <c r="F412" i="8"/>
  <c r="F460" i="8"/>
  <c r="F558" i="8"/>
  <c r="F369" i="8"/>
  <c r="F366" i="8"/>
  <c r="F393" i="8"/>
  <c r="F394" i="8"/>
  <c r="F532" i="8"/>
  <c r="F351" i="6"/>
  <c r="F360" i="6"/>
  <c r="F369" i="6"/>
  <c r="F387" i="6"/>
  <c r="F392" i="6"/>
  <c r="F400" i="6"/>
  <c r="F460" i="6"/>
  <c r="F548" i="6"/>
  <c r="F87" i="3"/>
  <c r="F288" i="2"/>
  <c r="F311" i="2"/>
  <c r="F318" i="2"/>
  <c r="F323" i="2"/>
  <c r="F334" i="2"/>
  <c r="F200" i="2"/>
  <c r="F185" i="2"/>
  <c r="F175" i="2"/>
  <c r="H412" i="2"/>
  <c r="F209" i="4"/>
  <c r="H240" i="3"/>
  <c r="H486" i="2"/>
  <c r="H363" i="2"/>
  <c r="H539" i="2"/>
  <c r="H351" i="2"/>
  <c r="H393" i="2"/>
  <c r="H452" i="2"/>
  <c r="H386" i="2"/>
  <c r="H361" i="2"/>
  <c r="H401" i="2"/>
  <c r="H549" i="2"/>
  <c r="H474" i="2"/>
  <c r="F193" i="2"/>
  <c r="F173" i="2"/>
  <c r="F325" i="2"/>
  <c r="F281" i="2"/>
  <c r="H322" i="2"/>
  <c r="F305" i="2"/>
  <c r="F298" i="2"/>
  <c r="F213" i="2"/>
  <c r="F170" i="2"/>
  <c r="F101" i="2"/>
  <c r="F48" i="2"/>
  <c r="G18" i="2"/>
  <c r="H23" i="13"/>
  <c r="H30" i="5"/>
  <c r="H67" i="7"/>
  <c r="H139" i="8"/>
  <c r="H151" i="3"/>
  <c r="H310" i="8"/>
  <c r="H544" i="4"/>
  <c r="H471" i="3"/>
  <c r="F459" i="14"/>
  <c r="F557" i="14"/>
  <c r="F368" i="12"/>
  <c r="F185" i="12"/>
  <c r="H368" i="10"/>
  <c r="H453" i="10"/>
  <c r="H499" i="10"/>
  <c r="H315" i="10"/>
  <c r="F210" i="8"/>
  <c r="H177" i="7"/>
  <c r="H445" i="4"/>
  <c r="F348" i="3"/>
  <c r="F353" i="3"/>
  <c r="F358" i="3"/>
  <c r="F365" i="3"/>
  <c r="F370" i="3"/>
  <c r="F387" i="3"/>
  <c r="F393" i="3"/>
  <c r="F399" i="3"/>
  <c r="F412" i="3"/>
  <c r="F432" i="3"/>
  <c r="F445" i="3"/>
  <c r="F452" i="3"/>
  <c r="F465" i="3"/>
  <c r="F475" i="3"/>
  <c r="F479" i="3"/>
  <c r="F497" i="3"/>
  <c r="F504" i="3"/>
  <c r="F524" i="3"/>
  <c r="F548" i="3"/>
  <c r="F526" i="3"/>
  <c r="F457" i="3"/>
  <c r="H102" i="4"/>
  <c r="H106" i="3"/>
  <c r="H111" i="9"/>
  <c r="H122" i="9"/>
  <c r="H238" i="9"/>
  <c r="F355" i="14"/>
  <c r="F476" i="14"/>
  <c r="F547" i="14"/>
  <c r="H155" i="13"/>
  <c r="F348" i="12"/>
  <c r="F291" i="12"/>
  <c r="F239" i="12"/>
  <c r="F177" i="10"/>
  <c r="H504" i="8"/>
  <c r="F277" i="8"/>
  <c r="H371" i="7"/>
  <c r="F24" i="7"/>
  <c r="F351" i="3"/>
  <c r="F355" i="3"/>
  <c r="F361" i="3"/>
  <c r="F368" i="3"/>
  <c r="F375" i="3"/>
  <c r="F383" i="3"/>
  <c r="F389" i="3"/>
  <c r="F401" i="3"/>
  <c r="F422" i="3"/>
  <c r="F447" i="3"/>
  <c r="F454" i="3"/>
  <c r="F459" i="3"/>
  <c r="F468" i="3"/>
  <c r="F473" i="3"/>
  <c r="F484" i="3"/>
  <c r="F500" i="3"/>
  <c r="F528" i="3"/>
  <c r="F544" i="3"/>
  <c r="F556" i="3"/>
  <c r="F346" i="3"/>
  <c r="H556" i="3"/>
  <c r="H531" i="3"/>
  <c r="H547" i="3"/>
  <c r="H539" i="3"/>
  <c r="H281" i="3"/>
  <c r="F218" i="4"/>
  <c r="F558" i="4"/>
  <c r="H22" i="10"/>
  <c r="H49" i="15"/>
  <c r="H409" i="6"/>
  <c r="H442" i="3"/>
  <c r="H391" i="6"/>
  <c r="H354" i="29"/>
  <c r="H468" i="29"/>
  <c r="H484" i="29"/>
  <c r="H508" i="29"/>
  <c r="H525" i="29"/>
  <c r="H539" i="29"/>
  <c r="H549" i="29"/>
  <c r="H556" i="29"/>
  <c r="F389" i="14"/>
  <c r="F452" i="14"/>
  <c r="F496" i="14"/>
  <c r="F557" i="12"/>
  <c r="F199" i="12"/>
  <c r="F174" i="8"/>
  <c r="F206" i="8"/>
  <c r="H542" i="4"/>
  <c r="F347" i="3"/>
  <c r="F352" i="3"/>
  <c r="F357" i="3"/>
  <c r="F369" i="3"/>
  <c r="F386" i="3"/>
  <c r="F398" i="3"/>
  <c r="F409" i="3"/>
  <c r="F431" i="3"/>
  <c r="F450" i="3"/>
  <c r="F455" i="3"/>
  <c r="F460" i="3"/>
  <c r="F470" i="3"/>
  <c r="F474" i="3"/>
  <c r="F478" i="3"/>
  <c r="F489" i="3"/>
  <c r="F521" i="3"/>
  <c r="F537" i="3"/>
  <c r="F547" i="3"/>
  <c r="F558" i="3"/>
  <c r="H33" i="6"/>
  <c r="F541" i="4"/>
  <c r="H595" i="3"/>
  <c r="H572" i="3"/>
  <c r="H460" i="3"/>
  <c r="H478" i="3"/>
  <c r="H484" i="3"/>
  <c r="H364" i="3"/>
  <c r="H537" i="3"/>
  <c r="H365" i="3"/>
  <c r="H420" i="3"/>
  <c r="H462" i="3"/>
  <c r="F515" i="3"/>
  <c r="F461" i="3"/>
  <c r="H415" i="3"/>
  <c r="H503" i="3"/>
  <c r="H375" i="3"/>
  <c r="H395" i="3"/>
  <c r="H446" i="3"/>
  <c r="H227" i="3"/>
  <c r="F248" i="3"/>
  <c r="F263" i="3"/>
  <c r="F313" i="3"/>
  <c r="H332" i="3"/>
  <c r="F306" i="3"/>
  <c r="H277" i="3"/>
  <c r="H207" i="3"/>
  <c r="F201" i="3"/>
  <c r="F176" i="3"/>
  <c r="F291" i="3"/>
  <c r="F233" i="3"/>
  <c r="F106" i="3"/>
  <c r="F152" i="3"/>
  <c r="H80" i="6"/>
  <c r="F75" i="6"/>
  <c r="H242" i="12"/>
  <c r="H236" i="5"/>
  <c r="H237" i="13"/>
  <c r="H175" i="9"/>
  <c r="H171" i="10"/>
  <c r="H510" i="7"/>
  <c r="H483" i="26"/>
  <c r="H352" i="17"/>
  <c r="H432" i="8"/>
  <c r="H482" i="4"/>
  <c r="H561" i="22"/>
  <c r="H415" i="22"/>
  <c r="H548" i="22"/>
  <c r="H525" i="18"/>
  <c r="H480" i="18"/>
  <c r="H420" i="18"/>
  <c r="H530" i="5"/>
  <c r="H374" i="29"/>
  <c r="H372" i="29"/>
  <c r="H350" i="29"/>
  <c r="H430" i="27"/>
  <c r="H355" i="27"/>
  <c r="F351" i="18"/>
  <c r="F383" i="18"/>
  <c r="F455" i="18"/>
  <c r="F528" i="18"/>
  <c r="F383" i="14"/>
  <c r="F413" i="14"/>
  <c r="F434" i="14"/>
  <c r="F447" i="14"/>
  <c r="F458" i="14"/>
  <c r="F468" i="14"/>
  <c r="F475" i="14"/>
  <c r="F489" i="14"/>
  <c r="F527" i="14"/>
  <c r="F542" i="14"/>
  <c r="F556" i="14"/>
  <c r="H315" i="14"/>
  <c r="H201" i="14"/>
  <c r="F360" i="12"/>
  <c r="F388" i="12"/>
  <c r="F409" i="12"/>
  <c r="F475" i="12"/>
  <c r="F547" i="12"/>
  <c r="H182" i="8"/>
  <c r="H365" i="7"/>
  <c r="F185" i="7"/>
  <c r="F258" i="7"/>
  <c r="F175" i="5"/>
  <c r="F202" i="5"/>
  <c r="F222" i="5"/>
  <c r="F258" i="5"/>
  <c r="F302" i="4"/>
  <c r="F212" i="4"/>
  <c r="H66" i="7"/>
  <c r="H114" i="6"/>
  <c r="H319" i="14"/>
  <c r="H244" i="10"/>
  <c r="H552" i="6"/>
  <c r="H512" i="5"/>
  <c r="H368" i="4"/>
  <c r="H414" i="30"/>
  <c r="H365" i="20"/>
  <c r="H492" i="26"/>
  <c r="H386" i="24"/>
  <c r="F399" i="18"/>
  <c r="F432" i="18"/>
  <c r="F562" i="18"/>
  <c r="F365" i="14"/>
  <c r="F421" i="14"/>
  <c r="F445" i="14"/>
  <c r="F454" i="14"/>
  <c r="F460" i="14"/>
  <c r="F472" i="14"/>
  <c r="F478" i="14"/>
  <c r="F504" i="14"/>
  <c r="F531" i="14"/>
  <c r="F549" i="14"/>
  <c r="F558" i="14"/>
  <c r="H348" i="14"/>
  <c r="H354" i="14"/>
  <c r="H548" i="14"/>
  <c r="H263" i="14"/>
  <c r="H207" i="14"/>
  <c r="F394" i="12"/>
  <c r="F479" i="12"/>
  <c r="H458" i="11"/>
  <c r="H470" i="11"/>
  <c r="F84" i="10"/>
  <c r="F171" i="7"/>
  <c r="F239" i="7"/>
  <c r="F182" i="5"/>
  <c r="F198" i="5"/>
  <c r="F206" i="5"/>
  <c r="F291" i="5"/>
  <c r="F331" i="5"/>
  <c r="F54" i="5"/>
  <c r="H154" i="5"/>
  <c r="H181" i="14"/>
  <c r="H460" i="15"/>
  <c r="H557" i="12"/>
  <c r="H532" i="8"/>
  <c r="H482" i="7"/>
  <c r="F233" i="31"/>
  <c r="H348" i="28"/>
  <c r="H358" i="28"/>
  <c r="H457" i="28"/>
  <c r="H360" i="23"/>
  <c r="H388" i="23"/>
  <c r="H528" i="23"/>
  <c r="F469" i="18"/>
  <c r="F351" i="14"/>
  <c r="F370" i="14"/>
  <c r="F400" i="14"/>
  <c r="F431" i="14"/>
  <c r="F446" i="14"/>
  <c r="F456" i="14"/>
  <c r="F465" i="14"/>
  <c r="F473" i="14"/>
  <c r="F479" i="14"/>
  <c r="F499" i="14"/>
  <c r="F505" i="14"/>
  <c r="F524" i="14"/>
  <c r="F539" i="14"/>
  <c r="F560" i="14"/>
  <c r="H196" i="14"/>
  <c r="H177" i="14"/>
  <c r="F354" i="12"/>
  <c r="F399" i="12"/>
  <c r="F434" i="12"/>
  <c r="F455" i="12"/>
  <c r="F471" i="12"/>
  <c r="F531" i="12"/>
  <c r="H199" i="10"/>
  <c r="F288" i="7"/>
  <c r="F174" i="5"/>
  <c r="F184" i="5"/>
  <c r="F199" i="5"/>
  <c r="F211" i="5"/>
  <c r="F277" i="5"/>
  <c r="F299" i="5"/>
  <c r="F320" i="5"/>
  <c r="H37" i="6"/>
  <c r="F67" i="6"/>
  <c r="H46" i="6"/>
  <c r="H334" i="14"/>
  <c r="H262" i="6"/>
  <c r="H256" i="6"/>
  <c r="F420" i="4"/>
  <c r="H589" i="4"/>
  <c r="F592" i="4"/>
  <c r="H497" i="4"/>
  <c r="H458" i="4"/>
  <c r="H504" i="4"/>
  <c r="H401" i="4"/>
  <c r="F557" i="4"/>
  <c r="F552" i="4"/>
  <c r="F521" i="4"/>
  <c r="F414" i="4"/>
  <c r="H360" i="4"/>
  <c r="H512" i="4"/>
  <c r="H454" i="4"/>
  <c r="H549" i="4"/>
  <c r="F536" i="4"/>
  <c r="F528" i="4"/>
  <c r="H471" i="4"/>
  <c r="F423" i="4"/>
  <c r="H460" i="4"/>
  <c r="H365" i="4"/>
  <c r="F551" i="4"/>
  <c r="H526" i="4"/>
  <c r="F489" i="4"/>
  <c r="H304" i="4"/>
  <c r="F320" i="4"/>
  <c r="F219" i="4"/>
  <c r="H302" i="4"/>
  <c r="F313" i="4"/>
  <c r="F281" i="4"/>
  <c r="F234" i="4"/>
  <c r="F103" i="4"/>
  <c r="F123" i="4"/>
  <c r="F150" i="4"/>
  <c r="F109" i="4"/>
  <c r="F82" i="4"/>
  <c r="H108" i="10"/>
  <c r="H304" i="14"/>
  <c r="H126" i="8"/>
  <c r="H239" i="7"/>
  <c r="H318" i="7"/>
  <c r="H224" i="10"/>
  <c r="H306" i="7"/>
  <c r="H219" i="10"/>
  <c r="F211" i="12"/>
  <c r="F177" i="12"/>
  <c r="F94" i="11"/>
  <c r="F191" i="10"/>
  <c r="F91" i="9"/>
  <c r="F184" i="8"/>
  <c r="F201" i="8"/>
  <c r="F291" i="8"/>
  <c r="F53" i="7"/>
  <c r="F236" i="6"/>
  <c r="H316" i="6"/>
  <c r="H314" i="6"/>
  <c r="F463" i="16"/>
  <c r="F421" i="16"/>
  <c r="F397" i="16"/>
  <c r="F383" i="16"/>
  <c r="F358" i="16"/>
  <c r="H75" i="9"/>
  <c r="H91" i="9"/>
  <c r="H84" i="11"/>
  <c r="H185" i="11"/>
  <c r="H120" i="21"/>
  <c r="F90" i="5"/>
  <c r="H34" i="7"/>
  <c r="H133" i="28"/>
  <c r="H112" i="8"/>
  <c r="H156" i="31"/>
  <c r="H108" i="14"/>
  <c r="H124" i="27"/>
  <c r="H114" i="27"/>
  <c r="H121" i="13"/>
  <c r="H133" i="12"/>
  <c r="H112" i="6"/>
  <c r="H139" i="6"/>
  <c r="H140" i="21"/>
  <c r="H119" i="17"/>
  <c r="H101" i="10"/>
  <c r="H80" i="7"/>
  <c r="H112" i="7"/>
  <c r="H248" i="11"/>
  <c r="H102" i="20"/>
  <c r="F131" i="19"/>
  <c r="F83" i="19"/>
  <c r="F113" i="13"/>
  <c r="F109" i="13"/>
  <c r="F170" i="12"/>
  <c r="F203" i="12"/>
  <c r="H227" i="11"/>
  <c r="H211" i="10"/>
  <c r="F315" i="10"/>
  <c r="H200" i="9"/>
  <c r="F150" i="9"/>
  <c r="F185" i="8"/>
  <c r="F304" i="8"/>
  <c r="H135" i="7"/>
  <c r="H313" i="7"/>
  <c r="F50" i="7"/>
  <c r="H315" i="7"/>
  <c r="F346" i="16"/>
  <c r="F557" i="16"/>
  <c r="F554" i="16"/>
  <c r="F548" i="16"/>
  <c r="F521" i="16"/>
  <c r="F412" i="16"/>
  <c r="F377" i="16"/>
  <c r="F350" i="16"/>
  <c r="F347" i="16"/>
  <c r="F468" i="16"/>
  <c r="F465" i="16"/>
  <c r="F457" i="16"/>
  <c r="F450" i="16"/>
  <c r="F447" i="16"/>
  <c r="F572" i="5"/>
  <c r="F596" i="5"/>
  <c r="F576" i="5"/>
  <c r="F575" i="5"/>
  <c r="F570" i="5"/>
  <c r="F358" i="5"/>
  <c r="H389" i="5"/>
  <c r="F467" i="5"/>
  <c r="F372" i="5"/>
  <c r="F391" i="5"/>
  <c r="F423" i="5"/>
  <c r="F456" i="5"/>
  <c r="F472" i="5"/>
  <c r="H483" i="5"/>
  <c r="F504" i="5"/>
  <c r="F525" i="5"/>
  <c r="F360" i="5"/>
  <c r="F400" i="5"/>
  <c r="F424" i="5"/>
  <c r="F505" i="5"/>
  <c r="F346" i="5"/>
  <c r="F361" i="5"/>
  <c r="F389" i="5"/>
  <c r="F397" i="5"/>
  <c r="H432" i="5"/>
  <c r="F454" i="5"/>
  <c r="H465" i="5"/>
  <c r="F478" i="5"/>
  <c r="F486" i="5"/>
  <c r="H542" i="5"/>
  <c r="F556" i="5"/>
  <c r="H384" i="5"/>
  <c r="H525" i="5"/>
  <c r="H370" i="5"/>
  <c r="F434" i="5"/>
  <c r="F455" i="5"/>
  <c r="F479" i="5"/>
  <c r="F524" i="5"/>
  <c r="F548" i="5"/>
  <c r="F347" i="5"/>
  <c r="F377" i="5"/>
  <c r="F448" i="5"/>
  <c r="F460" i="5"/>
  <c r="H475" i="5"/>
  <c r="F484" i="5"/>
  <c r="F496" i="5"/>
  <c r="F549" i="5"/>
  <c r="F348" i="5"/>
  <c r="F365" i="5"/>
  <c r="F388" i="5"/>
  <c r="F409" i="5"/>
  <c r="F453" i="5"/>
  <c r="F473" i="5"/>
  <c r="F485" i="5"/>
  <c r="F517" i="5"/>
  <c r="F530" i="5"/>
  <c r="F555" i="5"/>
  <c r="D12" i="5"/>
  <c r="G12" i="5" s="1"/>
  <c r="F353" i="5"/>
  <c r="F366" i="5"/>
  <c r="H457" i="5"/>
  <c r="F470" i="5"/>
  <c r="F527" i="5"/>
  <c r="F543" i="5"/>
  <c r="H559" i="5"/>
  <c r="F390" i="5"/>
  <c r="H424" i="5"/>
  <c r="F354" i="5"/>
  <c r="F371" i="5"/>
  <c r="F398" i="5"/>
  <c r="F499" i="5"/>
  <c r="F540" i="5"/>
  <c r="F351" i="5"/>
  <c r="F368" i="5"/>
  <c r="F399" i="5"/>
  <c r="F431" i="5"/>
  <c r="F452" i="5"/>
  <c r="F464" i="5"/>
  <c r="F476" i="5"/>
  <c r="H487" i="5"/>
  <c r="F537" i="5"/>
  <c r="F558" i="5"/>
  <c r="F369" i="5"/>
  <c r="H391" i="5"/>
  <c r="F413" i="5"/>
  <c r="F432" i="5"/>
  <c r="F465" i="5"/>
  <c r="H520" i="5"/>
  <c r="F357" i="5"/>
  <c r="F384" i="5"/>
  <c r="F393" i="5"/>
  <c r="F401" i="5"/>
  <c r="F421" i="5"/>
  <c r="F446" i="5"/>
  <c r="F458" i="5"/>
  <c r="H501" i="5"/>
  <c r="F531" i="5"/>
  <c r="F547" i="5"/>
  <c r="F396" i="5"/>
  <c r="H318" i="5"/>
  <c r="F280" i="5"/>
  <c r="F179" i="5"/>
  <c r="H177" i="5"/>
  <c r="F177" i="5"/>
  <c r="F201" i="5"/>
  <c r="F210" i="5"/>
  <c r="F236" i="5"/>
  <c r="F263" i="5"/>
  <c r="F325" i="5"/>
  <c r="F281" i="5"/>
  <c r="F92" i="5"/>
  <c r="F119" i="5"/>
  <c r="F112" i="5"/>
  <c r="H110" i="5"/>
  <c r="F149" i="5"/>
  <c r="H51" i="5"/>
  <c r="H67" i="6"/>
  <c r="F405" i="6"/>
  <c r="H591" i="6"/>
  <c r="H223" i="6"/>
  <c r="F459" i="6"/>
  <c r="F448" i="6"/>
  <c r="F132" i="6"/>
  <c r="F122" i="6"/>
  <c r="H235" i="7"/>
  <c r="F438" i="6"/>
  <c r="F423" i="6"/>
  <c r="F506" i="8"/>
  <c r="F238" i="7"/>
  <c r="F571" i="6"/>
  <c r="H354" i="6"/>
  <c r="H412" i="6"/>
  <c r="H357" i="6"/>
  <c r="H367" i="6"/>
  <c r="H458" i="6"/>
  <c r="H536" i="6"/>
  <c r="F506" i="6"/>
  <c r="F494" i="6"/>
  <c r="F411" i="6"/>
  <c r="H471" i="6"/>
  <c r="H388" i="6"/>
  <c r="H398" i="6"/>
  <c r="H542" i="6"/>
  <c r="F539" i="6"/>
  <c r="F521" i="6"/>
  <c r="F177" i="6"/>
  <c r="F332" i="6"/>
  <c r="F227" i="6"/>
  <c r="F178" i="6"/>
  <c r="F172" i="6"/>
  <c r="F225" i="6"/>
  <c r="F169" i="6"/>
  <c r="F255" i="6"/>
  <c r="F233" i="6"/>
  <c r="F206" i="6"/>
  <c r="F204" i="6"/>
  <c r="H200" i="6"/>
  <c r="F299" i="6"/>
  <c r="F242" i="6"/>
  <c r="G169" i="6"/>
  <c r="F155" i="6"/>
  <c r="H47" i="6"/>
  <c r="F38" i="6"/>
  <c r="H320" i="8"/>
  <c r="H388" i="15"/>
  <c r="H445" i="15"/>
  <c r="D12" i="7"/>
  <c r="G12" i="7" s="1"/>
  <c r="F559" i="7"/>
  <c r="F537" i="7"/>
  <c r="F518" i="7"/>
  <c r="F479" i="7"/>
  <c r="F473" i="7"/>
  <c r="F458" i="7"/>
  <c r="F431" i="7"/>
  <c r="F400" i="7"/>
  <c r="F366" i="7"/>
  <c r="F411" i="7"/>
  <c r="F368" i="7"/>
  <c r="F556" i="7"/>
  <c r="F510" i="7"/>
  <c r="F478" i="7"/>
  <c r="F472" i="7"/>
  <c r="F454" i="7"/>
  <c r="F446" i="7"/>
  <c r="F399" i="7"/>
  <c r="F471" i="7"/>
  <c r="F562" i="7"/>
  <c r="F542" i="7"/>
  <c r="F527" i="7"/>
  <c r="F504" i="7"/>
  <c r="F475" i="7"/>
  <c r="F460" i="7"/>
  <c r="F450" i="7"/>
  <c r="F444" i="7"/>
  <c r="F409" i="7"/>
  <c r="F395" i="7"/>
  <c r="F371" i="7"/>
  <c r="F571" i="18"/>
  <c r="F586" i="18"/>
  <c r="H53" i="10"/>
  <c r="H149" i="8"/>
  <c r="H191" i="8"/>
  <c r="H206" i="7"/>
  <c r="H355" i="13"/>
  <c r="H288" i="10"/>
  <c r="H470" i="9"/>
  <c r="H118" i="9"/>
  <c r="F377" i="7"/>
  <c r="F43" i="8"/>
  <c r="H234" i="7"/>
  <c r="H404" i="12"/>
  <c r="H453" i="9"/>
  <c r="H499" i="21"/>
  <c r="H500" i="22"/>
  <c r="H443" i="22"/>
  <c r="H535" i="18"/>
  <c r="H552" i="13"/>
  <c r="H367" i="11"/>
  <c r="H369" i="12"/>
  <c r="H363" i="12"/>
  <c r="F145" i="8"/>
  <c r="F116" i="8"/>
  <c r="F129" i="10"/>
  <c r="F94" i="10"/>
  <c r="F83" i="10"/>
  <c r="F106" i="10"/>
  <c r="F124" i="10"/>
  <c r="F114" i="14"/>
  <c r="F141" i="14"/>
  <c r="D11" i="9"/>
  <c r="G11" i="9" s="1"/>
  <c r="F315" i="9"/>
  <c r="F222" i="9"/>
  <c r="F169" i="11"/>
  <c r="F171" i="11"/>
  <c r="F185" i="11"/>
  <c r="F248" i="11"/>
  <c r="F282" i="11"/>
  <c r="F299" i="11"/>
  <c r="F172" i="11"/>
  <c r="F191" i="11"/>
  <c r="F182" i="11"/>
  <c r="F202" i="11"/>
  <c r="F263" i="11"/>
  <c r="F246" i="13"/>
  <c r="F174" i="13"/>
  <c r="F184" i="13"/>
  <c r="F199" i="13"/>
  <c r="F219" i="13"/>
  <c r="F237" i="13"/>
  <c r="F258" i="13"/>
  <c r="F313" i="13"/>
  <c r="F291" i="13"/>
  <c r="F315" i="13"/>
  <c r="F175" i="13"/>
  <c r="F191" i="13"/>
  <c r="F200" i="13"/>
  <c r="F210" i="13"/>
  <c r="F239" i="13"/>
  <c r="F172" i="13"/>
  <c r="F198" i="13"/>
  <c r="F202" i="13"/>
  <c r="F218" i="13"/>
  <c r="F222" i="13"/>
  <c r="F263" i="13"/>
  <c r="F277" i="13"/>
  <c r="F301" i="13"/>
  <c r="F210" i="15"/>
  <c r="F222" i="15"/>
  <c r="F207" i="20"/>
  <c r="F237" i="20"/>
  <c r="F212" i="22"/>
  <c r="F170" i="22"/>
  <c r="F191" i="22"/>
  <c r="H553" i="11"/>
  <c r="H363" i="7"/>
  <c r="H444" i="11"/>
  <c r="H558" i="20"/>
  <c r="H556" i="20"/>
  <c r="H556" i="19"/>
  <c r="H365" i="15"/>
  <c r="H413" i="14"/>
  <c r="H531" i="13"/>
  <c r="H547" i="13"/>
  <c r="H548" i="12"/>
  <c r="H401" i="12"/>
  <c r="H397" i="12"/>
  <c r="H389" i="12"/>
  <c r="H384" i="12"/>
  <c r="H365" i="12"/>
  <c r="H388" i="11"/>
  <c r="H476" i="11"/>
  <c r="H457" i="10"/>
  <c r="H430" i="9"/>
  <c r="H397" i="8"/>
  <c r="H454" i="8"/>
  <c r="H354" i="7"/>
  <c r="H432" i="7"/>
  <c r="H447" i="7"/>
  <c r="H455" i="7"/>
  <c r="H481" i="7"/>
  <c r="H524" i="7"/>
  <c r="H263" i="7"/>
  <c r="H185" i="7"/>
  <c r="H175" i="7"/>
  <c r="F47" i="7"/>
  <c r="F316" i="8"/>
  <c r="F414" i="8"/>
  <c r="H373" i="12"/>
  <c r="H490" i="11"/>
  <c r="H496" i="8"/>
  <c r="H477" i="7"/>
  <c r="H535" i="10"/>
  <c r="H537" i="10"/>
  <c r="H589" i="7"/>
  <c r="H460" i="20"/>
  <c r="H350" i="14"/>
  <c r="H363" i="14"/>
  <c r="H544" i="12"/>
  <c r="H524" i="12"/>
  <c r="H393" i="12"/>
  <c r="H454" i="11"/>
  <c r="H447" i="10"/>
  <c r="H468" i="8"/>
  <c r="H393" i="8"/>
  <c r="H450" i="8"/>
  <c r="H468" i="11"/>
  <c r="H445" i="9"/>
  <c r="H449" i="10"/>
  <c r="H358" i="18"/>
  <c r="H388" i="18"/>
  <c r="H468" i="18"/>
  <c r="H474" i="18"/>
  <c r="H486" i="18"/>
  <c r="H527" i="18"/>
  <c r="H537" i="18"/>
  <c r="H450" i="16"/>
  <c r="H398" i="15"/>
  <c r="H413" i="15"/>
  <c r="H473" i="15"/>
  <c r="H365" i="14"/>
  <c r="H511" i="13"/>
  <c r="H521" i="12"/>
  <c r="H354" i="12"/>
  <c r="H431" i="8"/>
  <c r="H421" i="8"/>
  <c r="H470" i="8"/>
  <c r="H473" i="7"/>
  <c r="H558" i="7"/>
  <c r="F252" i="7"/>
  <c r="F246" i="7"/>
  <c r="H595" i="7"/>
  <c r="H586" i="7"/>
  <c r="F594" i="7"/>
  <c r="H531" i="7"/>
  <c r="H563" i="7"/>
  <c r="H434" i="7"/>
  <c r="H554" i="7"/>
  <c r="H560" i="7"/>
  <c r="F466" i="7"/>
  <c r="F462" i="7"/>
  <c r="H421" i="7"/>
  <c r="H544" i="7"/>
  <c r="H513" i="7"/>
  <c r="F357" i="7"/>
  <c r="F354" i="7"/>
  <c r="F391" i="7"/>
  <c r="F398" i="7"/>
  <c r="F412" i="7"/>
  <c r="F432" i="7"/>
  <c r="F455" i="7"/>
  <c r="F468" i="7"/>
  <c r="F476" i="7"/>
  <c r="F499" i="7"/>
  <c r="F513" i="7"/>
  <c r="F549" i="7"/>
  <c r="F355" i="7"/>
  <c r="F360" i="7"/>
  <c r="F383" i="7"/>
  <c r="H398" i="7"/>
  <c r="H409" i="7"/>
  <c r="H501" i="7"/>
  <c r="H509" i="7"/>
  <c r="H302" i="7"/>
  <c r="H242" i="7"/>
  <c r="H304" i="7"/>
  <c r="F333" i="7"/>
  <c r="F325" i="7"/>
  <c r="H231" i="7"/>
  <c r="H196" i="7"/>
  <c r="H257" i="7"/>
  <c r="F131" i="7"/>
  <c r="F157" i="7"/>
  <c r="H152" i="7"/>
  <c r="H43" i="7"/>
  <c r="F22" i="7"/>
  <c r="F19" i="7"/>
  <c r="F358" i="9"/>
  <c r="F457" i="9"/>
  <c r="F365" i="9"/>
  <c r="F387" i="9"/>
  <c r="F460" i="9"/>
  <c r="F389" i="9"/>
  <c r="F369" i="9"/>
  <c r="F386" i="9"/>
  <c r="F556" i="9"/>
  <c r="F366" i="9"/>
  <c r="F549" i="9"/>
  <c r="F542" i="9"/>
  <c r="F539" i="9"/>
  <c r="F370" i="22"/>
  <c r="F572" i="17"/>
  <c r="F570" i="17"/>
  <c r="G570" i="17"/>
  <c r="F572" i="21"/>
  <c r="F590" i="21"/>
  <c r="G570" i="21"/>
  <c r="F595" i="21"/>
  <c r="F587" i="21"/>
  <c r="F574" i="21"/>
  <c r="F592" i="21"/>
  <c r="F584" i="21"/>
  <c r="F573" i="21"/>
  <c r="F570" i="21"/>
  <c r="F594" i="25"/>
  <c r="F570" i="25"/>
  <c r="D13" i="25"/>
  <c r="G13" i="25" s="1"/>
  <c r="F574" i="25"/>
  <c r="F596" i="25"/>
  <c r="G570" i="25"/>
  <c r="H570" i="25" s="1"/>
  <c r="F595" i="25"/>
  <c r="F592" i="25"/>
  <c r="F570" i="29"/>
  <c r="F589" i="29"/>
  <c r="F579" i="29"/>
  <c r="F585" i="29"/>
  <c r="D13" i="29"/>
  <c r="G13" i="29" s="1"/>
  <c r="F588" i="29"/>
  <c r="F572" i="29"/>
  <c r="F577" i="29"/>
  <c r="H111" i="11"/>
  <c r="F571" i="25"/>
  <c r="F585" i="25"/>
  <c r="F587" i="25"/>
  <c r="F571" i="21"/>
  <c r="D13" i="21"/>
  <c r="G13" i="21" s="1"/>
  <c r="H115" i="12"/>
  <c r="H76" i="12"/>
  <c r="H121" i="11"/>
  <c r="H372" i="26"/>
  <c r="H400" i="21"/>
  <c r="H477" i="22"/>
  <c r="H375" i="12"/>
  <c r="H394" i="11"/>
  <c r="H455" i="10"/>
  <c r="H594" i="18"/>
  <c r="G570" i="23"/>
  <c r="H445" i="31"/>
  <c r="H449" i="31"/>
  <c r="H453" i="31"/>
  <c r="H457" i="31"/>
  <c r="H461" i="31"/>
  <c r="H493" i="31"/>
  <c r="H497" i="31"/>
  <c r="H501" i="31"/>
  <c r="F595" i="29"/>
  <c r="F596" i="29"/>
  <c r="H220" i="29"/>
  <c r="H373" i="27"/>
  <c r="H409" i="27"/>
  <c r="H414" i="27"/>
  <c r="H475" i="27"/>
  <c r="H521" i="25"/>
  <c r="F586" i="25"/>
  <c r="F592" i="23"/>
  <c r="H466" i="16"/>
  <c r="H358" i="12"/>
  <c r="F346" i="9"/>
  <c r="F446" i="20"/>
  <c r="F547" i="20"/>
  <c r="F345" i="26"/>
  <c r="F469" i="28"/>
  <c r="F513" i="28"/>
  <c r="F526" i="28"/>
  <c r="F583" i="14"/>
  <c r="F574" i="14"/>
  <c r="F588" i="14"/>
  <c r="F570" i="14"/>
  <c r="F589" i="14"/>
  <c r="F588" i="19"/>
  <c r="F573" i="19"/>
  <c r="F580" i="19"/>
  <c r="F572" i="19"/>
  <c r="F595" i="19"/>
  <c r="F579" i="23"/>
  <c r="F570" i="23"/>
  <c r="F584" i="23"/>
  <c r="F580" i="23"/>
  <c r="F587" i="23"/>
  <c r="F574" i="23"/>
  <c r="F589" i="23"/>
  <c r="F573" i="23"/>
  <c r="F586" i="23"/>
  <c r="F592" i="27"/>
  <c r="F575" i="27"/>
  <c r="F570" i="31"/>
  <c r="F592" i="31"/>
  <c r="F577" i="31"/>
  <c r="F585" i="31"/>
  <c r="F595" i="31"/>
  <c r="F591" i="31"/>
  <c r="F573" i="31"/>
  <c r="F579" i="31"/>
  <c r="H534" i="31"/>
  <c r="F580" i="29"/>
  <c r="H368" i="26"/>
  <c r="H467" i="26"/>
  <c r="H479" i="26"/>
  <c r="F588" i="23"/>
  <c r="F409" i="22"/>
  <c r="H348" i="22"/>
  <c r="H475" i="22"/>
  <c r="F588" i="21"/>
  <c r="H360" i="19"/>
  <c r="F589" i="19"/>
  <c r="H458" i="9"/>
  <c r="H150" i="14"/>
  <c r="H110" i="14"/>
  <c r="H106" i="11"/>
  <c r="H82" i="11"/>
  <c r="H315" i="16"/>
  <c r="H306" i="13"/>
  <c r="H195" i="14"/>
  <c r="H411" i="11"/>
  <c r="H475" i="26"/>
  <c r="H374" i="26"/>
  <c r="H394" i="23"/>
  <c r="H465" i="22"/>
  <c r="H559" i="18"/>
  <c r="H447" i="14"/>
  <c r="H474" i="11"/>
  <c r="H517" i="25"/>
  <c r="H395" i="31"/>
  <c r="H431" i="31"/>
  <c r="H504" i="31"/>
  <c r="H556" i="31"/>
  <c r="H572" i="31"/>
  <c r="H366" i="30"/>
  <c r="H494" i="29"/>
  <c r="H421" i="27"/>
  <c r="H355" i="26"/>
  <c r="H455" i="26"/>
  <c r="H348" i="23"/>
  <c r="H369" i="23"/>
  <c r="H421" i="23"/>
  <c r="H547" i="20"/>
  <c r="H227" i="12"/>
  <c r="H373" i="11"/>
  <c r="H456" i="11"/>
  <c r="H210" i="11"/>
  <c r="H145" i="9"/>
  <c r="H102" i="9"/>
  <c r="H131" i="11"/>
  <c r="H236" i="11"/>
  <c r="H461" i="28"/>
  <c r="H451" i="26"/>
  <c r="H364" i="26"/>
  <c r="H447" i="21"/>
  <c r="H365" i="17"/>
  <c r="H527" i="22"/>
  <c r="H452" i="22"/>
  <c r="H501" i="14"/>
  <c r="H359" i="13"/>
  <c r="H361" i="11"/>
  <c r="H446" i="11"/>
  <c r="H377" i="31"/>
  <c r="H361" i="30"/>
  <c r="H533" i="10"/>
  <c r="H464" i="10"/>
  <c r="H374" i="10"/>
  <c r="H547" i="32"/>
  <c r="H387" i="31"/>
  <c r="H517" i="31"/>
  <c r="H353" i="31"/>
  <c r="H391" i="31"/>
  <c r="H399" i="31"/>
  <c r="H401" i="30"/>
  <c r="H560" i="29"/>
  <c r="H465" i="28"/>
  <c r="H392" i="26"/>
  <c r="H398" i="26"/>
  <c r="H414" i="26"/>
  <c r="H443" i="26"/>
  <c r="H487" i="26"/>
  <c r="H365" i="23"/>
  <c r="H553" i="15"/>
  <c r="H391" i="10"/>
  <c r="H501" i="10"/>
  <c r="H527" i="10"/>
  <c r="F184" i="10"/>
  <c r="F257" i="10"/>
  <c r="F329" i="10"/>
  <c r="F291" i="10"/>
  <c r="F259" i="10"/>
  <c r="F227" i="10"/>
  <c r="F192" i="10"/>
  <c r="F258" i="10"/>
  <c r="F203" i="10"/>
  <c r="F202" i="10"/>
  <c r="F181" i="10"/>
  <c r="F200" i="10"/>
  <c r="F185" i="10"/>
  <c r="F247" i="10"/>
  <c r="F249" i="10"/>
  <c r="F171" i="10"/>
  <c r="F199" i="10"/>
  <c r="F175" i="10"/>
  <c r="F282" i="10"/>
  <c r="F248" i="10"/>
  <c r="F263" i="10"/>
  <c r="F198" i="10"/>
  <c r="F319" i="12"/>
  <c r="F171" i="12"/>
  <c r="F176" i="12"/>
  <c r="F184" i="12"/>
  <c r="F198" i="12"/>
  <c r="F202" i="12"/>
  <c r="F210" i="12"/>
  <c r="F224" i="12"/>
  <c r="F238" i="12"/>
  <c r="D11" i="12"/>
  <c r="G11" i="12" s="1"/>
  <c r="F301" i="12"/>
  <c r="F315" i="12"/>
  <c r="F174" i="12"/>
  <c r="F178" i="12"/>
  <c r="F191" i="12"/>
  <c r="F200" i="12"/>
  <c r="F206" i="12"/>
  <c r="F241" i="12"/>
  <c r="F317" i="12"/>
  <c r="F320" i="12"/>
  <c r="F304" i="12"/>
  <c r="F175" i="12"/>
  <c r="F182" i="12"/>
  <c r="F196" i="12"/>
  <c r="F201" i="12"/>
  <c r="F207" i="12"/>
  <c r="F222" i="12"/>
  <c r="F242" i="12"/>
  <c r="F263" i="12"/>
  <c r="F299" i="12"/>
  <c r="F176" i="14"/>
  <c r="F317" i="14"/>
  <c r="F200" i="14"/>
  <c r="H558" i="13"/>
  <c r="H595" i="22"/>
  <c r="H575" i="22"/>
  <c r="H398" i="22"/>
  <c r="H459" i="22"/>
  <c r="H574" i="21"/>
  <c r="H365" i="19"/>
  <c r="H348" i="19"/>
  <c r="H458" i="16"/>
  <c r="H450" i="15"/>
  <c r="H358" i="14"/>
  <c r="H459" i="14"/>
  <c r="H191" i="13"/>
  <c r="H399" i="12"/>
  <c r="H387" i="12"/>
  <c r="H277" i="12"/>
  <c r="H365" i="11"/>
  <c r="H386" i="11"/>
  <c r="H176" i="11"/>
  <c r="H244" i="11"/>
  <c r="H590" i="10"/>
  <c r="H370" i="10"/>
  <c r="H222" i="9"/>
  <c r="H460" i="9"/>
  <c r="H563" i="8"/>
  <c r="F68" i="8"/>
  <c r="H531" i="21"/>
  <c r="H354" i="19"/>
  <c r="H472" i="18"/>
  <c r="H476" i="18"/>
  <c r="H484" i="18"/>
  <c r="H488" i="18"/>
  <c r="H499" i="18"/>
  <c r="H174" i="15"/>
  <c r="H386" i="15"/>
  <c r="H352" i="14"/>
  <c r="H360" i="14"/>
  <c r="H475" i="14"/>
  <c r="H479" i="14"/>
  <c r="H499" i="13"/>
  <c r="H556" i="13"/>
  <c r="H211" i="12"/>
  <c r="H528" i="12"/>
  <c r="H391" i="12"/>
  <c r="H360" i="12"/>
  <c r="H348" i="12"/>
  <c r="H353" i="11"/>
  <c r="H400" i="11"/>
  <c r="H353" i="10"/>
  <c r="H389" i="10"/>
  <c r="H397" i="10"/>
  <c r="H401" i="10"/>
  <c r="H497" i="10"/>
  <c r="H518" i="10"/>
  <c r="H258" i="10"/>
  <c r="H137" i="10"/>
  <c r="F50" i="8"/>
  <c r="F48" i="8"/>
  <c r="F497" i="8"/>
  <c r="F392" i="8"/>
  <c r="H505" i="22"/>
  <c r="H347" i="20"/>
  <c r="H456" i="20"/>
  <c r="H473" i="20"/>
  <c r="H472" i="19"/>
  <c r="H444" i="19"/>
  <c r="H432" i="14"/>
  <c r="H225" i="14"/>
  <c r="H203" i="13"/>
  <c r="H395" i="12"/>
  <c r="H383" i="12"/>
  <c r="H352" i="12"/>
  <c r="H369" i="11"/>
  <c r="H383" i="11"/>
  <c r="H409" i="11"/>
  <c r="H361" i="10"/>
  <c r="H503" i="10"/>
  <c r="F132" i="8"/>
  <c r="F172" i="9"/>
  <c r="F209" i="9"/>
  <c r="F557" i="8"/>
  <c r="F538" i="8"/>
  <c r="H592" i="30"/>
  <c r="H590" i="8"/>
  <c r="D13" i="8"/>
  <c r="G13" i="8" s="1"/>
  <c r="H395" i="8"/>
  <c r="H412" i="8"/>
  <c r="H530" i="8"/>
  <c r="H544" i="8"/>
  <c r="H480" i="8"/>
  <c r="H502" i="8"/>
  <c r="H548" i="8"/>
  <c r="H353" i="8"/>
  <c r="F529" i="8"/>
  <c r="H250" i="8"/>
  <c r="F226" i="8"/>
  <c r="H330" i="8"/>
  <c r="H281" i="8"/>
  <c r="H174" i="8"/>
  <c r="H199" i="8"/>
  <c r="H328" i="8"/>
  <c r="F176" i="8"/>
  <c r="F202" i="8"/>
  <c r="F222" i="8"/>
  <c r="F263" i="8"/>
  <c r="F299" i="8"/>
  <c r="F173" i="8"/>
  <c r="H172" i="8"/>
  <c r="H277" i="8"/>
  <c r="H247" i="8"/>
  <c r="H206" i="8"/>
  <c r="H304" i="8"/>
  <c r="F177" i="8"/>
  <c r="F198" i="8"/>
  <c r="F236" i="8"/>
  <c r="F254" i="8"/>
  <c r="F320" i="8"/>
  <c r="F306" i="8"/>
  <c r="H246" i="8"/>
  <c r="H76" i="8"/>
  <c r="F142" i="8"/>
  <c r="F94" i="8"/>
  <c r="F33" i="8"/>
  <c r="F21" i="8"/>
  <c r="H118" i="20"/>
  <c r="F74" i="9"/>
  <c r="F93" i="26"/>
  <c r="F115" i="22"/>
  <c r="F124" i="22"/>
  <c r="F357" i="21"/>
  <c r="F88" i="19"/>
  <c r="F113" i="19"/>
  <c r="F127" i="13"/>
  <c r="H499" i="12"/>
  <c r="H549" i="11"/>
  <c r="F84" i="11"/>
  <c r="H465" i="10"/>
  <c r="H470" i="10"/>
  <c r="H486" i="10"/>
  <c r="F347" i="10"/>
  <c r="F365" i="10"/>
  <c r="F388" i="10"/>
  <c r="F412" i="10"/>
  <c r="F454" i="10"/>
  <c r="F477" i="10"/>
  <c r="F370" i="10"/>
  <c r="F421" i="10"/>
  <c r="F455" i="10"/>
  <c r="F501" i="10"/>
  <c r="F558" i="10"/>
  <c r="F504" i="10"/>
  <c r="F532" i="10"/>
  <c r="F547" i="10"/>
  <c r="F351" i="10"/>
  <c r="F366" i="10"/>
  <c r="F389" i="10"/>
  <c r="F401" i="10"/>
  <c r="F462" i="10"/>
  <c r="F468" i="10"/>
  <c r="F579" i="10"/>
  <c r="H388" i="9"/>
  <c r="H421" i="9"/>
  <c r="F102" i="9"/>
  <c r="F345" i="25"/>
  <c r="F447" i="9"/>
  <c r="F430" i="9"/>
  <c r="H135" i="25"/>
  <c r="H154" i="25"/>
  <c r="F76" i="19"/>
  <c r="H241" i="10"/>
  <c r="H527" i="9"/>
  <c r="F370" i="25"/>
  <c r="F79" i="22"/>
  <c r="F432" i="21"/>
  <c r="H231" i="18"/>
  <c r="H237" i="18"/>
  <c r="F124" i="17"/>
  <c r="H302" i="12"/>
  <c r="F354" i="10"/>
  <c r="F398" i="10"/>
  <c r="F442" i="10"/>
  <c r="F473" i="10"/>
  <c r="F484" i="10"/>
  <c r="F530" i="10"/>
  <c r="F383" i="10"/>
  <c r="F447" i="10"/>
  <c r="F487" i="10"/>
  <c r="D12" i="10"/>
  <c r="G12" i="10" s="1"/>
  <c r="F548" i="10"/>
  <c r="F524" i="10"/>
  <c r="H172" i="10"/>
  <c r="F355" i="10"/>
  <c r="F397" i="10"/>
  <c r="F472" i="10"/>
  <c r="F369" i="10"/>
  <c r="F409" i="10"/>
  <c r="F458" i="10"/>
  <c r="F481" i="10"/>
  <c r="H327" i="10"/>
  <c r="F586" i="10"/>
  <c r="H531" i="9"/>
  <c r="H288" i="9"/>
  <c r="F304" i="9"/>
  <c r="F281" i="9"/>
  <c r="F211" i="9"/>
  <c r="F192" i="9"/>
  <c r="F185" i="9"/>
  <c r="F310" i="10"/>
  <c r="H104" i="23"/>
  <c r="H120" i="25"/>
  <c r="H120" i="15"/>
  <c r="F92" i="13"/>
  <c r="H301" i="10"/>
  <c r="H556" i="9"/>
  <c r="H375" i="10"/>
  <c r="F130" i="28"/>
  <c r="H291" i="23"/>
  <c r="F130" i="22"/>
  <c r="F386" i="21"/>
  <c r="F401" i="21"/>
  <c r="F135" i="19"/>
  <c r="F102" i="19"/>
  <c r="F123" i="17"/>
  <c r="F79" i="17"/>
  <c r="F94" i="13"/>
  <c r="F76" i="13"/>
  <c r="F123" i="13"/>
  <c r="F124" i="13"/>
  <c r="F75" i="13"/>
  <c r="F102" i="13"/>
  <c r="F587" i="12"/>
  <c r="F596" i="10"/>
  <c r="F361" i="10"/>
  <c r="F386" i="10"/>
  <c r="F400" i="10"/>
  <c r="F452" i="10"/>
  <c r="F475" i="10"/>
  <c r="F489" i="10"/>
  <c r="F542" i="10"/>
  <c r="H206" i="10"/>
  <c r="F368" i="10"/>
  <c r="F450" i="10"/>
  <c r="F497" i="10"/>
  <c r="F346" i="10"/>
  <c r="F544" i="10"/>
  <c r="F556" i="10"/>
  <c r="F527" i="10"/>
  <c r="F348" i="10"/>
  <c r="F360" i="10"/>
  <c r="F387" i="10"/>
  <c r="F399" i="10"/>
  <c r="F451" i="10"/>
  <c r="F474" i="10"/>
  <c r="F371" i="10"/>
  <c r="F444" i="10"/>
  <c r="F460" i="10"/>
  <c r="F585" i="10"/>
  <c r="F32" i="9"/>
  <c r="F305" i="9"/>
  <c r="F301" i="9"/>
  <c r="F282" i="9"/>
  <c r="F479" i="9"/>
  <c r="F448" i="9"/>
  <c r="H539" i="9"/>
  <c r="H457" i="9"/>
  <c r="F454" i="9"/>
  <c r="F527" i="9"/>
  <c r="F388" i="9"/>
  <c r="H558" i="9"/>
  <c r="F360" i="9"/>
  <c r="F399" i="9"/>
  <c r="F351" i="9"/>
  <c r="D12" i="9"/>
  <c r="G12" i="9" s="1"/>
  <c r="H299" i="9"/>
  <c r="H202" i="9"/>
  <c r="H211" i="9"/>
  <c r="H201" i="9"/>
  <c r="H198" i="9"/>
  <c r="H263" i="9"/>
  <c r="F133" i="9"/>
  <c r="H93" i="9"/>
  <c r="H124" i="9"/>
  <c r="F109" i="9"/>
  <c r="F325" i="10"/>
  <c r="F316" i="10"/>
  <c r="F435" i="10"/>
  <c r="F405" i="10"/>
  <c r="F281" i="10"/>
  <c r="F41" i="10"/>
  <c r="F24" i="10"/>
  <c r="H574" i="10"/>
  <c r="H585" i="10"/>
  <c r="F571" i="10"/>
  <c r="H351" i="10"/>
  <c r="H355" i="10"/>
  <c r="H387" i="10"/>
  <c r="H393" i="10"/>
  <c r="H399" i="10"/>
  <c r="H414" i="10"/>
  <c r="H459" i="10"/>
  <c r="H531" i="10"/>
  <c r="F495" i="10"/>
  <c r="F463" i="10"/>
  <c r="H451" i="10"/>
  <c r="H382" i="10"/>
  <c r="H357" i="10"/>
  <c r="H395" i="10"/>
  <c r="H548" i="10"/>
  <c r="H372" i="10"/>
  <c r="H347" i="10"/>
  <c r="H366" i="10"/>
  <c r="H445" i="10"/>
  <c r="H474" i="10"/>
  <c r="H478" i="10"/>
  <c r="H484" i="10"/>
  <c r="H248" i="10"/>
  <c r="H191" i="10"/>
  <c r="H282" i="10"/>
  <c r="F250" i="10"/>
  <c r="F239" i="10"/>
  <c r="F149" i="10"/>
  <c r="F157" i="10"/>
  <c r="H37" i="10"/>
  <c r="H259" i="12"/>
  <c r="H213" i="12"/>
  <c r="H191" i="19"/>
  <c r="H196" i="13"/>
  <c r="H181" i="11"/>
  <c r="H548" i="11"/>
  <c r="H301" i="23"/>
  <c r="F351" i="21"/>
  <c r="F556" i="21"/>
  <c r="H313" i="17"/>
  <c r="H477" i="13"/>
  <c r="H543" i="13"/>
  <c r="F577" i="12"/>
  <c r="F596" i="12"/>
  <c r="H320" i="12"/>
  <c r="H234" i="23"/>
  <c r="H450" i="11"/>
  <c r="H592" i="12"/>
  <c r="F447" i="25"/>
  <c r="H301" i="19"/>
  <c r="H218" i="17"/>
  <c r="H227" i="14"/>
  <c r="H399" i="13"/>
  <c r="H409" i="13"/>
  <c r="H255" i="13"/>
  <c r="F586" i="12"/>
  <c r="H317" i="12"/>
  <c r="F491" i="11"/>
  <c r="H152" i="18"/>
  <c r="H227" i="18"/>
  <c r="H222" i="16"/>
  <c r="H236" i="15"/>
  <c r="H218" i="13"/>
  <c r="H172" i="14"/>
  <c r="F399" i="25"/>
  <c r="F358" i="23"/>
  <c r="F370" i="21"/>
  <c r="F421" i="21"/>
  <c r="F470" i="21"/>
  <c r="F499" i="21"/>
  <c r="H211" i="16"/>
  <c r="H222" i="13"/>
  <c r="H577" i="12"/>
  <c r="F573" i="12"/>
  <c r="H473" i="12"/>
  <c r="H413" i="12"/>
  <c r="F154" i="11"/>
  <c r="F248" i="12"/>
  <c r="H351" i="11"/>
  <c r="H355" i="11"/>
  <c r="H398" i="11"/>
  <c r="H505" i="11"/>
  <c r="H527" i="11"/>
  <c r="H547" i="11"/>
  <c r="H452" i="11"/>
  <c r="H560" i="11"/>
  <c r="H357" i="11"/>
  <c r="H478" i="11"/>
  <c r="H499" i="11"/>
  <c r="F559" i="11"/>
  <c r="F448" i="11"/>
  <c r="F429" i="11"/>
  <c r="H562" i="11"/>
  <c r="H371" i="11"/>
  <c r="H348" i="11"/>
  <c r="H413" i="11"/>
  <c r="H447" i="11"/>
  <c r="H460" i="11"/>
  <c r="H521" i="11"/>
  <c r="F347" i="11"/>
  <c r="F360" i="11"/>
  <c r="F383" i="11"/>
  <c r="F389" i="11"/>
  <c r="F401" i="11"/>
  <c r="F413" i="11"/>
  <c r="F434" i="11"/>
  <c r="F450" i="11"/>
  <c r="F456" i="11"/>
  <c r="F475" i="11"/>
  <c r="F505" i="11"/>
  <c r="F539" i="11"/>
  <c r="H247" i="11"/>
  <c r="H311" i="11"/>
  <c r="F308" i="11"/>
  <c r="H307" i="11"/>
  <c r="H292" i="11"/>
  <c r="H262" i="11"/>
  <c r="H257" i="11"/>
  <c r="H256" i="11"/>
  <c r="H216" i="11"/>
  <c r="F192" i="11"/>
  <c r="H186" i="11"/>
  <c r="H184" i="11"/>
  <c r="H206" i="11"/>
  <c r="H191" i="11"/>
  <c r="H254" i="11"/>
  <c r="H133" i="11"/>
  <c r="F156" i="11"/>
  <c r="F155" i="11"/>
  <c r="F138" i="11"/>
  <c r="F32" i="11"/>
  <c r="F19" i="11"/>
  <c r="H113" i="13"/>
  <c r="H176" i="12"/>
  <c r="H383" i="14"/>
  <c r="F139" i="14"/>
  <c r="F43" i="14"/>
  <c r="F360" i="13"/>
  <c r="F388" i="13"/>
  <c r="F413" i="13"/>
  <c r="F459" i="13"/>
  <c r="H387" i="13"/>
  <c r="H317" i="13"/>
  <c r="F346" i="13"/>
  <c r="H477" i="12"/>
  <c r="H467" i="12"/>
  <c r="H456" i="12"/>
  <c r="H448" i="12"/>
  <c r="H444" i="12"/>
  <c r="H432" i="12"/>
  <c r="F230" i="12"/>
  <c r="F329" i="13"/>
  <c r="F325" i="13"/>
  <c r="H28" i="19"/>
  <c r="H122" i="15"/>
  <c r="H421" i="14"/>
  <c r="F542" i="19"/>
  <c r="H444" i="18"/>
  <c r="H460" i="18"/>
  <c r="F108" i="14"/>
  <c r="H299" i="14"/>
  <c r="F355" i="13"/>
  <c r="F395" i="13"/>
  <c r="F450" i="13"/>
  <c r="F468" i="13"/>
  <c r="F524" i="13"/>
  <c r="F547" i="13"/>
  <c r="H449" i="13"/>
  <c r="F38" i="13"/>
  <c r="H92" i="13"/>
  <c r="H459" i="12"/>
  <c r="H452" i="12"/>
  <c r="F192" i="12"/>
  <c r="F312" i="13"/>
  <c r="F212" i="13"/>
  <c r="F347" i="12"/>
  <c r="F358" i="12"/>
  <c r="F366" i="12"/>
  <c r="F372" i="12"/>
  <c r="F387" i="12"/>
  <c r="F393" i="12"/>
  <c r="F398" i="12"/>
  <c r="F404" i="12"/>
  <c r="F433" i="12"/>
  <c r="F447" i="12"/>
  <c r="F454" i="12"/>
  <c r="F460" i="12"/>
  <c r="F470" i="12"/>
  <c r="F474" i="12"/>
  <c r="F478" i="12"/>
  <c r="F489" i="12"/>
  <c r="F505" i="12"/>
  <c r="F521" i="12"/>
  <c r="F544" i="12"/>
  <c r="F556" i="12"/>
  <c r="F543" i="12"/>
  <c r="F420" i="12"/>
  <c r="H433" i="12"/>
  <c r="F351" i="12"/>
  <c r="F355" i="12"/>
  <c r="F361" i="12"/>
  <c r="F369" i="12"/>
  <c r="F374" i="12"/>
  <c r="F383" i="12"/>
  <c r="F389" i="12"/>
  <c r="F395" i="12"/>
  <c r="F400" i="12"/>
  <c r="F412" i="12"/>
  <c r="F430" i="12"/>
  <c r="F444" i="12"/>
  <c r="F456" i="12"/>
  <c r="F472" i="12"/>
  <c r="F476" i="12"/>
  <c r="F499" i="12"/>
  <c r="F527" i="12"/>
  <c r="F537" i="12"/>
  <c r="F548" i="12"/>
  <c r="F558" i="12"/>
  <c r="F540" i="12"/>
  <c r="F405" i="12"/>
  <c r="F506" i="12"/>
  <c r="F422" i="12"/>
  <c r="F352" i="12"/>
  <c r="F357" i="12"/>
  <c r="F365" i="12"/>
  <c r="F370" i="12"/>
  <c r="F375" i="12"/>
  <c r="F386" i="12"/>
  <c r="F397" i="12"/>
  <c r="F401" i="12"/>
  <c r="F413" i="12"/>
  <c r="F431" i="12"/>
  <c r="F445" i="12"/>
  <c r="F468" i="12"/>
  <c r="F473" i="12"/>
  <c r="F504" i="12"/>
  <c r="F528" i="12"/>
  <c r="F542" i="12"/>
  <c r="F549" i="12"/>
  <c r="F560" i="12"/>
  <c r="H225" i="12"/>
  <c r="H241" i="12"/>
  <c r="F334" i="12"/>
  <c r="H333" i="12"/>
  <c r="H326" i="12"/>
  <c r="H321" i="12"/>
  <c r="F318" i="12"/>
  <c r="H243" i="12"/>
  <c r="F208" i="12"/>
  <c r="H207" i="12"/>
  <c r="F298" i="12"/>
  <c r="F281" i="12"/>
  <c r="F237" i="12"/>
  <c r="H138" i="12"/>
  <c r="F83" i="12"/>
  <c r="H54" i="12"/>
  <c r="F36" i="12"/>
  <c r="F32" i="12"/>
  <c r="H118" i="21"/>
  <c r="H409" i="17"/>
  <c r="H477" i="18"/>
  <c r="H522" i="19"/>
  <c r="H49" i="27"/>
  <c r="F121" i="21"/>
  <c r="F83" i="21"/>
  <c r="F140" i="21"/>
  <c r="F401" i="19"/>
  <c r="F499" i="19"/>
  <c r="F236" i="17"/>
  <c r="F387" i="15"/>
  <c r="F172" i="14"/>
  <c r="F196" i="14"/>
  <c r="F225" i="14"/>
  <c r="F315" i="14"/>
  <c r="H313" i="14"/>
  <c r="H184" i="14"/>
  <c r="F354" i="13"/>
  <c r="F368" i="13"/>
  <c r="F387" i="13"/>
  <c r="F393" i="13"/>
  <c r="F399" i="13"/>
  <c r="F412" i="13"/>
  <c r="F431" i="13"/>
  <c r="F448" i="13"/>
  <c r="F458" i="13"/>
  <c r="F473" i="13"/>
  <c r="F479" i="13"/>
  <c r="F504" i="13"/>
  <c r="F518" i="13"/>
  <c r="F531" i="13"/>
  <c r="F551" i="13"/>
  <c r="H549" i="13"/>
  <c r="F233" i="13"/>
  <c r="F171" i="13"/>
  <c r="F219" i="14"/>
  <c r="F506" i="13"/>
  <c r="F498" i="13"/>
  <c r="F420" i="13"/>
  <c r="H26" i="17"/>
  <c r="H237" i="20"/>
  <c r="H305" i="21"/>
  <c r="H231" i="14"/>
  <c r="G169" i="14"/>
  <c r="F141" i="21"/>
  <c r="F347" i="19"/>
  <c r="F368" i="19"/>
  <c r="F386" i="19"/>
  <c r="F452" i="19"/>
  <c r="F556" i="19"/>
  <c r="H202" i="19"/>
  <c r="H239" i="19"/>
  <c r="F65" i="18"/>
  <c r="H181" i="18"/>
  <c r="F460" i="15"/>
  <c r="F184" i="14"/>
  <c r="F207" i="14"/>
  <c r="F231" i="14"/>
  <c r="F291" i="14"/>
  <c r="F351" i="13"/>
  <c r="F357" i="13"/>
  <c r="F365" i="13"/>
  <c r="F370" i="13"/>
  <c r="F383" i="13"/>
  <c r="F389" i="13"/>
  <c r="F397" i="13"/>
  <c r="F401" i="13"/>
  <c r="F421" i="13"/>
  <c r="F444" i="13"/>
  <c r="F460" i="13"/>
  <c r="F470" i="13"/>
  <c r="F489" i="13"/>
  <c r="F525" i="13"/>
  <c r="F542" i="13"/>
  <c r="F548" i="13"/>
  <c r="F555" i="13"/>
  <c r="H512" i="13"/>
  <c r="H524" i="13"/>
  <c r="H305" i="13"/>
  <c r="F319" i="13"/>
  <c r="F227" i="13"/>
  <c r="F414" i="13"/>
  <c r="H68" i="18"/>
  <c r="H555" i="13"/>
  <c r="H319" i="20"/>
  <c r="F393" i="19"/>
  <c r="F431" i="19"/>
  <c r="F473" i="19"/>
  <c r="F346" i="17"/>
  <c r="F44" i="16"/>
  <c r="H398" i="16"/>
  <c r="H387" i="16"/>
  <c r="H559" i="14"/>
  <c r="F210" i="14"/>
  <c r="F304" i="14"/>
  <c r="H298" i="14"/>
  <c r="H258" i="14"/>
  <c r="H191" i="14"/>
  <c r="F352" i="13"/>
  <c r="F358" i="13"/>
  <c r="F366" i="13"/>
  <c r="F386" i="13"/>
  <c r="F398" i="13"/>
  <c r="F409" i="13"/>
  <c r="F424" i="13"/>
  <c r="F445" i="13"/>
  <c r="F454" i="13"/>
  <c r="F465" i="13"/>
  <c r="F472" i="13"/>
  <c r="F478" i="13"/>
  <c r="F527" i="13"/>
  <c r="F549" i="13"/>
  <c r="F556" i="13"/>
  <c r="H442" i="13"/>
  <c r="H518" i="13"/>
  <c r="H140" i="13"/>
  <c r="F207" i="15"/>
  <c r="F288" i="13"/>
  <c r="F281" i="13"/>
  <c r="F554" i="13"/>
  <c r="H485" i="13"/>
  <c r="H412" i="13"/>
  <c r="H504" i="13"/>
  <c r="H444" i="13"/>
  <c r="H360" i="13"/>
  <c r="H537" i="13"/>
  <c r="H544" i="13"/>
  <c r="F544" i="13"/>
  <c r="F505" i="13"/>
  <c r="F446" i="13"/>
  <c r="F435" i="13"/>
  <c r="F384" i="13"/>
  <c r="H354" i="13"/>
  <c r="H453" i="13"/>
  <c r="H539" i="13"/>
  <c r="F553" i="13"/>
  <c r="F536" i="13"/>
  <c r="F486" i="13"/>
  <c r="F484" i="13"/>
  <c r="F438" i="13"/>
  <c r="H220" i="13"/>
  <c r="F305" i="13"/>
  <c r="F231" i="13"/>
  <c r="F181" i="13"/>
  <c r="H219" i="13"/>
  <c r="H258" i="13"/>
  <c r="F317" i="13"/>
  <c r="F226" i="13"/>
  <c r="F224" i="13"/>
  <c r="F83" i="13"/>
  <c r="F114" i="13"/>
  <c r="F130" i="13"/>
  <c r="F126" i="13"/>
  <c r="F143" i="13"/>
  <c r="F112" i="13"/>
  <c r="F156" i="13"/>
  <c r="F91" i="13"/>
  <c r="F119" i="13"/>
  <c r="F50" i="13"/>
  <c r="F48" i="13"/>
  <c r="F23" i="14"/>
  <c r="F325" i="14"/>
  <c r="H589" i="14"/>
  <c r="H572" i="14"/>
  <c r="H465" i="14"/>
  <c r="H473" i="14"/>
  <c r="H477" i="14"/>
  <c r="H527" i="14"/>
  <c r="H540" i="14"/>
  <c r="F540" i="14"/>
  <c r="H496" i="14"/>
  <c r="H445" i="14"/>
  <c r="H453" i="14"/>
  <c r="H542" i="14"/>
  <c r="H551" i="14"/>
  <c r="H434" i="14"/>
  <c r="H531" i="14"/>
  <c r="F553" i="14"/>
  <c r="F486" i="14"/>
  <c r="F367" i="14"/>
  <c r="F357" i="14"/>
  <c r="F375" i="14"/>
  <c r="F397" i="14"/>
  <c r="F372" i="14"/>
  <c r="H375" i="14"/>
  <c r="F348" i="14"/>
  <c r="F354" i="14"/>
  <c r="F360" i="14"/>
  <c r="F369" i="14"/>
  <c r="F388" i="14"/>
  <c r="F394" i="14"/>
  <c r="F399" i="14"/>
  <c r="F412" i="14"/>
  <c r="H369" i="14"/>
  <c r="H388" i="14"/>
  <c r="H398" i="14"/>
  <c r="H409" i="14"/>
  <c r="F377" i="14"/>
  <c r="F352" i="14"/>
  <c r="F366" i="14"/>
  <c r="F386" i="14"/>
  <c r="F391" i="14"/>
  <c r="F401" i="14"/>
  <c r="H391" i="14"/>
  <c r="H394" i="14"/>
  <c r="F347" i="14"/>
  <c r="F358" i="14"/>
  <c r="F368" i="14"/>
  <c r="F387" i="14"/>
  <c r="F393" i="14"/>
  <c r="F398" i="14"/>
  <c r="F409" i="14"/>
  <c r="F405" i="14"/>
  <c r="H317" i="14"/>
  <c r="F303" i="14"/>
  <c r="H288" i="14"/>
  <c r="H236" i="14"/>
  <c r="H200" i="14"/>
  <c r="F335" i="14"/>
  <c r="H238" i="14"/>
  <c r="H321" i="14"/>
  <c r="F259" i="14"/>
  <c r="H240" i="14"/>
  <c r="F79" i="14"/>
  <c r="F75" i="14"/>
  <c r="H139" i="14"/>
  <c r="F124" i="14"/>
  <c r="F65" i="14"/>
  <c r="H174" i="16"/>
  <c r="H222" i="15"/>
  <c r="H227" i="21"/>
  <c r="H358" i="21"/>
  <c r="H470" i="22"/>
  <c r="H496" i="18"/>
  <c r="H462" i="18"/>
  <c r="H452" i="19"/>
  <c r="H76" i="19"/>
  <c r="F369" i="18"/>
  <c r="F394" i="18"/>
  <c r="F478" i="18"/>
  <c r="F504" i="18"/>
  <c r="F556" i="18"/>
  <c r="H347" i="18"/>
  <c r="H394" i="18"/>
  <c r="H412" i="18"/>
  <c r="H421" i="18"/>
  <c r="H433" i="18"/>
  <c r="H493" i="18"/>
  <c r="H547" i="18"/>
  <c r="F202" i="18"/>
  <c r="H593" i="16"/>
  <c r="H351" i="15"/>
  <c r="F177" i="15"/>
  <c r="H196" i="16"/>
  <c r="H534" i="18"/>
  <c r="H382" i="22"/>
  <c r="H399" i="22"/>
  <c r="H460" i="22"/>
  <c r="H481" i="22"/>
  <c r="H499" i="22"/>
  <c r="H549" i="22"/>
  <c r="H222" i="19"/>
  <c r="F357" i="18"/>
  <c r="F389" i="18"/>
  <c r="F444" i="18"/>
  <c r="F499" i="18"/>
  <c r="F509" i="18"/>
  <c r="H351" i="18"/>
  <c r="H355" i="18"/>
  <c r="H397" i="18"/>
  <c r="H401" i="18"/>
  <c r="H452" i="18"/>
  <c r="H456" i="18"/>
  <c r="H465" i="18"/>
  <c r="H547" i="16"/>
  <c r="H393" i="16"/>
  <c r="H357" i="16"/>
  <c r="H195" i="22"/>
  <c r="H182" i="16"/>
  <c r="H333" i="21"/>
  <c r="H321" i="28"/>
  <c r="H386" i="21"/>
  <c r="H184" i="21"/>
  <c r="H171" i="21"/>
  <c r="H206" i="19"/>
  <c r="F363" i="18"/>
  <c r="F450" i="18"/>
  <c r="F460" i="18"/>
  <c r="F474" i="18"/>
  <c r="F486" i="18"/>
  <c r="F524" i="18"/>
  <c r="H473" i="18"/>
  <c r="H485" i="18"/>
  <c r="H489" i="18"/>
  <c r="H401" i="16"/>
  <c r="H355" i="16"/>
  <c r="H594" i="15"/>
  <c r="F570" i="15"/>
  <c r="D13" i="15"/>
  <c r="G13" i="15" s="1"/>
  <c r="H361" i="15"/>
  <c r="F388" i="15"/>
  <c r="F472" i="15"/>
  <c r="F351" i="15"/>
  <c r="F445" i="15"/>
  <c r="F468" i="15"/>
  <c r="F354" i="15"/>
  <c r="H207" i="15"/>
  <c r="H326" i="15"/>
  <c r="H321" i="15"/>
  <c r="H306" i="15"/>
  <c r="H280" i="15"/>
  <c r="H181" i="15"/>
  <c r="H177" i="15"/>
  <c r="F136" i="15"/>
  <c r="F79" i="15"/>
  <c r="F78" i="15"/>
  <c r="F196" i="22"/>
  <c r="H86" i="20"/>
  <c r="F596" i="17"/>
  <c r="F589" i="17"/>
  <c r="H137" i="18"/>
  <c r="H126" i="25"/>
  <c r="H91" i="23"/>
  <c r="F206" i="22"/>
  <c r="F244" i="20"/>
  <c r="H201" i="16"/>
  <c r="H318" i="17"/>
  <c r="H314" i="17"/>
  <c r="H307" i="17"/>
  <c r="H304" i="17"/>
  <c r="H299" i="17"/>
  <c r="H141" i="18"/>
  <c r="H112" i="18"/>
  <c r="H118" i="18"/>
  <c r="H170" i="20"/>
  <c r="H126" i="20"/>
  <c r="H110" i="16"/>
  <c r="H304" i="16"/>
  <c r="H181" i="16"/>
  <c r="F357" i="28"/>
  <c r="F358" i="22"/>
  <c r="F434" i="22"/>
  <c r="F470" i="22"/>
  <c r="F558" i="22"/>
  <c r="H241" i="22"/>
  <c r="H461" i="21"/>
  <c r="H473" i="21"/>
  <c r="F386" i="20"/>
  <c r="F409" i="20"/>
  <c r="F346" i="20"/>
  <c r="H382" i="20"/>
  <c r="D12" i="20"/>
  <c r="G12" i="20" s="1"/>
  <c r="H383" i="17"/>
  <c r="H94" i="16"/>
  <c r="H137" i="16"/>
  <c r="H136" i="22"/>
  <c r="H313" i="16"/>
  <c r="H211" i="30"/>
  <c r="H387" i="28"/>
  <c r="F360" i="26"/>
  <c r="F460" i="26"/>
  <c r="F465" i="26"/>
  <c r="H301" i="21"/>
  <c r="F460" i="20"/>
  <c r="H524" i="16"/>
  <c r="H368" i="16"/>
  <c r="H118" i="16"/>
  <c r="H304" i="22"/>
  <c r="H185" i="20"/>
  <c r="H174" i="20"/>
  <c r="H291" i="21"/>
  <c r="F395" i="26"/>
  <c r="H236" i="25"/>
  <c r="F347" i="22"/>
  <c r="F393" i="22"/>
  <c r="F352" i="20"/>
  <c r="F391" i="20"/>
  <c r="H361" i="18"/>
  <c r="H524" i="18"/>
  <c r="H542" i="18"/>
  <c r="H549" i="18"/>
  <c r="H562" i="18"/>
  <c r="H225" i="18"/>
  <c r="H369" i="17"/>
  <c r="H553" i="17"/>
  <c r="F263" i="17"/>
  <c r="H543" i="16"/>
  <c r="H389" i="16"/>
  <c r="H366" i="16"/>
  <c r="H277" i="16"/>
  <c r="H26" i="15"/>
  <c r="H88" i="23"/>
  <c r="F119" i="23"/>
  <c r="H466" i="26"/>
  <c r="H460" i="24"/>
  <c r="H489" i="23"/>
  <c r="H477" i="23"/>
  <c r="H458" i="22"/>
  <c r="H397" i="22"/>
  <c r="H382" i="18"/>
  <c r="H544" i="29"/>
  <c r="H371" i="29"/>
  <c r="H519" i="27"/>
  <c r="H375" i="31"/>
  <c r="H383" i="30"/>
  <c r="H352" i="30"/>
  <c r="H391" i="20"/>
  <c r="H447" i="29"/>
  <c r="H471" i="29"/>
  <c r="H559" i="28"/>
  <c r="H563" i="28"/>
  <c r="H196" i="21"/>
  <c r="H201" i="21"/>
  <c r="F354" i="19"/>
  <c r="F366" i="19"/>
  <c r="F374" i="19"/>
  <c r="F389" i="19"/>
  <c r="F399" i="19"/>
  <c r="F450" i="19"/>
  <c r="F458" i="19"/>
  <c r="F472" i="19"/>
  <c r="F489" i="19"/>
  <c r="F549" i="19"/>
  <c r="F346" i="19"/>
  <c r="F302" i="19"/>
  <c r="H263" i="19"/>
  <c r="H198" i="19"/>
  <c r="H185" i="19"/>
  <c r="H409" i="19"/>
  <c r="H450" i="18"/>
  <c r="H475" i="18"/>
  <c r="H487" i="18"/>
  <c r="H511" i="18"/>
  <c r="H521" i="18"/>
  <c r="H528" i="18"/>
  <c r="F357" i="17"/>
  <c r="F199" i="16"/>
  <c r="F135" i="16"/>
  <c r="F132" i="16"/>
  <c r="F133" i="16"/>
  <c r="F22" i="16"/>
  <c r="F86" i="16"/>
  <c r="H133" i="24"/>
  <c r="H259" i="18"/>
  <c r="H226" i="19"/>
  <c r="H244" i="20"/>
  <c r="H231" i="17"/>
  <c r="H422" i="21"/>
  <c r="H532" i="18"/>
  <c r="H469" i="18"/>
  <c r="H564" i="19"/>
  <c r="H467" i="19"/>
  <c r="H542" i="29"/>
  <c r="H555" i="26"/>
  <c r="H445" i="23"/>
  <c r="H360" i="22"/>
  <c r="H367" i="22"/>
  <c r="H175" i="22"/>
  <c r="H263" i="22"/>
  <c r="H299" i="21"/>
  <c r="H288" i="21"/>
  <c r="F348" i="19"/>
  <c r="F357" i="19"/>
  <c r="F361" i="19"/>
  <c r="F369" i="19"/>
  <c r="F387" i="19"/>
  <c r="F397" i="19"/>
  <c r="F409" i="19"/>
  <c r="F432" i="19"/>
  <c r="F445" i="19"/>
  <c r="F454" i="19"/>
  <c r="F460" i="19"/>
  <c r="F467" i="19"/>
  <c r="F500" i="19"/>
  <c r="F524" i="19"/>
  <c r="F547" i="19"/>
  <c r="F558" i="19"/>
  <c r="F177" i="19"/>
  <c r="H90" i="19"/>
  <c r="H259" i="19"/>
  <c r="H413" i="19"/>
  <c r="H400" i="19"/>
  <c r="H386" i="19"/>
  <c r="H174" i="19"/>
  <c r="F119" i="18"/>
  <c r="F365" i="17"/>
  <c r="F313" i="16"/>
  <c r="F102" i="16"/>
  <c r="H185" i="16"/>
  <c r="F128" i="17"/>
  <c r="F366" i="17"/>
  <c r="H133" i="19"/>
  <c r="H137" i="25"/>
  <c r="H199" i="20"/>
  <c r="H449" i="21"/>
  <c r="H542" i="21"/>
  <c r="F351" i="19"/>
  <c r="F358" i="19"/>
  <c r="F365" i="19"/>
  <c r="F370" i="19"/>
  <c r="F388" i="19"/>
  <c r="F398" i="19"/>
  <c r="F434" i="19"/>
  <c r="F446" i="19"/>
  <c r="F462" i="19"/>
  <c r="F468" i="19"/>
  <c r="F475" i="19"/>
  <c r="F484" i="19"/>
  <c r="F532" i="19"/>
  <c r="F548" i="19"/>
  <c r="H114" i="19"/>
  <c r="H353" i="18"/>
  <c r="H366" i="18"/>
  <c r="H372" i="18"/>
  <c r="H175" i="18"/>
  <c r="F352" i="17"/>
  <c r="F118" i="16"/>
  <c r="F574" i="16"/>
  <c r="F573" i="16"/>
  <c r="H588" i="16"/>
  <c r="F572" i="16"/>
  <c r="F590" i="16"/>
  <c r="F592" i="16"/>
  <c r="F586" i="16"/>
  <c r="H578" i="16"/>
  <c r="G570" i="16"/>
  <c r="H570" i="16" s="1"/>
  <c r="H542" i="16"/>
  <c r="F351" i="16"/>
  <c r="F366" i="16"/>
  <c r="F389" i="16"/>
  <c r="F399" i="16"/>
  <c r="F409" i="16"/>
  <c r="F446" i="16"/>
  <c r="F459" i="16"/>
  <c r="F473" i="16"/>
  <c r="F524" i="16"/>
  <c r="F539" i="16"/>
  <c r="F549" i="16"/>
  <c r="H454" i="16"/>
  <c r="H353" i="16"/>
  <c r="F505" i="16"/>
  <c r="F234" i="16"/>
  <c r="H291" i="16"/>
  <c r="H298" i="16"/>
  <c r="H200" i="16"/>
  <c r="F175" i="16"/>
  <c r="F196" i="16"/>
  <c r="F202" i="16"/>
  <c r="F305" i="16"/>
  <c r="F225" i="16"/>
  <c r="F200" i="16"/>
  <c r="F207" i="16"/>
  <c r="F222" i="16"/>
  <c r="F263" i="16"/>
  <c r="F291" i="16"/>
  <c r="F315" i="16"/>
  <c r="F308" i="16"/>
  <c r="F209" i="16"/>
  <c r="H244" i="16"/>
  <c r="F174" i="16"/>
  <c r="F184" i="16"/>
  <c r="F201" i="16"/>
  <c r="F210" i="16"/>
  <c r="F298" i="16"/>
  <c r="H336" i="16"/>
  <c r="H332" i="16"/>
  <c r="H319" i="16"/>
  <c r="H316" i="16"/>
  <c r="H312" i="16"/>
  <c r="H253" i="16"/>
  <c r="H240" i="16"/>
  <c r="H235" i="16"/>
  <c r="H132" i="16"/>
  <c r="H80" i="16"/>
  <c r="H114" i="16"/>
  <c r="H83" i="16"/>
  <c r="H126" i="16"/>
  <c r="F83" i="16"/>
  <c r="F124" i="16"/>
  <c r="F78" i="16"/>
  <c r="H150" i="16"/>
  <c r="F110" i="16"/>
  <c r="F123" i="16"/>
  <c r="H26" i="16"/>
  <c r="H29" i="16"/>
  <c r="H211" i="22"/>
  <c r="H181" i="19"/>
  <c r="H202" i="24"/>
  <c r="H485" i="21"/>
  <c r="H446" i="19"/>
  <c r="H257" i="31"/>
  <c r="H299" i="31"/>
  <c r="F320" i="31"/>
  <c r="F450" i="28"/>
  <c r="F556" i="28"/>
  <c r="F478" i="28"/>
  <c r="H192" i="26"/>
  <c r="F354" i="26"/>
  <c r="F413" i="26"/>
  <c r="F445" i="26"/>
  <c r="F455" i="26"/>
  <c r="F469" i="26"/>
  <c r="F559" i="26"/>
  <c r="F354" i="22"/>
  <c r="F368" i="22"/>
  <c r="F388" i="22"/>
  <c r="F452" i="22"/>
  <c r="F468" i="22"/>
  <c r="F475" i="22"/>
  <c r="F500" i="22"/>
  <c r="F524" i="22"/>
  <c r="H222" i="21"/>
  <c r="H226" i="21"/>
  <c r="F351" i="20"/>
  <c r="F360" i="20"/>
  <c r="F383" i="20"/>
  <c r="F401" i="20"/>
  <c r="F459" i="20"/>
  <c r="F524" i="20"/>
  <c r="F574" i="20"/>
  <c r="H352" i="18"/>
  <c r="H365" i="18"/>
  <c r="H544" i="18"/>
  <c r="F244" i="18"/>
  <c r="F242" i="18"/>
  <c r="H184" i="17"/>
  <c r="F175" i="17"/>
  <c r="H119" i="20"/>
  <c r="H178" i="26"/>
  <c r="H219" i="18"/>
  <c r="H244" i="29"/>
  <c r="H263" i="30"/>
  <c r="H351" i="30"/>
  <c r="H469" i="26"/>
  <c r="H358" i="24"/>
  <c r="H514" i="18"/>
  <c r="H494" i="18"/>
  <c r="H520" i="18"/>
  <c r="H452" i="25"/>
  <c r="F334" i="31"/>
  <c r="F185" i="31"/>
  <c r="F372" i="28"/>
  <c r="F386" i="26"/>
  <c r="F450" i="26"/>
  <c r="F474" i="26"/>
  <c r="F499" i="26"/>
  <c r="H198" i="24"/>
  <c r="F351" i="22"/>
  <c r="F361" i="22"/>
  <c r="F397" i="22"/>
  <c r="F413" i="22"/>
  <c r="F460" i="22"/>
  <c r="F473" i="22"/>
  <c r="F478" i="22"/>
  <c r="F539" i="22"/>
  <c r="H236" i="22"/>
  <c r="H251" i="21"/>
  <c r="F354" i="20"/>
  <c r="F368" i="20"/>
  <c r="F387" i="20"/>
  <c r="F398" i="20"/>
  <c r="F412" i="20"/>
  <c r="F549" i="20"/>
  <c r="H348" i="18"/>
  <c r="H360" i="18"/>
  <c r="H539" i="18"/>
  <c r="H548" i="18"/>
  <c r="F323" i="18"/>
  <c r="F182" i="18"/>
  <c r="H335" i="17"/>
  <c r="H331" i="17"/>
  <c r="H327" i="17"/>
  <c r="H22" i="21"/>
  <c r="H320" i="22"/>
  <c r="F330" i="31"/>
  <c r="F250" i="31"/>
  <c r="F231" i="31"/>
  <c r="F199" i="29"/>
  <c r="F475" i="28"/>
  <c r="F537" i="28"/>
  <c r="H325" i="28"/>
  <c r="F486" i="28"/>
  <c r="F348" i="26"/>
  <c r="F366" i="26"/>
  <c r="F391" i="26"/>
  <c r="F431" i="26"/>
  <c r="F478" i="26"/>
  <c r="F515" i="26"/>
  <c r="F548" i="26"/>
  <c r="F352" i="22"/>
  <c r="F365" i="22"/>
  <c r="F386" i="22"/>
  <c r="F398" i="22"/>
  <c r="F444" i="22"/>
  <c r="F474" i="22"/>
  <c r="F548" i="22"/>
  <c r="H199" i="22"/>
  <c r="H222" i="22"/>
  <c r="F357" i="20"/>
  <c r="F369" i="20"/>
  <c r="F382" i="20"/>
  <c r="F399" i="20"/>
  <c r="H139" i="20"/>
  <c r="H263" i="20"/>
  <c r="F587" i="18"/>
  <c r="F590" i="18"/>
  <c r="H391" i="18"/>
  <c r="H445" i="18"/>
  <c r="F574" i="18"/>
  <c r="H239" i="18"/>
  <c r="F304" i="18"/>
  <c r="H468" i="17"/>
  <c r="H360" i="17"/>
  <c r="H467" i="17"/>
  <c r="H357" i="17"/>
  <c r="F320" i="17"/>
  <c r="F239" i="17"/>
  <c r="F170" i="17"/>
  <c r="F169" i="17"/>
  <c r="G169" i="17"/>
  <c r="H169" i="17" s="1"/>
  <c r="D11" i="17"/>
  <c r="G11" i="17" s="1"/>
  <c r="H121" i="17"/>
  <c r="H140" i="17"/>
  <c r="H90" i="17"/>
  <c r="F114" i="17"/>
  <c r="F75" i="17"/>
  <c r="F31" i="17"/>
  <c r="F29" i="23"/>
  <c r="F26" i="23"/>
  <c r="D9" i="25"/>
  <c r="G9" i="25" s="1"/>
  <c r="F92" i="20"/>
  <c r="F119" i="20"/>
  <c r="F79" i="20"/>
  <c r="F90" i="20"/>
  <c r="F113" i="20"/>
  <c r="F141" i="20"/>
  <c r="F135" i="20"/>
  <c r="F118" i="20"/>
  <c r="F211" i="24"/>
  <c r="F315" i="24"/>
  <c r="F263" i="24"/>
  <c r="F222" i="24"/>
  <c r="F171" i="26"/>
  <c r="F304" i="26"/>
  <c r="F175" i="26"/>
  <c r="F315" i="26"/>
  <c r="F236" i="26"/>
  <c r="F222" i="26"/>
  <c r="F178" i="26"/>
  <c r="F345" i="18"/>
  <c r="F559" i="18"/>
  <c r="F549" i="18"/>
  <c r="F542" i="18"/>
  <c r="F532" i="18"/>
  <c r="F501" i="18"/>
  <c r="F497" i="18"/>
  <c r="F489" i="18"/>
  <c r="F476" i="18"/>
  <c r="F465" i="18"/>
  <c r="F458" i="18"/>
  <c r="F446" i="18"/>
  <c r="F434" i="18"/>
  <c r="F413" i="18"/>
  <c r="F401" i="18"/>
  <c r="F397" i="18"/>
  <c r="F392" i="18"/>
  <c r="F387" i="18"/>
  <c r="F372" i="18"/>
  <c r="F366" i="18"/>
  <c r="F360" i="18"/>
  <c r="F354" i="18"/>
  <c r="F347" i="18"/>
  <c r="F552" i="18"/>
  <c r="F558" i="18"/>
  <c r="F548" i="18"/>
  <c r="F537" i="18"/>
  <c r="F531" i="18"/>
  <c r="F525" i="18"/>
  <c r="F519" i="18"/>
  <c r="F513" i="18"/>
  <c r="F505" i="18"/>
  <c r="F500" i="18"/>
  <c r="F496" i="18"/>
  <c r="F487" i="18"/>
  <c r="F479" i="18"/>
  <c r="F475" i="18"/>
  <c r="F470" i="18"/>
  <c r="F456" i="18"/>
  <c r="F452" i="18"/>
  <c r="F445" i="18"/>
  <c r="F433" i="18"/>
  <c r="F421" i="18"/>
  <c r="F412" i="18"/>
  <c r="F400" i="18"/>
  <c r="F395" i="18"/>
  <c r="F386" i="18"/>
  <c r="F370" i="18"/>
  <c r="F365" i="18"/>
  <c r="F358" i="18"/>
  <c r="F352" i="18"/>
  <c r="F560" i="18"/>
  <c r="F554" i="18"/>
  <c r="F544" i="18"/>
  <c r="F534" i="18"/>
  <c r="F527" i="18"/>
  <c r="F521" i="18"/>
  <c r="F498" i="18"/>
  <c r="F477" i="18"/>
  <c r="F473" i="18"/>
  <c r="F468" i="18"/>
  <c r="F454" i="18"/>
  <c r="F447" i="18"/>
  <c r="F442" i="18"/>
  <c r="F431" i="18"/>
  <c r="F414" i="18"/>
  <c r="F409" i="18"/>
  <c r="F398" i="18"/>
  <c r="F393" i="18"/>
  <c r="F388" i="18"/>
  <c r="F368" i="18"/>
  <c r="F361" i="18"/>
  <c r="F355" i="18"/>
  <c r="F348" i="18"/>
  <c r="H37" i="29"/>
  <c r="F584" i="18"/>
  <c r="F580" i="18"/>
  <c r="F579" i="18"/>
  <c r="F578" i="18"/>
  <c r="F592" i="18"/>
  <c r="F574" i="28"/>
  <c r="F590" i="28"/>
  <c r="H203" i="21"/>
  <c r="G169" i="26"/>
  <c r="H430" i="21"/>
  <c r="H430" i="23"/>
  <c r="H524" i="20"/>
  <c r="F202" i="26"/>
  <c r="H328" i="20"/>
  <c r="D10" i="20"/>
  <c r="G10" i="20" s="1"/>
  <c r="F75" i="20"/>
  <c r="F24" i="20"/>
  <c r="F46" i="20"/>
  <c r="F48" i="27"/>
  <c r="F28" i="27"/>
  <c r="H133" i="23"/>
  <c r="H86" i="19"/>
  <c r="H84" i="21"/>
  <c r="H104" i="21"/>
  <c r="H288" i="19"/>
  <c r="H182" i="19"/>
  <c r="H400" i="22"/>
  <c r="H474" i="19"/>
  <c r="F37" i="27"/>
  <c r="H237" i="22"/>
  <c r="H413" i="22"/>
  <c r="H473" i="22"/>
  <c r="H479" i="22"/>
  <c r="H490" i="22"/>
  <c r="F129" i="20"/>
  <c r="H355" i="31"/>
  <c r="H554" i="31"/>
  <c r="H562" i="31"/>
  <c r="H367" i="28"/>
  <c r="H371" i="28"/>
  <c r="H390" i="28"/>
  <c r="H346" i="25"/>
  <c r="H178" i="25"/>
  <c r="H198" i="25"/>
  <c r="H242" i="25"/>
  <c r="H351" i="22"/>
  <c r="H386" i="22"/>
  <c r="H114" i="22"/>
  <c r="H497" i="21"/>
  <c r="H132" i="21"/>
  <c r="H234" i="21"/>
  <c r="H238" i="21"/>
  <c r="H277" i="21"/>
  <c r="H177" i="21"/>
  <c r="H138" i="21"/>
  <c r="H357" i="20"/>
  <c r="H398" i="20"/>
  <c r="H413" i="20"/>
  <c r="H123" i="20"/>
  <c r="H558" i="19"/>
  <c r="H547" i="19"/>
  <c r="H478" i="19"/>
  <c r="H442" i="19"/>
  <c r="H354" i="18"/>
  <c r="H373" i="18"/>
  <c r="H383" i="18"/>
  <c r="H191" i="18"/>
  <c r="H395" i="29"/>
  <c r="H315" i="24"/>
  <c r="H432" i="22"/>
  <c r="H508" i="22"/>
  <c r="H231" i="22"/>
  <c r="H199" i="21"/>
  <c r="H91" i="21"/>
  <c r="H351" i="20"/>
  <c r="H472" i="20"/>
  <c r="H459" i="19"/>
  <c r="H207" i="32"/>
  <c r="H334" i="27"/>
  <c r="H382" i="25"/>
  <c r="H524" i="25"/>
  <c r="H206" i="22"/>
  <c r="H227" i="22"/>
  <c r="H383" i="22"/>
  <c r="H434" i="22"/>
  <c r="H504" i="22"/>
  <c r="H409" i="20"/>
  <c r="H549" i="20"/>
  <c r="H531" i="19"/>
  <c r="H505" i="19"/>
  <c r="H431" i="19"/>
  <c r="H358" i="19"/>
  <c r="H443" i="18"/>
  <c r="H447" i="18"/>
  <c r="H459" i="18"/>
  <c r="H503" i="18"/>
  <c r="H558" i="18"/>
  <c r="F562" i="19"/>
  <c r="F557" i="19"/>
  <c r="F577" i="18"/>
  <c r="F595" i="18"/>
  <c r="F572" i="18"/>
  <c r="H587" i="18"/>
  <c r="F596" i="18"/>
  <c r="F585" i="18"/>
  <c r="F573" i="18"/>
  <c r="F588" i="18"/>
  <c r="H592" i="18"/>
  <c r="H576" i="18"/>
  <c r="H572" i="18"/>
  <c r="H497" i="18"/>
  <c r="H363" i="18"/>
  <c r="H399" i="18"/>
  <c r="H454" i="18"/>
  <c r="H479" i="18"/>
  <c r="H519" i="18"/>
  <c r="F551" i="18"/>
  <c r="F495" i="18"/>
  <c r="F390" i="18"/>
  <c r="H509" i="18"/>
  <c r="H501" i="18"/>
  <c r="H483" i="18"/>
  <c r="H392" i="18"/>
  <c r="H369" i="18"/>
  <c r="H386" i="18"/>
  <c r="H414" i="18"/>
  <c r="H431" i="18"/>
  <c r="H435" i="18"/>
  <c r="H513" i="18"/>
  <c r="H530" i="18"/>
  <c r="F533" i="18"/>
  <c r="H505" i="18"/>
  <c r="H442" i="18"/>
  <c r="H446" i="18"/>
  <c r="H458" i="18"/>
  <c r="H526" i="18"/>
  <c r="F506" i="18"/>
  <c r="F346" i="18"/>
  <c r="D12" i="18"/>
  <c r="G12" i="18" s="1"/>
  <c r="F282" i="18"/>
  <c r="F259" i="18"/>
  <c r="F206" i="18"/>
  <c r="F184" i="18"/>
  <c r="F313" i="18"/>
  <c r="F316" i="18"/>
  <c r="F298" i="18"/>
  <c r="H331" i="18"/>
  <c r="F331" i="18"/>
  <c r="H244" i="18"/>
  <c r="H328" i="18"/>
  <c r="F199" i="18"/>
  <c r="F178" i="18"/>
  <c r="H301" i="18"/>
  <c r="F325" i="18"/>
  <c r="F218" i="18"/>
  <c r="H221" i="18"/>
  <c r="H243" i="18"/>
  <c r="F236" i="18"/>
  <c r="F320" i="18"/>
  <c r="F227" i="18"/>
  <c r="H330" i="18"/>
  <c r="F192" i="18"/>
  <c r="F175" i="18"/>
  <c r="F302" i="18"/>
  <c r="H313" i="18"/>
  <c r="H210" i="18"/>
  <c r="H199" i="18"/>
  <c r="F245" i="18"/>
  <c r="H104" i="18"/>
  <c r="H80" i="18"/>
  <c r="F92" i="18"/>
  <c r="H156" i="18"/>
  <c r="H87" i="18"/>
  <c r="H150" i="18"/>
  <c r="H143" i="18"/>
  <c r="F82" i="18"/>
  <c r="H26" i="18"/>
  <c r="F56" i="18"/>
  <c r="F301" i="23"/>
  <c r="F206" i="23"/>
  <c r="F291" i="23"/>
  <c r="F203" i="19"/>
  <c r="F170" i="19"/>
  <c r="F185" i="19"/>
  <c r="F207" i="19"/>
  <c r="F263" i="19"/>
  <c r="F201" i="19"/>
  <c r="D11" i="19"/>
  <c r="G11" i="19" s="1"/>
  <c r="F291" i="19"/>
  <c r="F175" i="19"/>
  <c r="F196" i="19"/>
  <c r="F225" i="19"/>
  <c r="F171" i="19"/>
  <c r="F202" i="19"/>
  <c r="F222" i="19"/>
  <c r="F315" i="19"/>
  <c r="F304" i="19"/>
  <c r="F184" i="19"/>
  <c r="F199" i="19"/>
  <c r="F191" i="19"/>
  <c r="F211" i="19"/>
  <c r="F309" i="19"/>
  <c r="F241" i="21"/>
  <c r="F202" i="21"/>
  <c r="F263" i="21"/>
  <c r="F201" i="21"/>
  <c r="F301" i="21"/>
  <c r="F211" i="21"/>
  <c r="F175" i="21"/>
  <c r="F234" i="21"/>
  <c r="F299" i="21"/>
  <c r="F182" i="21"/>
  <c r="F200" i="21"/>
  <c r="F191" i="21"/>
  <c r="F129" i="24"/>
  <c r="F199" i="21"/>
  <c r="F210" i="19"/>
  <c r="F198" i="19"/>
  <c r="F222" i="23"/>
  <c r="H106" i="20"/>
  <c r="F94" i="19"/>
  <c r="F87" i="19"/>
  <c r="F154" i="19"/>
  <c r="F129" i="19"/>
  <c r="F126" i="19"/>
  <c r="F79" i="19"/>
  <c r="F105" i="19"/>
  <c r="F141" i="19"/>
  <c r="F124" i="19"/>
  <c r="F90" i="19"/>
  <c r="F78" i="19"/>
  <c r="F123" i="19"/>
  <c r="F104" i="19"/>
  <c r="F133" i="19"/>
  <c r="F118" i="19"/>
  <c r="F80" i="19"/>
  <c r="F86" i="19"/>
  <c r="F120" i="22"/>
  <c r="F103" i="22"/>
  <c r="F119" i="22"/>
  <c r="F102" i="22"/>
  <c r="F150" i="22"/>
  <c r="F140" i="22"/>
  <c r="F118" i="22"/>
  <c r="F92" i="22"/>
  <c r="F113" i="22"/>
  <c r="F127" i="22"/>
  <c r="F135" i="22"/>
  <c r="F78" i="22"/>
  <c r="F88" i="22"/>
  <c r="F129" i="22"/>
  <c r="F123" i="22"/>
  <c r="F141" i="22"/>
  <c r="F75" i="22"/>
  <c r="F121" i="22"/>
  <c r="F104" i="22"/>
  <c r="F136" i="24"/>
  <c r="F127" i="24"/>
  <c r="F90" i="24"/>
  <c r="F102" i="24"/>
  <c r="F74" i="28"/>
  <c r="F84" i="28"/>
  <c r="F158" i="28"/>
  <c r="F102" i="28"/>
  <c r="F84" i="30"/>
  <c r="F132" i="30"/>
  <c r="F178" i="23"/>
  <c r="F201" i="23"/>
  <c r="F304" i="23"/>
  <c r="F200" i="23"/>
  <c r="D11" i="23"/>
  <c r="G11" i="23" s="1"/>
  <c r="F202" i="23"/>
  <c r="F191" i="23"/>
  <c r="F207" i="23"/>
  <c r="F199" i="23"/>
  <c r="F170" i="23"/>
  <c r="F175" i="23"/>
  <c r="F174" i="23"/>
  <c r="F309" i="23"/>
  <c r="F234" i="23"/>
  <c r="F210" i="23"/>
  <c r="F346" i="21"/>
  <c r="F548" i="21"/>
  <c r="F528" i="21"/>
  <c r="F504" i="21"/>
  <c r="F479" i="21"/>
  <c r="F473" i="21"/>
  <c r="F454" i="21"/>
  <c r="F445" i="21"/>
  <c r="F430" i="21"/>
  <c r="F399" i="21"/>
  <c r="F388" i="21"/>
  <c r="F368" i="21"/>
  <c r="F360" i="21"/>
  <c r="F354" i="21"/>
  <c r="F348" i="21"/>
  <c r="F558" i="21"/>
  <c r="F547" i="21"/>
  <c r="F524" i="21"/>
  <c r="F478" i="21"/>
  <c r="F460" i="21"/>
  <c r="F451" i="21"/>
  <c r="F433" i="21"/>
  <c r="F409" i="21"/>
  <c r="F387" i="21"/>
  <c r="F365" i="21"/>
  <c r="F358" i="21"/>
  <c r="F352" i="21"/>
  <c r="D12" i="21"/>
  <c r="G12" i="21" s="1"/>
  <c r="F549" i="21"/>
  <c r="F542" i="21"/>
  <c r="F475" i="21"/>
  <c r="F468" i="21"/>
  <c r="F431" i="21"/>
  <c r="F420" i="21"/>
  <c r="F389" i="21"/>
  <c r="F383" i="21"/>
  <c r="F369" i="21"/>
  <c r="F361" i="21"/>
  <c r="F355" i="21"/>
  <c r="F374" i="23"/>
  <c r="D12" i="23"/>
  <c r="G12" i="23" s="1"/>
  <c r="F401" i="23"/>
  <c r="F387" i="23"/>
  <c r="F368" i="23"/>
  <c r="F352" i="23"/>
  <c r="F460" i="23"/>
  <c r="F394" i="23"/>
  <c r="F542" i="23"/>
  <c r="F358" i="25"/>
  <c r="F475" i="25"/>
  <c r="F413" i="25"/>
  <c r="F382" i="25"/>
  <c r="F354" i="25"/>
  <c r="F548" i="25"/>
  <c r="F459" i="25"/>
  <c r="D12" i="25"/>
  <c r="G12" i="25" s="1"/>
  <c r="F453" i="25"/>
  <c r="F388" i="25"/>
  <c r="F365" i="25"/>
  <c r="H393" i="21"/>
  <c r="H347" i="21"/>
  <c r="H363" i="22"/>
  <c r="H115" i="29"/>
  <c r="H119" i="28"/>
  <c r="H93" i="28"/>
  <c r="H207" i="22"/>
  <c r="H79" i="22"/>
  <c r="H588" i="21"/>
  <c r="H200" i="21"/>
  <c r="H313" i="21"/>
  <c r="H368" i="20"/>
  <c r="H184" i="19"/>
  <c r="H320" i="19"/>
  <c r="H559" i="19"/>
  <c r="H383" i="19"/>
  <c r="H254" i="21"/>
  <c r="F579" i="19"/>
  <c r="H29" i="29"/>
  <c r="H90" i="26"/>
  <c r="H112" i="26"/>
  <c r="H123" i="24"/>
  <c r="H102" i="22"/>
  <c r="H360" i="21"/>
  <c r="H174" i="21"/>
  <c r="H258" i="21"/>
  <c r="H387" i="20"/>
  <c r="H511" i="26"/>
  <c r="H450" i="23"/>
  <c r="H562" i="22"/>
  <c r="H412" i="22"/>
  <c r="H481" i="25"/>
  <c r="H438" i="19"/>
  <c r="H357" i="19"/>
  <c r="H374" i="19"/>
  <c r="H111" i="29"/>
  <c r="H80" i="24"/>
  <c r="H222" i="23"/>
  <c r="H558" i="22"/>
  <c r="H315" i="21"/>
  <c r="H263" i="21"/>
  <c r="H243" i="20"/>
  <c r="H531" i="20"/>
  <c r="H225" i="19"/>
  <c r="H499" i="19"/>
  <c r="F496" i="19"/>
  <c r="H595" i="19"/>
  <c r="H573" i="19"/>
  <c r="H576" i="19"/>
  <c r="H476" i="19"/>
  <c r="H455" i="19"/>
  <c r="H490" i="19"/>
  <c r="H468" i="19"/>
  <c r="H398" i="19"/>
  <c r="H388" i="19"/>
  <c r="F525" i="19"/>
  <c r="H421" i="19"/>
  <c r="H463" i="19"/>
  <c r="H512" i="19"/>
  <c r="H449" i="19"/>
  <c r="H369" i="19"/>
  <c r="F506" i="19"/>
  <c r="F481" i="19"/>
  <c r="H484" i="19"/>
  <c r="H465" i="19"/>
  <c r="H501" i="19"/>
  <c r="H549" i="19"/>
  <c r="H480" i="19"/>
  <c r="F429" i="19"/>
  <c r="H309" i="19"/>
  <c r="H277" i="19"/>
  <c r="H313" i="19"/>
  <c r="F310" i="19"/>
  <c r="H173" i="19"/>
  <c r="H315" i="19"/>
  <c r="H171" i="19"/>
  <c r="H247" i="19"/>
  <c r="H196" i="19"/>
  <c r="H195" i="19"/>
  <c r="H201" i="19"/>
  <c r="H104" i="19"/>
  <c r="H128" i="19"/>
  <c r="H145" i="19"/>
  <c r="H141" i="19"/>
  <c r="H92" i="19"/>
  <c r="H129" i="19"/>
  <c r="H110" i="19"/>
  <c r="H126" i="19"/>
  <c r="F36" i="19"/>
  <c r="H24" i="19"/>
  <c r="H56" i="19"/>
  <c r="H48" i="19"/>
  <c r="F80" i="20"/>
  <c r="H323" i="20"/>
  <c r="F438" i="20"/>
  <c r="F584" i="20"/>
  <c r="F311" i="21"/>
  <c r="F282" i="21"/>
  <c r="F394" i="21"/>
  <c r="F325" i="21"/>
  <c r="F318" i="21"/>
  <c r="F374" i="20"/>
  <c r="F361" i="20"/>
  <c r="F579" i="20"/>
  <c r="H588" i="20"/>
  <c r="F588" i="20"/>
  <c r="F587" i="20"/>
  <c r="F592" i="20"/>
  <c r="F589" i="20"/>
  <c r="F572" i="20"/>
  <c r="H586" i="20"/>
  <c r="H577" i="20"/>
  <c r="F528" i="20"/>
  <c r="F544" i="20"/>
  <c r="F393" i="20"/>
  <c r="H483" i="20"/>
  <c r="F455" i="20"/>
  <c r="F222" i="20"/>
  <c r="F175" i="20"/>
  <c r="H175" i="20"/>
  <c r="F320" i="20"/>
  <c r="F195" i="20"/>
  <c r="H171" i="20"/>
  <c r="F184" i="20"/>
  <c r="H198" i="20"/>
  <c r="H234" i="20"/>
  <c r="F196" i="20"/>
  <c r="F191" i="20"/>
  <c r="F172" i="20"/>
  <c r="H184" i="20"/>
  <c r="H236" i="20"/>
  <c r="H210" i="20"/>
  <c r="H222" i="20"/>
  <c r="F301" i="20"/>
  <c r="H133" i="20"/>
  <c r="H109" i="20"/>
  <c r="H104" i="20"/>
  <c r="F136" i="20"/>
  <c r="F121" i="20"/>
  <c r="H142" i="20"/>
  <c r="F156" i="20"/>
  <c r="H29" i="20"/>
  <c r="G18" i="21"/>
  <c r="H18" i="21" s="1"/>
  <c r="H84" i="25"/>
  <c r="H131" i="32"/>
  <c r="D8" i="21"/>
  <c r="H559" i="26"/>
  <c r="H349" i="21"/>
  <c r="H358" i="22"/>
  <c r="H363" i="27"/>
  <c r="F308" i="31"/>
  <c r="F312" i="31"/>
  <c r="F321" i="31"/>
  <c r="F331" i="31"/>
  <c r="F176" i="31"/>
  <c r="F203" i="31"/>
  <c r="H479" i="30"/>
  <c r="H473" i="30"/>
  <c r="H398" i="29"/>
  <c r="H459" i="29"/>
  <c r="H475" i="29"/>
  <c r="H479" i="29"/>
  <c r="H501" i="29"/>
  <c r="H513" i="29"/>
  <c r="H521" i="29"/>
  <c r="H528" i="29"/>
  <c r="H532" i="29"/>
  <c r="H225" i="29"/>
  <c r="H365" i="29"/>
  <c r="H434" i="29"/>
  <c r="H347" i="28"/>
  <c r="H357" i="28"/>
  <c r="H368" i="28"/>
  <c r="H372" i="28"/>
  <c r="F207" i="27"/>
  <c r="F263" i="27"/>
  <c r="H350" i="27"/>
  <c r="H446" i="27"/>
  <c r="H547" i="27"/>
  <c r="F282" i="27"/>
  <c r="H500" i="26"/>
  <c r="H352" i="25"/>
  <c r="H365" i="25"/>
  <c r="H431" i="23"/>
  <c r="H291" i="22"/>
  <c r="H352" i="22"/>
  <c r="H547" i="22"/>
  <c r="H560" i="22"/>
  <c r="H572" i="21"/>
  <c r="H318" i="21"/>
  <c r="H76" i="21"/>
  <c r="F506" i="21"/>
  <c r="F405" i="21"/>
  <c r="H110" i="32"/>
  <c r="H137" i="21"/>
  <c r="H334" i="26"/>
  <c r="H336" i="29"/>
  <c r="H242" i="27"/>
  <c r="H544" i="28"/>
  <c r="H502" i="28"/>
  <c r="H539" i="26"/>
  <c r="H547" i="24"/>
  <c r="H532" i="22"/>
  <c r="F309" i="31"/>
  <c r="H83" i="31"/>
  <c r="H122" i="31"/>
  <c r="F313" i="31"/>
  <c r="F242" i="31"/>
  <c r="F175" i="31"/>
  <c r="H388" i="29"/>
  <c r="H363" i="29"/>
  <c r="H451" i="29"/>
  <c r="H483" i="29"/>
  <c r="H487" i="29"/>
  <c r="H524" i="29"/>
  <c r="H538" i="29"/>
  <c r="H548" i="29"/>
  <c r="H553" i="29"/>
  <c r="H383" i="29"/>
  <c r="H432" i="29"/>
  <c r="H455" i="29"/>
  <c r="F221" i="27"/>
  <c r="F103" i="27"/>
  <c r="H504" i="26"/>
  <c r="H525" i="26"/>
  <c r="H358" i="25"/>
  <c r="H244" i="22"/>
  <c r="H347" i="22"/>
  <c r="H527" i="21"/>
  <c r="H110" i="21"/>
  <c r="H325" i="21"/>
  <c r="F537" i="21"/>
  <c r="H37" i="25"/>
  <c r="H141" i="30"/>
  <c r="H150" i="27"/>
  <c r="H554" i="22"/>
  <c r="H392" i="29"/>
  <c r="H535" i="30"/>
  <c r="F170" i="31"/>
  <c r="F310" i="31"/>
  <c r="F256" i="31"/>
  <c r="F241" i="31"/>
  <c r="F222" i="31"/>
  <c r="F195" i="31"/>
  <c r="F239" i="31"/>
  <c r="F202" i="31"/>
  <c r="H547" i="30"/>
  <c r="H365" i="30"/>
  <c r="H413" i="29"/>
  <c r="H443" i="29"/>
  <c r="H505" i="29"/>
  <c r="H563" i="29"/>
  <c r="F191" i="29"/>
  <c r="H395" i="28"/>
  <c r="F20" i="28"/>
  <c r="F44" i="28"/>
  <c r="H154" i="28"/>
  <c r="H369" i="27"/>
  <c r="H549" i="26"/>
  <c r="H360" i="25"/>
  <c r="H351" i="24"/>
  <c r="F129" i="23"/>
  <c r="H177" i="22"/>
  <c r="H319" i="22"/>
  <c r="H539" i="22"/>
  <c r="H556" i="22"/>
  <c r="H413" i="21"/>
  <c r="H475" i="21"/>
  <c r="H540" i="21"/>
  <c r="H548" i="21"/>
  <c r="H191" i="21"/>
  <c r="F67" i="21"/>
  <c r="H102" i="21"/>
  <c r="F35" i="21"/>
  <c r="H594" i="21"/>
  <c r="H365" i="21"/>
  <c r="H388" i="21"/>
  <c r="H420" i="21"/>
  <c r="H442" i="21"/>
  <c r="H451" i="21"/>
  <c r="H383" i="21"/>
  <c r="H444" i="21"/>
  <c r="H532" i="21"/>
  <c r="F554" i="21"/>
  <c r="H544" i="21"/>
  <c r="H459" i="21"/>
  <c r="H479" i="21"/>
  <c r="H354" i="21"/>
  <c r="H521" i="21"/>
  <c r="H363" i="21"/>
  <c r="H433" i="21"/>
  <c r="H361" i="21"/>
  <c r="H351" i="21"/>
  <c r="H369" i="21"/>
  <c r="H398" i="21"/>
  <c r="H409" i="21"/>
  <c r="H429" i="21"/>
  <c r="F490" i="21"/>
  <c r="H239" i="21"/>
  <c r="H309" i="21"/>
  <c r="H198" i="21"/>
  <c r="H244" i="21"/>
  <c r="F313" i="21"/>
  <c r="F171" i="21"/>
  <c r="F198" i="21"/>
  <c r="F239" i="21"/>
  <c r="F210" i="21"/>
  <c r="F174" i="21"/>
  <c r="F317" i="21"/>
  <c r="F212" i="21"/>
  <c r="H186" i="21"/>
  <c r="F304" i="21"/>
  <c r="F291" i="21"/>
  <c r="H175" i="21"/>
  <c r="F315" i="21"/>
  <c r="F277" i="21"/>
  <c r="F207" i="21"/>
  <c r="F184" i="21"/>
  <c r="F203" i="21"/>
  <c r="F334" i="21"/>
  <c r="G74" i="21"/>
  <c r="F109" i="21"/>
  <c r="F103" i="21"/>
  <c r="F130" i="21"/>
  <c r="F91" i="21"/>
  <c r="H90" i="21"/>
  <c r="H94" i="21"/>
  <c r="H103" i="21"/>
  <c r="H131" i="21"/>
  <c r="H20" i="21"/>
  <c r="H176" i="23"/>
  <c r="H394" i="26"/>
  <c r="H447" i="31"/>
  <c r="H455" i="31"/>
  <c r="H499" i="31"/>
  <c r="H512" i="31"/>
  <c r="H542" i="31"/>
  <c r="H41" i="22"/>
  <c r="H173" i="29"/>
  <c r="H351" i="31"/>
  <c r="H496" i="29"/>
  <c r="H382" i="27"/>
  <c r="H248" i="31"/>
  <c r="H357" i="30"/>
  <c r="H282" i="28"/>
  <c r="F578" i="28"/>
  <c r="H200" i="28"/>
  <c r="H181" i="27"/>
  <c r="F576" i="28"/>
  <c r="F571" i="28"/>
  <c r="F591" i="28"/>
  <c r="F588" i="28"/>
  <c r="F572" i="28"/>
  <c r="F595" i="28"/>
  <c r="F577" i="28"/>
  <c r="F584" i="28"/>
  <c r="F596" i="28"/>
  <c r="F580" i="28"/>
  <c r="F587" i="28"/>
  <c r="F594" i="28"/>
  <c r="F586" i="28"/>
  <c r="F573" i="28"/>
  <c r="D13" i="28"/>
  <c r="G13" i="28" s="1"/>
  <c r="F592" i="28"/>
  <c r="H302" i="23"/>
  <c r="H388" i="32"/>
  <c r="H443" i="31"/>
  <c r="H459" i="31"/>
  <c r="H495" i="31"/>
  <c r="H185" i="23"/>
  <c r="F84" i="23"/>
  <c r="F102" i="23"/>
  <c r="F110" i="23"/>
  <c r="F103" i="23"/>
  <c r="F141" i="23"/>
  <c r="F91" i="23"/>
  <c r="F90" i="23"/>
  <c r="G74" i="25"/>
  <c r="F131" i="25"/>
  <c r="F118" i="25"/>
  <c r="F152" i="25"/>
  <c r="F93" i="25"/>
  <c r="F129" i="25"/>
  <c r="F119" i="25"/>
  <c r="F211" i="25"/>
  <c r="F277" i="25"/>
  <c r="F231" i="25"/>
  <c r="F201" i="25"/>
  <c r="F241" i="27"/>
  <c r="F315" i="27"/>
  <c r="F196" i="27"/>
  <c r="F311" i="27"/>
  <c r="F236" i="27"/>
  <c r="F201" i="27"/>
  <c r="F182" i="27"/>
  <c r="F239" i="27"/>
  <c r="F211" i="27"/>
  <c r="F181" i="27"/>
  <c r="F304" i="27"/>
  <c r="F210" i="27"/>
  <c r="D11" i="27"/>
  <c r="G11" i="27" s="1"/>
  <c r="F317" i="27"/>
  <c r="F198" i="27"/>
  <c r="F277" i="27"/>
  <c r="F202" i="27"/>
  <c r="F187" i="27"/>
  <c r="F292" i="29"/>
  <c r="F222" i="29"/>
  <c r="F185" i="29"/>
  <c r="F175" i="29"/>
  <c r="F330" i="29"/>
  <c r="F277" i="29"/>
  <c r="F209" i="29"/>
  <c r="D11" i="29"/>
  <c r="G11" i="29" s="1"/>
  <c r="F258" i="29"/>
  <c r="F184" i="29"/>
  <c r="F174" i="29"/>
  <c r="F331" i="29"/>
  <c r="F263" i="29"/>
  <c r="F319" i="29"/>
  <c r="F304" i="29"/>
  <c r="F227" i="29"/>
  <c r="F202" i="29"/>
  <c r="F170" i="29"/>
  <c r="F250" i="29"/>
  <c r="F223" i="29"/>
  <c r="F204" i="29"/>
  <c r="F244" i="29"/>
  <c r="F187" i="29"/>
  <c r="F212" i="31"/>
  <c r="F191" i="31"/>
  <c r="F177" i="31"/>
  <c r="F178" i="31"/>
  <c r="F192" i="31"/>
  <c r="F259" i="31"/>
  <c r="F288" i="31"/>
  <c r="F181" i="31"/>
  <c r="F225" i="31"/>
  <c r="F208" i="31"/>
  <c r="F236" i="31"/>
  <c r="F304" i="31"/>
  <c r="F579" i="22"/>
  <c r="F572" i="22"/>
  <c r="F584" i="26"/>
  <c r="F573" i="26"/>
  <c r="F577" i="26"/>
  <c r="F588" i="26"/>
  <c r="F587" i="26"/>
  <c r="F575" i="30"/>
  <c r="F574" i="30"/>
  <c r="F585" i="30"/>
  <c r="H241" i="29"/>
  <c r="H350" i="32"/>
  <c r="H451" i="31"/>
  <c r="H463" i="31"/>
  <c r="H185" i="30"/>
  <c r="H196" i="27"/>
  <c r="H309" i="23"/>
  <c r="H496" i="26"/>
  <c r="H461" i="26"/>
  <c r="H411" i="25"/>
  <c r="H468" i="32"/>
  <c r="H173" i="31"/>
  <c r="H219" i="31"/>
  <c r="H233" i="31"/>
  <c r="H195" i="31"/>
  <c r="F579" i="28"/>
  <c r="H361" i="26"/>
  <c r="H386" i="26"/>
  <c r="H390" i="26"/>
  <c r="H442" i="26"/>
  <c r="H449" i="26"/>
  <c r="H481" i="26"/>
  <c r="H198" i="29"/>
  <c r="H223" i="29"/>
  <c r="H90" i="29"/>
  <c r="H210" i="29"/>
  <c r="H413" i="28"/>
  <c r="H212" i="27"/>
  <c r="H201" i="27"/>
  <c r="H209" i="27"/>
  <c r="H400" i="26"/>
  <c r="H412" i="26"/>
  <c r="H421" i="26"/>
  <c r="H445" i="26"/>
  <c r="H409" i="25"/>
  <c r="H421" i="25"/>
  <c r="H210" i="25"/>
  <c r="H203" i="23"/>
  <c r="H409" i="22"/>
  <c r="H305" i="23"/>
  <c r="H173" i="24"/>
  <c r="H583" i="22"/>
  <c r="H219" i="30"/>
  <c r="H399" i="30"/>
  <c r="H361" i="29"/>
  <c r="H382" i="29"/>
  <c r="H486" i="29"/>
  <c r="H177" i="29"/>
  <c r="H348" i="29"/>
  <c r="H311" i="29"/>
  <c r="H195" i="28"/>
  <c r="H140" i="28"/>
  <c r="H129" i="28"/>
  <c r="H480" i="27"/>
  <c r="H499" i="27"/>
  <c r="H263" i="26"/>
  <c r="H302" i="26"/>
  <c r="H314" i="26"/>
  <c r="H357" i="26"/>
  <c r="H382" i="26"/>
  <c r="H409" i="26"/>
  <c r="H431" i="26"/>
  <c r="H477" i="26"/>
  <c r="H389" i="25"/>
  <c r="H396" i="25"/>
  <c r="H206" i="25"/>
  <c r="H115" i="24"/>
  <c r="H354" i="22"/>
  <c r="H365" i="22"/>
  <c r="H369" i="22"/>
  <c r="H388" i="22"/>
  <c r="H445" i="22"/>
  <c r="H474" i="22"/>
  <c r="H121" i="22"/>
  <c r="H129" i="22"/>
  <c r="F319" i="23"/>
  <c r="F350" i="22"/>
  <c r="H127" i="30"/>
  <c r="H392" i="30"/>
  <c r="H308" i="28"/>
  <c r="H303" i="28"/>
  <c r="H145" i="28"/>
  <c r="H288" i="28"/>
  <c r="H312" i="28"/>
  <c r="H207" i="27"/>
  <c r="H282" i="26"/>
  <c r="H353" i="26"/>
  <c r="H366" i="26"/>
  <c r="H473" i="26"/>
  <c r="H67" i="26"/>
  <c r="H200" i="25"/>
  <c r="H398" i="23"/>
  <c r="H413" i="23"/>
  <c r="H201" i="22"/>
  <c r="H145" i="22"/>
  <c r="H49" i="22"/>
  <c r="F533" i="22"/>
  <c r="F457" i="22"/>
  <c r="F588" i="22"/>
  <c r="F585" i="22"/>
  <c r="F571" i="22"/>
  <c r="H414" i="22"/>
  <c r="F448" i="22"/>
  <c r="H171" i="22"/>
  <c r="F195" i="22"/>
  <c r="F202" i="22"/>
  <c r="F211" i="22"/>
  <c r="F184" i="22"/>
  <c r="F185" i="22"/>
  <c r="H203" i="22"/>
  <c r="F304" i="22"/>
  <c r="F331" i="22"/>
  <c r="F291" i="22"/>
  <c r="F198" i="22"/>
  <c r="H317" i="22"/>
  <c r="F298" i="22"/>
  <c r="F282" i="22"/>
  <c r="F248" i="22"/>
  <c r="H234" i="22"/>
  <c r="H232" i="22"/>
  <c r="F186" i="22"/>
  <c r="F317" i="22"/>
  <c r="H184" i="22"/>
  <c r="F201" i="22"/>
  <c r="F210" i="22"/>
  <c r="F263" i="22"/>
  <c r="F175" i="22"/>
  <c r="F301" i="22"/>
  <c r="F200" i="22"/>
  <c r="H301" i="22"/>
  <c r="H308" i="22"/>
  <c r="F299" i="22"/>
  <c r="H252" i="22"/>
  <c r="H86" i="22"/>
  <c r="H78" i="22"/>
  <c r="F49" i="22"/>
  <c r="F51" i="22"/>
  <c r="F36" i="22"/>
  <c r="F29" i="22"/>
  <c r="H21" i="22"/>
  <c r="F43" i="22"/>
  <c r="H91" i="24"/>
  <c r="H540" i="25"/>
  <c r="H495" i="25"/>
  <c r="H475" i="25"/>
  <c r="H321" i="31"/>
  <c r="H304" i="29"/>
  <c r="H185" i="28"/>
  <c r="H223" i="28"/>
  <c r="H237" i="28"/>
  <c r="F201" i="26"/>
  <c r="F210" i="26"/>
  <c r="F250" i="26"/>
  <c r="F301" i="26"/>
  <c r="F313" i="26"/>
  <c r="F333" i="26"/>
  <c r="F211" i="26"/>
  <c r="F174" i="26"/>
  <c r="F198" i="26"/>
  <c r="H527" i="26"/>
  <c r="F177" i="26"/>
  <c r="H455" i="25"/>
  <c r="H465" i="25"/>
  <c r="F175" i="24"/>
  <c r="H542" i="23"/>
  <c r="F47" i="23"/>
  <c r="F325" i="23"/>
  <c r="F316" i="23"/>
  <c r="F310" i="23"/>
  <c r="F203" i="24"/>
  <c r="F594" i="23"/>
  <c r="H113" i="24"/>
  <c r="H126" i="23"/>
  <c r="H319" i="29"/>
  <c r="H309" i="29"/>
  <c r="H192" i="25"/>
  <c r="H353" i="24"/>
  <c r="H328" i="29"/>
  <c r="H206" i="28"/>
  <c r="H233" i="28"/>
  <c r="H333" i="28"/>
  <c r="H202" i="28"/>
  <c r="H227" i="28"/>
  <c r="H329" i="28"/>
  <c r="H103" i="27"/>
  <c r="F191" i="26"/>
  <c r="F277" i="26"/>
  <c r="F203" i="26"/>
  <c r="F185" i="26"/>
  <c r="F206" i="26"/>
  <c r="H547" i="26"/>
  <c r="F207" i="26"/>
  <c r="H451" i="25"/>
  <c r="H199" i="24"/>
  <c r="H505" i="23"/>
  <c r="H221" i="29"/>
  <c r="H180" i="25"/>
  <c r="H382" i="23"/>
  <c r="H443" i="25"/>
  <c r="H302" i="29"/>
  <c r="H254" i="29"/>
  <c r="H172" i="28"/>
  <c r="H254" i="28"/>
  <c r="H292" i="28"/>
  <c r="F331" i="28"/>
  <c r="F192" i="26"/>
  <c r="F246" i="26"/>
  <c r="F263" i="26"/>
  <c r="F282" i="26"/>
  <c r="F291" i="26"/>
  <c r="F320" i="26"/>
  <c r="H255" i="26"/>
  <c r="F196" i="26"/>
  <c r="H531" i="26"/>
  <c r="F170" i="26"/>
  <c r="H434" i="25"/>
  <c r="H185" i="25"/>
  <c r="F291" i="24"/>
  <c r="H383" i="24"/>
  <c r="F170" i="24"/>
  <c r="F171" i="24"/>
  <c r="F236" i="24"/>
  <c r="H173" i="23"/>
  <c r="F56" i="23"/>
  <c r="F145" i="23"/>
  <c r="F106" i="23"/>
  <c r="F347" i="23"/>
  <c r="F360" i="23"/>
  <c r="F369" i="23"/>
  <c r="F388" i="23"/>
  <c r="F397" i="23"/>
  <c r="F409" i="23"/>
  <c r="F444" i="23"/>
  <c r="F468" i="23"/>
  <c r="F489" i="23"/>
  <c r="F544" i="23"/>
  <c r="F556" i="23"/>
  <c r="H354" i="23"/>
  <c r="H383" i="23"/>
  <c r="H473" i="23"/>
  <c r="H524" i="23"/>
  <c r="F515" i="23"/>
  <c r="F429" i="23"/>
  <c r="H548" i="23"/>
  <c r="F348" i="23"/>
  <c r="F365" i="23"/>
  <c r="F505" i="23"/>
  <c r="F558" i="23"/>
  <c r="H447" i="23"/>
  <c r="F490" i="23"/>
  <c r="F354" i="23"/>
  <c r="F370" i="23"/>
  <c r="F398" i="23"/>
  <c r="F445" i="23"/>
  <c r="F454" i="23"/>
  <c r="F472" i="23"/>
  <c r="F547" i="23"/>
  <c r="H386" i="23"/>
  <c r="H392" i="23"/>
  <c r="F486" i="23"/>
  <c r="F448" i="23"/>
  <c r="H544" i="23"/>
  <c r="H483" i="23"/>
  <c r="F351" i="23"/>
  <c r="F357" i="23"/>
  <c r="F386" i="23"/>
  <c r="F399" i="23"/>
  <c r="F430" i="23"/>
  <c r="F473" i="23"/>
  <c r="F524" i="23"/>
  <c r="F548" i="23"/>
  <c r="H352" i="23"/>
  <c r="H358" i="23"/>
  <c r="H367" i="23"/>
  <c r="H409" i="23"/>
  <c r="H434" i="23"/>
  <c r="H475" i="23"/>
  <c r="H499" i="23"/>
  <c r="F553" i="23"/>
  <c r="F540" i="23"/>
  <c r="F467" i="23"/>
  <c r="F346" i="23"/>
  <c r="H172" i="23"/>
  <c r="F209" i="23"/>
  <c r="H179" i="23"/>
  <c r="H184" i="23"/>
  <c r="H192" i="23"/>
  <c r="H140" i="23"/>
  <c r="H80" i="23"/>
  <c r="H102" i="23"/>
  <c r="H149" i="23"/>
  <c r="H113" i="23"/>
  <c r="F44" i="23"/>
  <c r="F36" i="23"/>
  <c r="H26" i="23"/>
  <c r="H48" i="23"/>
  <c r="H36" i="23"/>
  <c r="H133" i="29"/>
  <c r="H304" i="31"/>
  <c r="H320" i="25"/>
  <c r="H579" i="25"/>
  <c r="H313" i="31"/>
  <c r="H278" i="31"/>
  <c r="H288" i="31"/>
  <c r="F398" i="30"/>
  <c r="H304" i="30"/>
  <c r="H121" i="29"/>
  <c r="H127" i="29"/>
  <c r="F352" i="28"/>
  <c r="F368" i="28"/>
  <c r="F382" i="28"/>
  <c r="F459" i="28"/>
  <c r="F506" i="28"/>
  <c r="F522" i="28"/>
  <c r="F554" i="28"/>
  <c r="F500" i="28"/>
  <c r="F434" i="28"/>
  <c r="F503" i="28"/>
  <c r="H24" i="28"/>
  <c r="H53" i="28"/>
  <c r="H244" i="26"/>
  <c r="F347" i="26"/>
  <c r="F353" i="26"/>
  <c r="F358" i="26"/>
  <c r="F365" i="26"/>
  <c r="F370" i="26"/>
  <c r="F375" i="26"/>
  <c r="F383" i="26"/>
  <c r="F389" i="26"/>
  <c r="F394" i="26"/>
  <c r="F399" i="26"/>
  <c r="F412" i="26"/>
  <c r="F444" i="26"/>
  <c r="F454" i="26"/>
  <c r="F459" i="26"/>
  <c r="F468" i="26"/>
  <c r="F473" i="26"/>
  <c r="F477" i="26"/>
  <c r="F482" i="26"/>
  <c r="F496" i="26"/>
  <c r="F505" i="26"/>
  <c r="F526" i="26"/>
  <c r="F539" i="26"/>
  <c r="F547" i="26"/>
  <c r="F558" i="26"/>
  <c r="F346" i="26"/>
  <c r="H528" i="25"/>
  <c r="H88" i="24"/>
  <c r="H586" i="24"/>
  <c r="H504" i="24"/>
  <c r="F151" i="24"/>
  <c r="F299" i="24"/>
  <c r="F282" i="24"/>
  <c r="F498" i="26"/>
  <c r="H94" i="26"/>
  <c r="H309" i="31"/>
  <c r="H249" i="25"/>
  <c r="H483" i="24"/>
  <c r="H513" i="25"/>
  <c r="H539" i="25"/>
  <c r="F366" i="30"/>
  <c r="H49" i="29"/>
  <c r="H26" i="29"/>
  <c r="F347" i="28"/>
  <c r="F360" i="28"/>
  <c r="F373" i="28"/>
  <c r="F397" i="28"/>
  <c r="F431" i="28"/>
  <c r="F498" i="28"/>
  <c r="F517" i="28"/>
  <c r="F530" i="28"/>
  <c r="F542" i="28"/>
  <c r="F401" i="28"/>
  <c r="F479" i="28"/>
  <c r="F487" i="28"/>
  <c r="F388" i="28"/>
  <c r="F396" i="28"/>
  <c r="F413" i="28"/>
  <c r="H291" i="28"/>
  <c r="H200" i="26"/>
  <c r="H210" i="26"/>
  <c r="F351" i="26"/>
  <c r="F355" i="26"/>
  <c r="F361" i="26"/>
  <c r="F368" i="26"/>
  <c r="F372" i="26"/>
  <c r="F387" i="26"/>
  <c r="F401" i="26"/>
  <c r="F432" i="26"/>
  <c r="F446" i="26"/>
  <c r="F456" i="26"/>
  <c r="F470" i="26"/>
  <c r="F475" i="26"/>
  <c r="F479" i="26"/>
  <c r="F484" i="26"/>
  <c r="F500" i="26"/>
  <c r="F528" i="26"/>
  <c r="F542" i="26"/>
  <c r="F549" i="26"/>
  <c r="H103" i="26"/>
  <c r="H394" i="25"/>
  <c r="H413" i="25"/>
  <c r="H501" i="25"/>
  <c r="H259" i="25"/>
  <c r="F255" i="24"/>
  <c r="F242" i="24"/>
  <c r="F176" i="24"/>
  <c r="F174" i="24"/>
  <c r="H143" i="26"/>
  <c r="H325" i="26"/>
  <c r="H236" i="26"/>
  <c r="H301" i="29"/>
  <c r="H505" i="25"/>
  <c r="H328" i="31"/>
  <c r="H88" i="31"/>
  <c r="F368" i="30"/>
  <c r="H175" i="30"/>
  <c r="F556" i="30"/>
  <c r="H178" i="29"/>
  <c r="H43" i="29"/>
  <c r="F351" i="28"/>
  <c r="F366" i="28"/>
  <c r="F442" i="28"/>
  <c r="F483" i="28"/>
  <c r="F518" i="28"/>
  <c r="F531" i="28"/>
  <c r="F544" i="28"/>
  <c r="F562" i="28"/>
  <c r="F409" i="28"/>
  <c r="F384" i="28"/>
  <c r="F454" i="28"/>
  <c r="H236" i="28"/>
  <c r="F352" i="26"/>
  <c r="F357" i="26"/>
  <c r="F369" i="26"/>
  <c r="F374" i="26"/>
  <c r="F382" i="26"/>
  <c r="F388" i="26"/>
  <c r="F393" i="26"/>
  <c r="F398" i="26"/>
  <c r="F409" i="26"/>
  <c r="F420" i="26"/>
  <c r="F434" i="26"/>
  <c r="F448" i="26"/>
  <c r="F452" i="26"/>
  <c r="F458" i="26"/>
  <c r="F476" i="26"/>
  <c r="F481" i="26"/>
  <c r="F504" i="26"/>
  <c r="F524" i="26"/>
  <c r="F530" i="26"/>
  <c r="F537" i="26"/>
  <c r="F556" i="26"/>
  <c r="F562" i="26"/>
  <c r="D12" i="26"/>
  <c r="G12" i="26" s="1"/>
  <c r="H80" i="26"/>
  <c r="F370" i="24"/>
  <c r="H236" i="24"/>
  <c r="H400" i="24"/>
  <c r="H473" i="24"/>
  <c r="F38" i="24"/>
  <c r="F114" i="25"/>
  <c r="F281" i="24"/>
  <c r="H583" i="24"/>
  <c r="F539" i="24"/>
  <c r="H542" i="24"/>
  <c r="H479" i="24"/>
  <c r="F387" i="24"/>
  <c r="F473" i="24"/>
  <c r="H388" i="24"/>
  <c r="H445" i="24"/>
  <c r="F557" i="24"/>
  <c r="F528" i="24"/>
  <c r="F457" i="24"/>
  <c r="F453" i="24"/>
  <c r="F384" i="24"/>
  <c r="F348" i="24"/>
  <c r="F366" i="24"/>
  <c r="F397" i="24"/>
  <c r="F558" i="24"/>
  <c r="F431" i="24"/>
  <c r="F377" i="24"/>
  <c r="F448" i="24"/>
  <c r="F352" i="24"/>
  <c r="F369" i="24"/>
  <c r="F412" i="24"/>
  <c r="H398" i="24"/>
  <c r="H413" i="24"/>
  <c r="H459" i="24"/>
  <c r="H528" i="24"/>
  <c r="H291" i="24"/>
  <c r="H191" i="24"/>
  <c r="H174" i="24"/>
  <c r="H304" i="24"/>
  <c r="F320" i="24"/>
  <c r="F258" i="24"/>
  <c r="H244" i="24"/>
  <c r="H313" i="24"/>
  <c r="F309" i="24"/>
  <c r="F248" i="24"/>
  <c r="H127" i="24"/>
  <c r="F155" i="24"/>
  <c r="F120" i="24"/>
  <c r="H102" i="24"/>
  <c r="F92" i="24"/>
  <c r="F115" i="24"/>
  <c r="H53" i="24"/>
  <c r="H28" i="26"/>
  <c r="H50" i="27"/>
  <c r="H31" i="29"/>
  <c r="D10" i="30"/>
  <c r="G10" i="30" s="1"/>
  <c r="F79" i="30"/>
  <c r="F135" i="30"/>
  <c r="H32" i="28"/>
  <c r="F127" i="28"/>
  <c r="F108" i="28"/>
  <c r="F88" i="28"/>
  <c r="F143" i="28"/>
  <c r="F120" i="28"/>
  <c r="H31" i="27"/>
  <c r="H585" i="26"/>
  <c r="F94" i="26"/>
  <c r="F122" i="26"/>
  <c r="F150" i="26"/>
  <c r="F351" i="25"/>
  <c r="F361" i="25"/>
  <c r="F369" i="25"/>
  <c r="F387" i="25"/>
  <c r="F398" i="25"/>
  <c r="F442" i="25"/>
  <c r="F446" i="25"/>
  <c r="F452" i="25"/>
  <c r="F458" i="25"/>
  <c r="F473" i="25"/>
  <c r="F499" i="25"/>
  <c r="F504" i="25"/>
  <c r="F518" i="25"/>
  <c r="F524" i="25"/>
  <c r="F547" i="25"/>
  <c r="F558" i="25"/>
  <c r="F346" i="25"/>
  <c r="H224" i="25"/>
  <c r="H310" i="27"/>
  <c r="F377" i="25"/>
  <c r="H34" i="29"/>
  <c r="H23" i="28"/>
  <c r="H152" i="25"/>
  <c r="H83" i="25"/>
  <c r="F129" i="32"/>
  <c r="F131" i="32"/>
  <c r="F75" i="32"/>
  <c r="F141" i="30"/>
  <c r="F90" i="30"/>
  <c r="F127" i="30"/>
  <c r="F486" i="29"/>
  <c r="H52" i="29"/>
  <c r="F114" i="28"/>
  <c r="F122" i="28"/>
  <c r="F75" i="28"/>
  <c r="F347" i="25"/>
  <c r="F357" i="25"/>
  <c r="F366" i="25"/>
  <c r="F383" i="25"/>
  <c r="F389" i="25"/>
  <c r="F401" i="25"/>
  <c r="F432" i="25"/>
  <c r="F444" i="25"/>
  <c r="F454" i="25"/>
  <c r="F460" i="25"/>
  <c r="F501" i="25"/>
  <c r="F513" i="25"/>
  <c r="F527" i="25"/>
  <c r="F539" i="25"/>
  <c r="F549" i="25"/>
  <c r="F560" i="25"/>
  <c r="H487" i="25"/>
  <c r="H560" i="25"/>
  <c r="H237" i="25"/>
  <c r="H48" i="29"/>
  <c r="H135" i="30"/>
  <c r="H94" i="25"/>
  <c r="F150" i="28"/>
  <c r="H333" i="26"/>
  <c r="H185" i="26"/>
  <c r="H251" i="25"/>
  <c r="H170" i="32"/>
  <c r="F141" i="32"/>
  <c r="F129" i="30"/>
  <c r="F124" i="30"/>
  <c r="F102" i="30"/>
  <c r="F137" i="28"/>
  <c r="F111" i="28"/>
  <c r="F92" i="28"/>
  <c r="F76" i="28"/>
  <c r="H277" i="27"/>
  <c r="H506" i="27"/>
  <c r="H512" i="27"/>
  <c r="H537" i="27"/>
  <c r="F75" i="26"/>
  <c r="F120" i="26"/>
  <c r="F76" i="26"/>
  <c r="F348" i="25"/>
  <c r="F360" i="25"/>
  <c r="F368" i="25"/>
  <c r="F386" i="25"/>
  <c r="F393" i="25"/>
  <c r="F409" i="25"/>
  <c r="F434" i="25"/>
  <c r="F445" i="25"/>
  <c r="F468" i="25"/>
  <c r="F479" i="25"/>
  <c r="F503" i="25"/>
  <c r="F517" i="25"/>
  <c r="F528" i="25"/>
  <c r="F556" i="25"/>
  <c r="F561" i="25"/>
  <c r="H542" i="25"/>
  <c r="H549" i="25"/>
  <c r="H119" i="25"/>
  <c r="F33" i="26"/>
  <c r="H585" i="25"/>
  <c r="H573" i="25"/>
  <c r="H526" i="25"/>
  <c r="H453" i="25"/>
  <c r="H354" i="25"/>
  <c r="H432" i="25"/>
  <c r="H489" i="25"/>
  <c r="H449" i="25"/>
  <c r="H390" i="25"/>
  <c r="H445" i="25"/>
  <c r="H556" i="25"/>
  <c r="F498" i="25"/>
  <c r="F424" i="25"/>
  <c r="H522" i="25"/>
  <c r="H497" i="25"/>
  <c r="H503" i="25"/>
  <c r="H477" i="25"/>
  <c r="H370" i="25"/>
  <c r="H387" i="25"/>
  <c r="H398" i="25"/>
  <c r="H558" i="25"/>
  <c r="F534" i="25"/>
  <c r="H292" i="25"/>
  <c r="H231" i="25"/>
  <c r="F313" i="25"/>
  <c r="H313" i="25"/>
  <c r="F308" i="25"/>
  <c r="F298" i="25"/>
  <c r="F198" i="25"/>
  <c r="H203" i="25"/>
  <c r="H317" i="25"/>
  <c r="F212" i="25"/>
  <c r="H315" i="25"/>
  <c r="F184" i="25"/>
  <c r="H304" i="25"/>
  <c r="H112" i="25"/>
  <c r="F155" i="25"/>
  <c r="H88" i="29"/>
  <c r="H109" i="29"/>
  <c r="H526" i="26"/>
  <c r="H448" i="27"/>
  <c r="H453" i="29"/>
  <c r="F353" i="29"/>
  <c r="F86" i="29"/>
  <c r="H572" i="29"/>
  <c r="H365" i="27"/>
  <c r="H531" i="27"/>
  <c r="F152" i="27"/>
  <c r="H226" i="26"/>
  <c r="H234" i="30"/>
  <c r="H331" i="27"/>
  <c r="H309" i="27"/>
  <c r="H239" i="27"/>
  <c r="H415" i="26"/>
  <c r="H451" i="27"/>
  <c r="H90" i="32"/>
  <c r="H504" i="28"/>
  <c r="H346" i="28"/>
  <c r="H397" i="27"/>
  <c r="H401" i="27"/>
  <c r="H539" i="27"/>
  <c r="H549" i="27"/>
  <c r="F80" i="27"/>
  <c r="H87" i="26"/>
  <c r="H120" i="26"/>
  <c r="H139" i="26"/>
  <c r="H150" i="26"/>
  <c r="H141" i="27"/>
  <c r="H208" i="26"/>
  <c r="H433" i="28"/>
  <c r="H375" i="29"/>
  <c r="H360" i="29"/>
  <c r="H151" i="29"/>
  <c r="H102" i="28"/>
  <c r="H91" i="28"/>
  <c r="F231" i="26"/>
  <c r="F554" i="26"/>
  <c r="H594" i="26"/>
  <c r="F592" i="26"/>
  <c r="F579" i="26"/>
  <c r="F590" i="26"/>
  <c r="F571" i="26"/>
  <c r="F585" i="26"/>
  <c r="F595" i="26"/>
  <c r="F572" i="26"/>
  <c r="F583" i="26"/>
  <c r="F596" i="26"/>
  <c r="F574" i="26"/>
  <c r="F591" i="26"/>
  <c r="F578" i="26"/>
  <c r="F555" i="26"/>
  <c r="F506" i="26"/>
  <c r="F423" i="26"/>
  <c r="H472" i="26"/>
  <c r="H532" i="26"/>
  <c r="H484" i="26"/>
  <c r="F517" i="26"/>
  <c r="F424" i="26"/>
  <c r="H562" i="26"/>
  <c r="H430" i="26"/>
  <c r="H391" i="26"/>
  <c r="H327" i="26"/>
  <c r="H331" i="26"/>
  <c r="H211" i="26"/>
  <c r="H175" i="26"/>
  <c r="H196" i="26"/>
  <c r="H326" i="26"/>
  <c r="H207" i="26"/>
  <c r="H172" i="26"/>
  <c r="H201" i="26"/>
  <c r="H241" i="26"/>
  <c r="H301" i="26"/>
  <c r="H329" i="26"/>
  <c r="H235" i="26"/>
  <c r="F232" i="26"/>
  <c r="H320" i="26"/>
  <c r="H224" i="26"/>
  <c r="H246" i="26"/>
  <c r="H225" i="26"/>
  <c r="F169" i="26"/>
  <c r="F200" i="26"/>
  <c r="F225" i="26"/>
  <c r="F298" i="26"/>
  <c r="F309" i="26"/>
  <c r="F184" i="26"/>
  <c r="H184" i="26"/>
  <c r="F199" i="26"/>
  <c r="F249" i="26"/>
  <c r="F154" i="26"/>
  <c r="F88" i="26"/>
  <c r="H124" i="26"/>
  <c r="F90" i="26"/>
  <c r="F131" i="26"/>
  <c r="F135" i="26"/>
  <c r="F104" i="26"/>
  <c r="F157" i="26"/>
  <c r="H26" i="26"/>
  <c r="H221" i="27"/>
  <c r="H431" i="29"/>
  <c r="H462" i="29"/>
  <c r="H352" i="29"/>
  <c r="F409" i="31"/>
  <c r="F551" i="29"/>
  <c r="H387" i="29"/>
  <c r="H363" i="28"/>
  <c r="F368" i="27"/>
  <c r="F454" i="27"/>
  <c r="H291" i="27"/>
  <c r="H473" i="27"/>
  <c r="F53" i="27"/>
  <c r="H56" i="27"/>
  <c r="F335" i="27"/>
  <c r="F325" i="27"/>
  <c r="H217" i="27"/>
  <c r="H308" i="27"/>
  <c r="F389" i="31"/>
  <c r="H370" i="29"/>
  <c r="H489" i="29"/>
  <c r="H358" i="29"/>
  <c r="H412" i="29"/>
  <c r="F465" i="29"/>
  <c r="F473" i="29"/>
  <c r="F468" i="27"/>
  <c r="F249" i="27"/>
  <c r="H180" i="27"/>
  <c r="H571" i="29"/>
  <c r="H35" i="31"/>
  <c r="H375" i="28"/>
  <c r="H430" i="28"/>
  <c r="H27" i="31"/>
  <c r="H170" i="29"/>
  <c r="H421" i="29"/>
  <c r="H350" i="28"/>
  <c r="H354" i="28"/>
  <c r="H398" i="28"/>
  <c r="H539" i="28"/>
  <c r="H386" i="28"/>
  <c r="H394" i="28"/>
  <c r="H463" i="28"/>
  <c r="F386" i="27"/>
  <c r="F448" i="27"/>
  <c r="H313" i="27"/>
  <c r="H387" i="27"/>
  <c r="H485" i="27"/>
  <c r="H489" i="27"/>
  <c r="D12" i="27"/>
  <c r="G12" i="27" s="1"/>
  <c r="G570" i="27"/>
  <c r="H570" i="27" s="1"/>
  <c r="F571" i="27"/>
  <c r="F572" i="27"/>
  <c r="F370" i="27"/>
  <c r="F393" i="27"/>
  <c r="F450" i="27"/>
  <c r="F458" i="27"/>
  <c r="F486" i="27"/>
  <c r="H358" i="27"/>
  <c r="H458" i="27"/>
  <c r="F405" i="27"/>
  <c r="H464" i="27"/>
  <c r="F472" i="27"/>
  <c r="F528" i="27"/>
  <c r="H558" i="27"/>
  <c r="F554" i="27"/>
  <c r="H377" i="27"/>
  <c r="H481" i="27"/>
  <c r="F354" i="27"/>
  <c r="F377" i="27"/>
  <c r="F397" i="27"/>
  <c r="F460" i="27"/>
  <c r="F478" i="27"/>
  <c r="F548" i="27"/>
  <c r="H444" i="27"/>
  <c r="H450" i="27"/>
  <c r="H467" i="27"/>
  <c r="H483" i="27"/>
  <c r="H487" i="27"/>
  <c r="H527" i="27"/>
  <c r="F449" i="27"/>
  <c r="F390" i="27"/>
  <c r="H442" i="27"/>
  <c r="H462" i="27"/>
  <c r="F357" i="27"/>
  <c r="F401" i="27"/>
  <c r="F445" i="27"/>
  <c r="F452" i="27"/>
  <c r="F464" i="27"/>
  <c r="F480" i="27"/>
  <c r="H354" i="27"/>
  <c r="H452" i="27"/>
  <c r="H456" i="27"/>
  <c r="H478" i="27"/>
  <c r="H520" i="27"/>
  <c r="H560" i="27"/>
  <c r="F506" i="27"/>
  <c r="F429" i="27"/>
  <c r="H346" i="27"/>
  <c r="H182" i="27"/>
  <c r="H299" i="27"/>
  <c r="F170" i="27"/>
  <c r="F200" i="27"/>
  <c r="F206" i="27"/>
  <c r="F219" i="27"/>
  <c r="F291" i="27"/>
  <c r="H259" i="27"/>
  <c r="F175" i="27"/>
  <c r="F185" i="27"/>
  <c r="F242" i="27"/>
  <c r="F309" i="27"/>
  <c r="F314" i="27"/>
  <c r="F310" i="27"/>
  <c r="H255" i="27"/>
  <c r="F217" i="27"/>
  <c r="H237" i="27"/>
  <c r="H177" i="27"/>
  <c r="F321" i="27"/>
  <c r="H213" i="27"/>
  <c r="H318" i="27"/>
  <c r="H211" i="27"/>
  <c r="H184" i="27"/>
  <c r="H257" i="27"/>
  <c r="F178" i="27"/>
  <c r="H199" i="27"/>
  <c r="F203" i="27"/>
  <c r="F218" i="27"/>
  <c r="F313" i="27"/>
  <c r="H191" i="27"/>
  <c r="H218" i="27"/>
  <c r="H244" i="27"/>
  <c r="H329" i="27"/>
  <c r="F174" i="27"/>
  <c r="F184" i="27"/>
  <c r="F222" i="27"/>
  <c r="H110" i="27"/>
  <c r="F127" i="27"/>
  <c r="H158" i="27"/>
  <c r="H101" i="27"/>
  <c r="F101" i="27"/>
  <c r="F138" i="27"/>
  <c r="H152" i="27"/>
  <c r="F141" i="27"/>
  <c r="F86" i="27"/>
  <c r="F111" i="27"/>
  <c r="F87" i="27"/>
  <c r="F149" i="27"/>
  <c r="H86" i="27"/>
  <c r="F114" i="27"/>
  <c r="F124" i="27"/>
  <c r="F156" i="27"/>
  <c r="H125" i="27"/>
  <c r="F40" i="27"/>
  <c r="F35" i="27"/>
  <c r="F67" i="27"/>
  <c r="F27" i="27"/>
  <c r="H393" i="32"/>
  <c r="H366" i="32"/>
  <c r="H404" i="28"/>
  <c r="H405" i="31"/>
  <c r="F370" i="31"/>
  <c r="H383" i="31"/>
  <c r="H511" i="31"/>
  <c r="F557" i="31"/>
  <c r="H90" i="31"/>
  <c r="H129" i="30"/>
  <c r="H398" i="30"/>
  <c r="H207" i="30"/>
  <c r="F459" i="29"/>
  <c r="F478" i="29"/>
  <c r="F531" i="29"/>
  <c r="F346" i="29"/>
  <c r="H196" i="29"/>
  <c r="F351" i="29"/>
  <c r="F393" i="29"/>
  <c r="H207" i="28"/>
  <c r="H311" i="28"/>
  <c r="H306" i="28"/>
  <c r="F158" i="31"/>
  <c r="F102" i="31"/>
  <c r="F169" i="30"/>
  <c r="F199" i="30"/>
  <c r="F291" i="30"/>
  <c r="F210" i="30"/>
  <c r="D11" i="30"/>
  <c r="G11" i="30" s="1"/>
  <c r="F349" i="29"/>
  <c r="F457" i="29"/>
  <c r="F413" i="29"/>
  <c r="F370" i="29"/>
  <c r="F352" i="29"/>
  <c r="F472" i="29"/>
  <c r="F456" i="29"/>
  <c r="F447" i="29"/>
  <c r="F401" i="29"/>
  <c r="F387" i="29"/>
  <c r="F366" i="29"/>
  <c r="F348" i="29"/>
  <c r="F560" i="29"/>
  <c r="F549" i="29"/>
  <c r="F542" i="29"/>
  <c r="F530" i="29"/>
  <c r="F524" i="29"/>
  <c r="F501" i="29"/>
  <c r="F458" i="29"/>
  <c r="F444" i="29"/>
  <c r="F391" i="29"/>
  <c r="F372" i="29"/>
  <c r="F355" i="29"/>
  <c r="F369" i="29"/>
  <c r="F471" i="29"/>
  <c r="F455" i="29"/>
  <c r="F446" i="29"/>
  <c r="F421" i="29"/>
  <c r="F386" i="29"/>
  <c r="F358" i="29"/>
  <c r="F375" i="29"/>
  <c r="F365" i="29"/>
  <c r="F558" i="29"/>
  <c r="F548" i="29"/>
  <c r="F539" i="29"/>
  <c r="F521" i="29"/>
  <c r="F500" i="29"/>
  <c r="F489" i="29"/>
  <c r="F476" i="29"/>
  <c r="F468" i="29"/>
  <c r="F399" i="29"/>
  <c r="F389" i="29"/>
  <c r="F388" i="29"/>
  <c r="F354" i="29"/>
  <c r="F470" i="29"/>
  <c r="F454" i="29"/>
  <c r="F395" i="29"/>
  <c r="F357" i="29"/>
  <c r="D12" i="29"/>
  <c r="G12" i="29" s="1"/>
  <c r="F409" i="29"/>
  <c r="F383" i="29"/>
  <c r="F374" i="29"/>
  <c r="F556" i="29"/>
  <c r="F547" i="29"/>
  <c r="F528" i="29"/>
  <c r="F520" i="29"/>
  <c r="F504" i="29"/>
  <c r="F499" i="29"/>
  <c r="F487" i="29"/>
  <c r="F479" i="29"/>
  <c r="F475" i="29"/>
  <c r="F460" i="29"/>
  <c r="F452" i="29"/>
  <c r="F442" i="29"/>
  <c r="F398" i="29"/>
  <c r="H143" i="29"/>
  <c r="H248" i="29"/>
  <c r="H184" i="30"/>
  <c r="H515" i="28"/>
  <c r="H465" i="29"/>
  <c r="H236" i="30"/>
  <c r="F361" i="29"/>
  <c r="F497" i="29"/>
  <c r="F445" i="29"/>
  <c r="F453" i="29"/>
  <c r="H477" i="29"/>
  <c r="H499" i="29"/>
  <c r="H519" i="29"/>
  <c r="H530" i="29"/>
  <c r="F434" i="29"/>
  <c r="H346" i="29"/>
  <c r="D11" i="28"/>
  <c r="G11" i="28" s="1"/>
  <c r="H466" i="28"/>
  <c r="H490" i="28"/>
  <c r="H509" i="28"/>
  <c r="H517" i="28"/>
  <c r="H521" i="28"/>
  <c r="H526" i="28"/>
  <c r="H530" i="28"/>
  <c r="H534" i="28"/>
  <c r="H548" i="28"/>
  <c r="F65" i="29"/>
  <c r="F52" i="29"/>
  <c r="F29" i="29"/>
  <c r="F53" i="29"/>
  <c r="F27" i="29"/>
  <c r="F169" i="28"/>
  <c r="F334" i="28"/>
  <c r="F309" i="28"/>
  <c r="F174" i="28"/>
  <c r="F203" i="28"/>
  <c r="F304" i="28"/>
  <c r="F254" i="28"/>
  <c r="F201" i="28"/>
  <c r="F187" i="28"/>
  <c r="F178" i="28"/>
  <c r="F170" i="28"/>
  <c r="F225" i="28"/>
  <c r="F207" i="28"/>
  <c r="F199" i="28"/>
  <c r="F186" i="28"/>
  <c r="F250" i="28"/>
  <c r="F212" i="28"/>
  <c r="F185" i="28"/>
  <c r="F211" i="28"/>
  <c r="F313" i="28"/>
  <c r="F259" i="28"/>
  <c r="F210" i="28"/>
  <c r="F200" i="28"/>
  <c r="F251" i="28"/>
  <c r="F301" i="28"/>
  <c r="F184" i="28"/>
  <c r="F328" i="28"/>
  <c r="F236" i="28"/>
  <c r="F209" i="28"/>
  <c r="F171" i="28"/>
  <c r="F553" i="31"/>
  <c r="F539" i="31"/>
  <c r="F493" i="31"/>
  <c r="F482" i="31"/>
  <c r="F459" i="31"/>
  <c r="F443" i="31"/>
  <c r="F368" i="31"/>
  <c r="F397" i="31"/>
  <c r="F353" i="31"/>
  <c r="F517" i="31"/>
  <c r="F476" i="31"/>
  <c r="F454" i="31"/>
  <c r="F413" i="31"/>
  <c r="F544" i="31"/>
  <c r="F533" i="31"/>
  <c r="F548" i="31"/>
  <c r="F524" i="31"/>
  <c r="F497" i="31"/>
  <c r="F487" i="31"/>
  <c r="F471" i="31"/>
  <c r="F432" i="31"/>
  <c r="F386" i="31"/>
  <c r="F361" i="31"/>
  <c r="F558" i="31"/>
  <c r="H87" i="29"/>
  <c r="H292" i="31"/>
  <c r="H298" i="28"/>
  <c r="H250" i="29"/>
  <c r="H387" i="32"/>
  <c r="H374" i="28"/>
  <c r="H503" i="29"/>
  <c r="H350" i="31"/>
  <c r="H556" i="30"/>
  <c r="F520" i="31"/>
  <c r="F422" i="31"/>
  <c r="F531" i="31"/>
  <c r="F397" i="29"/>
  <c r="F450" i="29"/>
  <c r="F474" i="29"/>
  <c r="F527" i="29"/>
  <c r="F392" i="29"/>
  <c r="F400" i="29"/>
  <c r="F368" i="29"/>
  <c r="H409" i="29"/>
  <c r="F360" i="29"/>
  <c r="F191" i="28"/>
  <c r="F230" i="28"/>
  <c r="H246" i="28"/>
  <c r="H470" i="28"/>
  <c r="H513" i="28"/>
  <c r="F234" i="28"/>
  <c r="H414" i="31"/>
  <c r="H486" i="31"/>
  <c r="H490" i="31"/>
  <c r="H211" i="31"/>
  <c r="H485" i="29"/>
  <c r="H509" i="29"/>
  <c r="H551" i="29"/>
  <c r="H445" i="29"/>
  <c r="H201" i="29"/>
  <c r="H219" i="29"/>
  <c r="H92" i="29"/>
  <c r="H105" i="29"/>
  <c r="H590" i="29"/>
  <c r="H450" i="28"/>
  <c r="H458" i="28"/>
  <c r="H482" i="28"/>
  <c r="H542" i="28"/>
  <c r="H199" i="28"/>
  <c r="H421" i="28"/>
  <c r="H462" i="28"/>
  <c r="H211" i="28"/>
  <c r="H420" i="31"/>
  <c r="H432" i="31"/>
  <c r="H482" i="31"/>
  <c r="H505" i="31"/>
  <c r="H400" i="31"/>
  <c r="H354" i="30"/>
  <c r="H460" i="30"/>
  <c r="H156" i="30"/>
  <c r="H369" i="29"/>
  <c r="H457" i="29"/>
  <c r="H400" i="29"/>
  <c r="H191" i="29"/>
  <c r="H496" i="28"/>
  <c r="H442" i="28"/>
  <c r="H474" i="28"/>
  <c r="H561" i="28"/>
  <c r="H177" i="28"/>
  <c r="H186" i="28"/>
  <c r="H486" i="28"/>
  <c r="H357" i="31"/>
  <c r="H466" i="31"/>
  <c r="H470" i="31"/>
  <c r="H474" i="31"/>
  <c r="H478" i="31"/>
  <c r="H522" i="31"/>
  <c r="H311" i="31"/>
  <c r="H158" i="31"/>
  <c r="H549" i="30"/>
  <c r="H102" i="30"/>
  <c r="H473" i="29"/>
  <c r="H184" i="29"/>
  <c r="H75" i="29"/>
  <c r="H209" i="29"/>
  <c r="H386" i="29"/>
  <c r="H394" i="29"/>
  <c r="H315" i="28"/>
  <c r="H538" i="28"/>
  <c r="H318" i="28"/>
  <c r="H500" i="28"/>
  <c r="H412" i="28"/>
  <c r="H446" i="28"/>
  <c r="H454" i="28"/>
  <c r="H478" i="28"/>
  <c r="H586" i="28"/>
  <c r="H508" i="28"/>
  <c r="F415" i="28"/>
  <c r="F405" i="28"/>
  <c r="F504" i="28"/>
  <c r="F502" i="28"/>
  <c r="F494" i="28"/>
  <c r="F477" i="28"/>
  <c r="F447" i="28"/>
  <c r="F421" i="28"/>
  <c r="F395" i="28"/>
  <c r="F387" i="28"/>
  <c r="F484" i="28"/>
  <c r="F476" i="28"/>
  <c r="F468" i="28"/>
  <c r="F400" i="28"/>
  <c r="F392" i="28"/>
  <c r="F383" i="28"/>
  <c r="F563" i="28"/>
  <c r="F559" i="28"/>
  <c r="F549" i="28"/>
  <c r="F543" i="28"/>
  <c r="F538" i="28"/>
  <c r="F533" i="28"/>
  <c r="F529" i="28"/>
  <c r="F524" i="28"/>
  <c r="F519" i="28"/>
  <c r="F510" i="28"/>
  <c r="F505" i="28"/>
  <c r="F497" i="28"/>
  <c r="F452" i="28"/>
  <c r="F444" i="28"/>
  <c r="F430" i="28"/>
  <c r="F374" i="28"/>
  <c r="F370" i="28"/>
  <c r="F365" i="28"/>
  <c r="F358" i="28"/>
  <c r="F353" i="28"/>
  <c r="F349" i="28"/>
  <c r="F456" i="28"/>
  <c r="F515" i="28"/>
  <c r="F501" i="28"/>
  <c r="F493" i="28"/>
  <c r="F463" i="28"/>
  <c r="F455" i="28"/>
  <c r="F446" i="28"/>
  <c r="F404" i="28"/>
  <c r="F386" i="28"/>
  <c r="F394" i="28"/>
  <c r="D12" i="28"/>
  <c r="G12" i="28" s="1"/>
  <c r="F350" i="28"/>
  <c r="F355" i="28"/>
  <c r="F363" i="28"/>
  <c r="F371" i="28"/>
  <c r="F391" i="28"/>
  <c r="F399" i="28"/>
  <c r="F414" i="28"/>
  <c r="F458" i="28"/>
  <c r="F474" i="28"/>
  <c r="F482" i="28"/>
  <c r="F490" i="28"/>
  <c r="F511" i="28"/>
  <c r="F521" i="28"/>
  <c r="F528" i="28"/>
  <c r="F534" i="28"/>
  <c r="F540" i="28"/>
  <c r="F548" i="28"/>
  <c r="F560" i="28"/>
  <c r="H352" i="28"/>
  <c r="H406" i="28"/>
  <c r="F432" i="28"/>
  <c r="F445" i="28"/>
  <c r="F453" i="28"/>
  <c r="F460" i="28"/>
  <c r="H383" i="28"/>
  <c r="H400" i="28"/>
  <c r="F412" i="28"/>
  <c r="F462" i="28"/>
  <c r="H392" i="28"/>
  <c r="H564" i="28"/>
  <c r="H388" i="28"/>
  <c r="F348" i="28"/>
  <c r="F354" i="28"/>
  <c r="F361" i="28"/>
  <c r="F369" i="28"/>
  <c r="F375" i="28"/>
  <c r="F389" i="28"/>
  <c r="F398" i="28"/>
  <c r="F443" i="28"/>
  <c r="H456" i="28"/>
  <c r="F465" i="28"/>
  <c r="F473" i="28"/>
  <c r="F481" i="28"/>
  <c r="F489" i="28"/>
  <c r="F499" i="28"/>
  <c r="F509" i="28"/>
  <c r="F520" i="28"/>
  <c r="F527" i="28"/>
  <c r="F532" i="28"/>
  <c r="F539" i="28"/>
  <c r="F547" i="28"/>
  <c r="F558" i="28"/>
  <c r="F393" i="28"/>
  <c r="F411" i="28"/>
  <c r="F423" i="28"/>
  <c r="H445" i="28"/>
  <c r="F470" i="28"/>
  <c r="F495" i="28"/>
  <c r="F472" i="28"/>
  <c r="F480" i="28"/>
  <c r="F488" i="28"/>
  <c r="F496" i="28"/>
  <c r="H448" i="28"/>
  <c r="H494" i="28"/>
  <c r="H503" i="28"/>
  <c r="H365" i="28"/>
  <c r="H369" i="28"/>
  <c r="H373" i="28"/>
  <c r="H414" i="28"/>
  <c r="H476" i="28"/>
  <c r="H484" i="28"/>
  <c r="H384" i="28"/>
  <c r="H401" i="28"/>
  <c r="H540" i="28"/>
  <c r="H423" i="28"/>
  <c r="H396" i="28"/>
  <c r="H405" i="28"/>
  <c r="H464" i="28"/>
  <c r="H472" i="28"/>
  <c r="H480" i="28"/>
  <c r="H488" i="28"/>
  <c r="H360" i="28"/>
  <c r="H366" i="28"/>
  <c r="H370" i="28"/>
  <c r="H431" i="28"/>
  <c r="H444" i="28"/>
  <c r="H452" i="28"/>
  <c r="H459" i="28"/>
  <c r="H498" i="28"/>
  <c r="H506" i="28"/>
  <c r="H511" i="28"/>
  <c r="H519" i="28"/>
  <c r="H524" i="28"/>
  <c r="H528" i="28"/>
  <c r="H532" i="28"/>
  <c r="H537" i="28"/>
  <c r="H543" i="28"/>
  <c r="H556" i="28"/>
  <c r="H409" i="28"/>
  <c r="H460" i="28"/>
  <c r="H468" i="28"/>
  <c r="F346" i="28"/>
  <c r="F345" i="28"/>
  <c r="H180" i="28"/>
  <c r="H327" i="28"/>
  <c r="H176" i="28"/>
  <c r="H242" i="28"/>
  <c r="H192" i="28"/>
  <c r="H314" i="28"/>
  <c r="F316" i="28"/>
  <c r="F292" i="28"/>
  <c r="F255" i="28"/>
  <c r="H280" i="28"/>
  <c r="H179" i="28"/>
  <c r="H222" i="28"/>
  <c r="F172" i="28"/>
  <c r="F192" i="28"/>
  <c r="F202" i="28"/>
  <c r="F237" i="28"/>
  <c r="F277" i="28"/>
  <c r="F288" i="28"/>
  <c r="H310" i="28"/>
  <c r="F329" i="28"/>
  <c r="F181" i="28"/>
  <c r="F239" i="28"/>
  <c r="F176" i="28"/>
  <c r="F196" i="28"/>
  <c r="F206" i="28"/>
  <c r="F224" i="28"/>
  <c r="F241" i="28"/>
  <c r="F317" i="28"/>
  <c r="F326" i="28"/>
  <c r="H278" i="28"/>
  <c r="H234" i="28"/>
  <c r="H250" i="28"/>
  <c r="F258" i="28"/>
  <c r="H299" i="28"/>
  <c r="F226" i="28"/>
  <c r="F244" i="28"/>
  <c r="F278" i="28"/>
  <c r="F291" i="28"/>
  <c r="F311" i="28"/>
  <c r="F320" i="28"/>
  <c r="F330" i="28"/>
  <c r="H187" i="28"/>
  <c r="H210" i="28"/>
  <c r="F231" i="28"/>
  <c r="H259" i="28"/>
  <c r="F198" i="28"/>
  <c r="F233" i="28"/>
  <c r="F248" i="28"/>
  <c r="F308" i="28"/>
  <c r="H322" i="28"/>
  <c r="F252" i="28"/>
  <c r="F216" i="28"/>
  <c r="H151" i="28"/>
  <c r="H157" i="28"/>
  <c r="F119" i="28"/>
  <c r="F112" i="28"/>
  <c r="F103" i="28"/>
  <c r="F93" i="28"/>
  <c r="F86" i="28"/>
  <c r="F78" i="28"/>
  <c r="F131" i="28"/>
  <c r="F139" i="28"/>
  <c r="F157" i="28"/>
  <c r="H142" i="28"/>
  <c r="H127" i="28"/>
  <c r="H82" i="28"/>
  <c r="H76" i="28"/>
  <c r="H138" i="28"/>
  <c r="F132" i="28"/>
  <c r="F133" i="28"/>
  <c r="F115" i="28"/>
  <c r="F109" i="28"/>
  <c r="F90" i="28"/>
  <c r="F82" i="28"/>
  <c r="F145" i="28"/>
  <c r="F123" i="28"/>
  <c r="H123" i="28"/>
  <c r="H106" i="28"/>
  <c r="F125" i="28"/>
  <c r="H280" i="29"/>
  <c r="F253" i="29"/>
  <c r="H240" i="29"/>
  <c r="H224" i="29"/>
  <c r="F571" i="29"/>
  <c r="F564" i="29"/>
  <c r="F359" i="29"/>
  <c r="H456" i="29"/>
  <c r="H347" i="29"/>
  <c r="H389" i="29"/>
  <c r="H497" i="29"/>
  <c r="H547" i="29"/>
  <c r="H552" i="29"/>
  <c r="H351" i="29"/>
  <c r="H357" i="29"/>
  <c r="H393" i="29"/>
  <c r="H435" i="29"/>
  <c r="F498" i="29"/>
  <c r="F488" i="29"/>
  <c r="H299" i="29"/>
  <c r="H277" i="29"/>
  <c r="H320" i="29"/>
  <c r="H193" i="29"/>
  <c r="H306" i="29"/>
  <c r="H174" i="29"/>
  <c r="F186" i="29"/>
  <c r="H206" i="29"/>
  <c r="H234" i="29"/>
  <c r="F178" i="29"/>
  <c r="F200" i="29"/>
  <c r="F210" i="29"/>
  <c r="F236" i="29"/>
  <c r="F320" i="29"/>
  <c r="H171" i="29"/>
  <c r="H202" i="29"/>
  <c r="F211" i="29"/>
  <c r="H291" i="29"/>
  <c r="H329" i="29"/>
  <c r="F196" i="29"/>
  <c r="F206" i="29"/>
  <c r="F315" i="29"/>
  <c r="H242" i="29"/>
  <c r="H257" i="29"/>
  <c r="H175" i="29"/>
  <c r="F207" i="29"/>
  <c r="H317" i="29"/>
  <c r="F171" i="29"/>
  <c r="H186" i="29"/>
  <c r="F201" i="29"/>
  <c r="F259" i="29"/>
  <c r="F291" i="29"/>
  <c r="F313" i="29"/>
  <c r="F329" i="29"/>
  <c r="F203" i="29"/>
  <c r="H259" i="29"/>
  <c r="H330" i="29"/>
  <c r="H181" i="29"/>
  <c r="F198" i="29"/>
  <c r="F257" i="29"/>
  <c r="F179" i="29"/>
  <c r="H139" i="29"/>
  <c r="F106" i="29"/>
  <c r="H85" i="29"/>
  <c r="F120" i="29"/>
  <c r="F150" i="29"/>
  <c r="H136" i="29"/>
  <c r="H94" i="29"/>
  <c r="H113" i="29"/>
  <c r="H80" i="29"/>
  <c r="H119" i="29"/>
  <c r="F110" i="29"/>
  <c r="F129" i="29"/>
  <c r="H123" i="29"/>
  <c r="H83" i="29"/>
  <c r="H103" i="29"/>
  <c r="F49" i="29"/>
  <c r="F26" i="29"/>
  <c r="F28" i="29"/>
  <c r="F66" i="29"/>
  <c r="F35" i="29"/>
  <c r="F38" i="29"/>
  <c r="H251" i="31"/>
  <c r="H412" i="30"/>
  <c r="F510" i="31"/>
  <c r="F535" i="31"/>
  <c r="F543" i="31"/>
  <c r="F559" i="31"/>
  <c r="F365" i="31"/>
  <c r="F383" i="31"/>
  <c r="F511" i="31"/>
  <c r="F521" i="31"/>
  <c r="F346" i="31"/>
  <c r="F358" i="31"/>
  <c r="F395" i="31"/>
  <c r="F412" i="31"/>
  <c r="F420" i="31"/>
  <c r="F431" i="31"/>
  <c r="F442" i="31"/>
  <c r="F447" i="31"/>
  <c r="F453" i="31"/>
  <c r="F458" i="31"/>
  <c r="F464" i="31"/>
  <c r="F470" i="31"/>
  <c r="F475" i="31"/>
  <c r="F480" i="31"/>
  <c r="F486" i="31"/>
  <c r="F496" i="31"/>
  <c r="F501" i="31"/>
  <c r="F505" i="31"/>
  <c r="H516" i="31"/>
  <c r="F530" i="31"/>
  <c r="H537" i="31"/>
  <c r="F547" i="31"/>
  <c r="F556" i="31"/>
  <c r="F127" i="31"/>
  <c r="F33" i="31"/>
  <c r="F121" i="31"/>
  <c r="H207" i="31"/>
  <c r="H222" i="31"/>
  <c r="H129" i="31"/>
  <c r="F88" i="31"/>
  <c r="H386" i="30"/>
  <c r="H360" i="30"/>
  <c r="H348" i="30"/>
  <c r="H132" i="30"/>
  <c r="F94" i="30"/>
  <c r="F87" i="30"/>
  <c r="F397" i="30"/>
  <c r="F590" i="30"/>
  <c r="H108" i="30"/>
  <c r="H232" i="31"/>
  <c r="H175" i="32"/>
  <c r="H390" i="31"/>
  <c r="H540" i="31"/>
  <c r="H363" i="31"/>
  <c r="F360" i="31"/>
  <c r="F369" i="31"/>
  <c r="H409" i="31"/>
  <c r="H468" i="31"/>
  <c r="H472" i="31"/>
  <c r="H476" i="31"/>
  <c r="H480" i="31"/>
  <c r="H563" i="31"/>
  <c r="F354" i="31"/>
  <c r="F363" i="31"/>
  <c r="F371" i="31"/>
  <c r="F398" i="31"/>
  <c r="F526" i="31"/>
  <c r="H559" i="31"/>
  <c r="F375" i="31"/>
  <c r="F387" i="31"/>
  <c r="F401" i="31"/>
  <c r="F415" i="31"/>
  <c r="F423" i="31"/>
  <c r="F433" i="31"/>
  <c r="F445" i="31"/>
  <c r="F450" i="31"/>
  <c r="F455" i="31"/>
  <c r="F461" i="31"/>
  <c r="F467" i="31"/>
  <c r="F472" i="31"/>
  <c r="F478" i="31"/>
  <c r="F488" i="31"/>
  <c r="F499" i="31"/>
  <c r="F503" i="31"/>
  <c r="F518" i="31"/>
  <c r="F532" i="31"/>
  <c r="F540" i="31"/>
  <c r="D12" i="31"/>
  <c r="G12" i="31" s="1"/>
  <c r="H133" i="31"/>
  <c r="F112" i="31"/>
  <c r="H203" i="31"/>
  <c r="H191" i="31"/>
  <c r="H123" i="31"/>
  <c r="H393" i="30"/>
  <c r="H90" i="30"/>
  <c r="H445" i="30"/>
  <c r="H49" i="30"/>
  <c r="F137" i="30"/>
  <c r="F101" i="30"/>
  <c r="H124" i="32"/>
  <c r="H108" i="31"/>
  <c r="H400" i="32"/>
  <c r="F388" i="31"/>
  <c r="H444" i="31"/>
  <c r="H448" i="31"/>
  <c r="H452" i="31"/>
  <c r="H456" i="31"/>
  <c r="H460" i="31"/>
  <c r="H492" i="31"/>
  <c r="H496" i="31"/>
  <c r="H500" i="31"/>
  <c r="F513" i="31"/>
  <c r="F525" i="31"/>
  <c r="F549" i="31"/>
  <c r="F347" i="31"/>
  <c r="F355" i="31"/>
  <c r="F372" i="31"/>
  <c r="F382" i="31"/>
  <c r="F391" i="31"/>
  <c r="F399" i="31"/>
  <c r="F528" i="31"/>
  <c r="F534" i="31"/>
  <c r="F542" i="31"/>
  <c r="H509" i="31"/>
  <c r="H520" i="31"/>
  <c r="F537" i="31"/>
  <c r="F562" i="31"/>
  <c r="F357" i="31"/>
  <c r="F366" i="31"/>
  <c r="F377" i="31"/>
  <c r="F393" i="31"/>
  <c r="F406" i="31"/>
  <c r="F411" i="31"/>
  <c r="F429" i="31"/>
  <c r="F446" i="31"/>
  <c r="F457" i="31"/>
  <c r="F462" i="31"/>
  <c r="F468" i="31"/>
  <c r="F474" i="31"/>
  <c r="F479" i="31"/>
  <c r="F484" i="31"/>
  <c r="F490" i="31"/>
  <c r="F495" i="31"/>
  <c r="F500" i="31"/>
  <c r="F504" i="31"/>
  <c r="F103" i="31"/>
  <c r="F137" i="31"/>
  <c r="H247" i="31"/>
  <c r="H243" i="31"/>
  <c r="H103" i="31"/>
  <c r="F124" i="31"/>
  <c r="F151" i="31"/>
  <c r="H395" i="30"/>
  <c r="H257" i="30"/>
  <c r="H249" i="30"/>
  <c r="F252" i="31"/>
  <c r="D13" i="30"/>
  <c r="G13" i="30" s="1"/>
  <c r="H387" i="30"/>
  <c r="H468" i="30"/>
  <c r="F346" i="30"/>
  <c r="F401" i="30"/>
  <c r="F547" i="30"/>
  <c r="F383" i="30"/>
  <c r="F557" i="30"/>
  <c r="F489" i="30"/>
  <c r="F461" i="30"/>
  <c r="D12" i="30"/>
  <c r="G12" i="30" s="1"/>
  <c r="F399" i="30"/>
  <c r="F409" i="30"/>
  <c r="F433" i="30"/>
  <c r="F431" i="30"/>
  <c r="H391" i="30"/>
  <c r="F521" i="30"/>
  <c r="F509" i="30"/>
  <c r="F420" i="30"/>
  <c r="F263" i="30"/>
  <c r="F175" i="30"/>
  <c r="F313" i="30"/>
  <c r="F239" i="30"/>
  <c r="F221" i="30"/>
  <c r="F172" i="30"/>
  <c r="H222" i="30"/>
  <c r="H203" i="30"/>
  <c r="F222" i="30"/>
  <c r="H199" i="30"/>
  <c r="H182" i="30"/>
  <c r="F203" i="30"/>
  <c r="H389" i="32"/>
  <c r="F352" i="32"/>
  <c r="H346" i="31"/>
  <c r="H126" i="31"/>
  <c r="H135" i="31"/>
  <c r="F145" i="31"/>
  <c r="F154" i="31"/>
  <c r="F83" i="31"/>
  <c r="F120" i="31"/>
  <c r="F129" i="31"/>
  <c r="H75" i="31"/>
  <c r="F86" i="31"/>
  <c r="H120" i="31"/>
  <c r="F110" i="31"/>
  <c r="F133" i="31"/>
  <c r="F150" i="31"/>
  <c r="F356" i="31"/>
  <c r="H497" i="32"/>
  <c r="H481" i="32"/>
  <c r="H156" i="32"/>
  <c r="H360" i="32"/>
  <c r="F393" i="32"/>
  <c r="H548" i="31"/>
  <c r="H319" i="31"/>
  <c r="H323" i="31"/>
  <c r="H80" i="31"/>
  <c r="F91" i="31"/>
  <c r="H109" i="31"/>
  <c r="F119" i="31"/>
  <c r="H151" i="31"/>
  <c r="F92" i="31"/>
  <c r="F104" i="31"/>
  <c r="F113" i="31"/>
  <c r="H220" i="31"/>
  <c r="H196" i="31"/>
  <c r="H104" i="31"/>
  <c r="H130" i="31"/>
  <c r="F140" i="31"/>
  <c r="F79" i="31"/>
  <c r="F90" i="31"/>
  <c r="F141" i="31"/>
  <c r="F152" i="31"/>
  <c r="F538" i="31"/>
  <c r="H112" i="32"/>
  <c r="H184" i="32"/>
  <c r="H557" i="31"/>
  <c r="H152" i="32"/>
  <c r="F357" i="32"/>
  <c r="H519" i="31"/>
  <c r="H397" i="31"/>
  <c r="H331" i="31"/>
  <c r="F93" i="31"/>
  <c r="F139" i="31"/>
  <c r="F75" i="31"/>
  <c r="H94" i="31"/>
  <c r="F106" i="31"/>
  <c r="F115" i="31"/>
  <c r="F123" i="31"/>
  <c r="F131" i="31"/>
  <c r="H26" i="31"/>
  <c r="F80" i="31"/>
  <c r="F109" i="31"/>
  <c r="F118" i="31"/>
  <c r="F132" i="31"/>
  <c r="D13" i="31"/>
  <c r="G13" i="31" s="1"/>
  <c r="F587" i="31"/>
  <c r="F596" i="31"/>
  <c r="F586" i="31"/>
  <c r="G570" i="31"/>
  <c r="F588" i="31"/>
  <c r="F583" i="31"/>
  <c r="F574" i="31"/>
  <c r="F594" i="31"/>
  <c r="F580" i="31"/>
  <c r="F572" i="31"/>
  <c r="F589" i="31"/>
  <c r="F590" i="31"/>
  <c r="F575" i="31"/>
  <c r="F584" i="31"/>
  <c r="F571" i="31"/>
  <c r="H577" i="31"/>
  <c r="H398" i="31"/>
  <c r="H524" i="31"/>
  <c r="H513" i="31"/>
  <c r="H464" i="31"/>
  <c r="H415" i="31"/>
  <c r="H367" i="31"/>
  <c r="H384" i="31"/>
  <c r="H393" i="31"/>
  <c r="H401" i="31"/>
  <c r="H412" i="31"/>
  <c r="H421" i="31"/>
  <c r="H434" i="31"/>
  <c r="H483" i="31"/>
  <c r="H488" i="31"/>
  <c r="H506" i="31"/>
  <c r="H532" i="31"/>
  <c r="H347" i="31"/>
  <c r="H371" i="31"/>
  <c r="H515" i="31"/>
  <c r="H527" i="31"/>
  <c r="H560" i="31"/>
  <c r="F514" i="31"/>
  <c r="H536" i="31"/>
  <c r="H392" i="31"/>
  <c r="H386" i="31"/>
  <c r="H394" i="31"/>
  <c r="H430" i="31"/>
  <c r="H442" i="31"/>
  <c r="H446" i="31"/>
  <c r="H450" i="31"/>
  <c r="H454" i="31"/>
  <c r="H458" i="31"/>
  <c r="H462" i="31"/>
  <c r="H484" i="31"/>
  <c r="H494" i="31"/>
  <c r="H498" i="31"/>
  <c r="H503" i="31"/>
  <c r="F519" i="31"/>
  <c r="H530" i="31"/>
  <c r="H555" i="31"/>
  <c r="H360" i="31"/>
  <c r="H369" i="31"/>
  <c r="H388" i="31"/>
  <c r="H396" i="31"/>
  <c r="F509" i="31"/>
  <c r="F527" i="31"/>
  <c r="F552" i="31"/>
  <c r="F560" i="31"/>
  <c r="F348" i="31"/>
  <c r="F400" i="31"/>
  <c r="F529" i="31"/>
  <c r="F351" i="31"/>
  <c r="H365" i="31"/>
  <c r="F374" i="31"/>
  <c r="F384" i="31"/>
  <c r="F394" i="31"/>
  <c r="F405" i="31"/>
  <c r="F414" i="31"/>
  <c r="F421" i="31"/>
  <c r="F430" i="31"/>
  <c r="F434" i="31"/>
  <c r="F444" i="31"/>
  <c r="F448" i="31"/>
  <c r="F452" i="31"/>
  <c r="F456" i="31"/>
  <c r="F460" i="31"/>
  <c r="F465" i="31"/>
  <c r="F469" i="31"/>
  <c r="F473" i="31"/>
  <c r="F477" i="31"/>
  <c r="F481" i="31"/>
  <c r="F485" i="31"/>
  <c r="F489" i="31"/>
  <c r="F498" i="31"/>
  <c r="F506" i="31"/>
  <c r="F512" i="31"/>
  <c r="H521" i="31"/>
  <c r="H528" i="31"/>
  <c r="H544" i="31"/>
  <c r="H561" i="31"/>
  <c r="H302" i="31"/>
  <c r="H209" i="31"/>
  <c r="H306" i="31"/>
  <c r="F303" i="31"/>
  <c r="F258" i="31"/>
  <c r="F298" i="31"/>
  <c r="F315" i="31"/>
  <c r="H238" i="31"/>
  <c r="H178" i="31"/>
  <c r="H317" i="31"/>
  <c r="H310" i="31"/>
  <c r="F323" i="31"/>
  <c r="F328" i="31"/>
  <c r="F301" i="31"/>
  <c r="F282" i="31"/>
  <c r="F257" i="31"/>
  <c r="F240" i="31"/>
  <c r="F224" i="31"/>
  <c r="F213" i="31"/>
  <c r="F198" i="31"/>
  <c r="F184" i="31"/>
  <c r="F174" i="31"/>
  <c r="F221" i="31"/>
  <c r="F173" i="31"/>
  <c r="F244" i="31"/>
  <c r="F230" i="31"/>
  <c r="F210" i="31"/>
  <c r="F201" i="31"/>
  <c r="F172" i="31"/>
  <c r="F207" i="31"/>
  <c r="F316" i="31"/>
  <c r="H329" i="31"/>
  <c r="F253" i="31"/>
  <c r="H305" i="31"/>
  <c r="H180" i="31"/>
  <c r="H320" i="31"/>
  <c r="H326" i="31"/>
  <c r="F263" i="31"/>
  <c r="F281" i="31"/>
  <c r="H301" i="31"/>
  <c r="F317" i="31"/>
  <c r="H201" i="31"/>
  <c r="H186" i="31"/>
  <c r="F311" i="31"/>
  <c r="F319" i="31"/>
  <c r="F325" i="31"/>
  <c r="F329" i="31"/>
  <c r="F299" i="31"/>
  <c r="F248" i="31"/>
  <c r="F234" i="31"/>
  <c r="F206" i="31"/>
  <c r="F196" i="31"/>
  <c r="F182" i="31"/>
  <c r="F247" i="31"/>
  <c r="F211" i="31"/>
  <c r="F306" i="31"/>
  <c r="F291" i="31"/>
  <c r="F277" i="31"/>
  <c r="F238" i="31"/>
  <c r="F227" i="31"/>
  <c r="F200" i="31"/>
  <c r="F180" i="31"/>
  <c r="F171" i="31"/>
  <c r="F199" i="31"/>
  <c r="H170" i="31"/>
  <c r="H154" i="31"/>
  <c r="H78" i="31"/>
  <c r="H87" i="31"/>
  <c r="H132" i="31"/>
  <c r="H128" i="31"/>
  <c r="H106" i="31"/>
  <c r="H115" i="31"/>
  <c r="H85" i="31"/>
  <c r="F111" i="31"/>
  <c r="H124" i="31"/>
  <c r="H143" i="31"/>
  <c r="H152" i="31"/>
  <c r="F84" i="31"/>
  <c r="F94" i="31"/>
  <c r="F114" i="31"/>
  <c r="F122" i="31"/>
  <c r="F130" i="31"/>
  <c r="F156" i="31"/>
  <c r="F76" i="31"/>
  <c r="H92" i="31"/>
  <c r="H113" i="31"/>
  <c r="H121" i="31"/>
  <c r="H138" i="31"/>
  <c r="F78" i="31"/>
  <c r="F87" i="31"/>
  <c r="F108" i="31"/>
  <c r="F126" i="31"/>
  <c r="F135" i="31"/>
  <c r="F143" i="31"/>
  <c r="F68" i="31"/>
  <c r="H68" i="31"/>
  <c r="F56" i="31"/>
  <c r="H32" i="31"/>
  <c r="F572" i="32"/>
  <c r="F386" i="32"/>
  <c r="H475" i="32"/>
  <c r="H479" i="32"/>
  <c r="F387" i="32"/>
  <c r="F400" i="32"/>
  <c r="F528" i="32"/>
  <c r="F474" i="32"/>
  <c r="F432" i="32"/>
  <c r="F353" i="32"/>
  <c r="F365" i="32"/>
  <c r="F399" i="32"/>
  <c r="H399" i="32"/>
  <c r="H354" i="32"/>
  <c r="H365" i="32"/>
  <c r="F351" i="32"/>
  <c r="F389" i="32"/>
  <c r="F537" i="32"/>
  <c r="F397" i="32"/>
  <c r="F506" i="32"/>
  <c r="F370" i="32"/>
  <c r="F305" i="32"/>
  <c r="F291" i="32"/>
  <c r="H191" i="32"/>
  <c r="F191" i="32"/>
  <c r="H291" i="32"/>
  <c r="F172" i="32"/>
  <c r="H309" i="32"/>
  <c r="H246" i="32"/>
  <c r="H237" i="32"/>
  <c r="H249" i="32"/>
  <c r="F109" i="32"/>
  <c r="F76" i="32"/>
  <c r="H136" i="32"/>
  <c r="F133" i="32"/>
  <c r="F135" i="32"/>
  <c r="F130" i="32"/>
  <c r="F586" i="33"/>
  <c r="F573" i="33"/>
  <c r="F590" i="33"/>
  <c r="F576" i="33"/>
  <c r="F594" i="33"/>
  <c r="F218" i="33"/>
  <c r="F207" i="33"/>
  <c r="F199" i="33"/>
  <c r="F186" i="33"/>
  <c r="F177" i="33"/>
  <c r="F224" i="33"/>
  <c r="F239" i="33"/>
  <c r="F278" i="33"/>
  <c r="F311" i="33"/>
  <c r="F325" i="33"/>
  <c r="F221" i="33"/>
  <c r="F216" i="33"/>
  <c r="F210" i="33"/>
  <c r="F206" i="33"/>
  <c r="F202" i="33"/>
  <c r="F198" i="33"/>
  <c r="F192" i="33"/>
  <c r="F185" i="33"/>
  <c r="F180" i="33"/>
  <c r="F176" i="33"/>
  <c r="F172" i="33"/>
  <c r="F227" i="33"/>
  <c r="F243" i="33"/>
  <c r="F258" i="33"/>
  <c r="F280" i="33"/>
  <c r="F302" i="33"/>
  <c r="F314" i="33"/>
  <c r="F326" i="33"/>
  <c r="F170" i="33"/>
  <c r="F252" i="33"/>
  <c r="F211" i="33"/>
  <c r="F203" i="33"/>
  <c r="F193" i="33"/>
  <c r="F181" i="33"/>
  <c r="F173" i="33"/>
  <c r="F255" i="33"/>
  <c r="F298" i="33"/>
  <c r="F331" i="33"/>
  <c r="F213" i="33"/>
  <c r="F209" i="33"/>
  <c r="F201" i="33"/>
  <c r="F196" i="33"/>
  <c r="F191" i="33"/>
  <c r="F184" i="33"/>
  <c r="F179" i="33"/>
  <c r="F175" i="33"/>
  <c r="F171" i="33"/>
  <c r="F232" i="33"/>
  <c r="F247" i="33"/>
  <c r="F263" i="33"/>
  <c r="F305" i="33"/>
  <c r="F318" i="33"/>
  <c r="F327" i="33"/>
  <c r="F253" i="33"/>
  <c r="F78" i="33"/>
  <c r="F84" i="33"/>
  <c r="F88" i="33"/>
  <c r="F103" i="33"/>
  <c r="F109" i="33"/>
  <c r="F115" i="33"/>
  <c r="F121" i="33"/>
  <c r="F127" i="33"/>
  <c r="F133" i="33"/>
  <c r="F139" i="33"/>
  <c r="F145" i="33"/>
  <c r="F151" i="33"/>
  <c r="F156" i="33"/>
  <c r="F79" i="33"/>
  <c r="F91" i="33"/>
  <c r="F104" i="33"/>
  <c r="F111" i="33"/>
  <c r="F116" i="33"/>
  <c r="F122" i="33"/>
  <c r="F129" i="33"/>
  <c r="F135" i="33"/>
  <c r="F140" i="33"/>
  <c r="F152" i="33"/>
  <c r="F157" i="33"/>
  <c r="F125" i="33"/>
  <c r="F82" i="33"/>
  <c r="F86" i="33"/>
  <c r="F92" i="33"/>
  <c r="F106" i="33"/>
  <c r="F112" i="33"/>
  <c r="F118" i="33"/>
  <c r="F124" i="33"/>
  <c r="F130" i="33"/>
  <c r="F136" i="33"/>
  <c r="F142" i="33"/>
  <c r="F154" i="33"/>
  <c r="F75" i="33"/>
  <c r="F21" i="33"/>
  <c r="F26" i="33"/>
  <c r="F34" i="33"/>
  <c r="F38" i="33"/>
  <c r="F44" i="33"/>
  <c r="F50" i="33"/>
  <c r="F66" i="33"/>
  <c r="H36" i="33"/>
  <c r="F22" i="33"/>
  <c r="F27" i="33"/>
  <c r="F31" i="33"/>
  <c r="F35" i="33"/>
  <c r="F40" i="33"/>
  <c r="F46" i="33"/>
  <c r="F51" i="33"/>
  <c r="F56" i="33"/>
  <c r="F67" i="33"/>
  <c r="H199" i="33"/>
  <c r="E353" i="33"/>
  <c r="H353" i="33" s="1"/>
  <c r="E364" i="33"/>
  <c r="H364" i="33" s="1"/>
  <c r="E372" i="33"/>
  <c r="H372" i="33" s="1"/>
  <c r="E384" i="33"/>
  <c r="H384" i="33" s="1"/>
  <c r="E393" i="33"/>
  <c r="H393" i="33" s="1"/>
  <c r="E401" i="33"/>
  <c r="H401" i="33" s="1"/>
  <c r="E413" i="33"/>
  <c r="H413" i="33" s="1"/>
  <c r="E430" i="33"/>
  <c r="H430" i="33" s="1"/>
  <c r="E444" i="33"/>
  <c r="H444" i="33" s="1"/>
  <c r="E452" i="33"/>
  <c r="H452" i="33" s="1"/>
  <c r="E460" i="33"/>
  <c r="H460" i="33" s="1"/>
  <c r="E468" i="33"/>
  <c r="H468" i="33" s="1"/>
  <c r="E476" i="33"/>
  <c r="H476" i="33" s="1"/>
  <c r="E484" i="33"/>
  <c r="H484" i="33" s="1"/>
  <c r="E493" i="33"/>
  <c r="H493" i="33" s="1"/>
  <c r="E501" i="33"/>
  <c r="H501" i="33" s="1"/>
  <c r="E515" i="33"/>
  <c r="H515" i="33" s="1"/>
  <c r="E524" i="33"/>
  <c r="H524" i="33" s="1"/>
  <c r="E532" i="33"/>
  <c r="H532" i="33" s="1"/>
  <c r="E540" i="33"/>
  <c r="H540" i="33" s="1"/>
  <c r="E551" i="33"/>
  <c r="H551" i="33" s="1"/>
  <c r="E559" i="33"/>
  <c r="H559" i="33" s="1"/>
  <c r="E350" i="33"/>
  <c r="H350" i="33" s="1"/>
  <c r="E360" i="33"/>
  <c r="H360" i="33" s="1"/>
  <c r="E369" i="33"/>
  <c r="H369" i="33" s="1"/>
  <c r="E390" i="33"/>
  <c r="H390" i="33" s="1"/>
  <c r="E398" i="33"/>
  <c r="H398" i="33" s="1"/>
  <c r="E410" i="33"/>
  <c r="H410" i="33" s="1"/>
  <c r="E422" i="33"/>
  <c r="H422" i="33" s="1"/>
  <c r="E449" i="33"/>
  <c r="H449" i="33" s="1"/>
  <c r="E457" i="33"/>
  <c r="H457" i="33" s="1"/>
  <c r="E465" i="33"/>
  <c r="H465" i="33" s="1"/>
  <c r="E473" i="33"/>
  <c r="H473" i="33" s="1"/>
  <c r="E481" i="33"/>
  <c r="H481" i="33" s="1"/>
  <c r="E489" i="33"/>
  <c r="H489" i="33" s="1"/>
  <c r="E498" i="33"/>
  <c r="H498" i="33" s="1"/>
  <c r="E506" i="33"/>
  <c r="H506" i="33" s="1"/>
  <c r="E511" i="33"/>
  <c r="H511" i="33" s="1"/>
  <c r="E520" i="33"/>
  <c r="H520" i="33" s="1"/>
  <c r="E529" i="33"/>
  <c r="H529" i="33" s="1"/>
  <c r="E537" i="33"/>
  <c r="H537" i="33" s="1"/>
  <c r="E547" i="33"/>
  <c r="H547" i="33" s="1"/>
  <c r="E556" i="33"/>
  <c r="E564" i="33"/>
  <c r="H564" i="33" s="1"/>
  <c r="H241" i="33"/>
  <c r="E346" i="33"/>
  <c r="H346" i="33" s="1"/>
  <c r="H359" i="33"/>
  <c r="H257" i="33"/>
  <c r="H207" i="33"/>
  <c r="H280" i="33"/>
  <c r="H180" i="33"/>
  <c r="E404" i="33"/>
  <c r="H404" i="33" s="1"/>
  <c r="E348" i="33"/>
  <c r="H348" i="33" s="1"/>
  <c r="E352" i="33"/>
  <c r="H352" i="33" s="1"/>
  <c r="E357" i="33"/>
  <c r="E363" i="33"/>
  <c r="H363" i="33" s="1"/>
  <c r="E367" i="33"/>
  <c r="H367" i="33" s="1"/>
  <c r="E371" i="33"/>
  <c r="H371" i="33" s="1"/>
  <c r="E383" i="33"/>
  <c r="H383" i="33" s="1"/>
  <c r="E388" i="33"/>
  <c r="H388" i="33" s="1"/>
  <c r="E392" i="33"/>
  <c r="H392" i="33" s="1"/>
  <c r="E396" i="33"/>
  <c r="H396" i="33" s="1"/>
  <c r="E400" i="33"/>
  <c r="H400" i="33" s="1"/>
  <c r="E408" i="33"/>
  <c r="H408" i="33" s="1"/>
  <c r="E412" i="33"/>
  <c r="H412" i="33" s="1"/>
  <c r="E420" i="33"/>
  <c r="H420" i="33" s="1"/>
  <c r="E429" i="33"/>
  <c r="H429" i="33" s="1"/>
  <c r="E433" i="33"/>
  <c r="H433" i="33" s="1"/>
  <c r="E443" i="33"/>
  <c r="H443" i="33" s="1"/>
  <c r="E447" i="33"/>
  <c r="E451" i="33"/>
  <c r="H451" i="33" s="1"/>
  <c r="E455" i="33"/>
  <c r="H455" i="33" s="1"/>
  <c r="E459" i="33"/>
  <c r="H459" i="33" s="1"/>
  <c r="E463" i="33"/>
  <c r="H463" i="33" s="1"/>
  <c r="E467" i="33"/>
  <c r="H467" i="33" s="1"/>
  <c r="E471" i="33"/>
  <c r="H471" i="33" s="1"/>
  <c r="E475" i="33"/>
  <c r="H475" i="33" s="1"/>
  <c r="E479" i="33"/>
  <c r="H479" i="33" s="1"/>
  <c r="E483" i="33"/>
  <c r="H483" i="33" s="1"/>
  <c r="E487" i="33"/>
  <c r="H487" i="33" s="1"/>
  <c r="E492" i="33"/>
  <c r="H492" i="33" s="1"/>
  <c r="E496" i="33"/>
  <c r="H496" i="33" s="1"/>
  <c r="E500" i="33"/>
  <c r="H500" i="33" s="1"/>
  <c r="E504" i="33"/>
  <c r="H504" i="33" s="1"/>
  <c r="E509" i="33"/>
  <c r="H509" i="33" s="1"/>
  <c r="E513" i="33"/>
  <c r="H513" i="33" s="1"/>
  <c r="E518" i="33"/>
  <c r="H518" i="33" s="1"/>
  <c r="E522" i="33"/>
  <c r="H522" i="33" s="1"/>
  <c r="E527" i="33"/>
  <c r="H527" i="33" s="1"/>
  <c r="E531" i="33"/>
  <c r="H531" i="33" s="1"/>
  <c r="E535" i="33"/>
  <c r="H535" i="33" s="1"/>
  <c r="E539" i="33"/>
  <c r="H539" i="33" s="1"/>
  <c r="E544" i="33"/>
  <c r="H544" i="33" s="1"/>
  <c r="E549" i="33"/>
  <c r="H549" i="33" s="1"/>
  <c r="E554" i="33"/>
  <c r="H554" i="33" s="1"/>
  <c r="E558" i="33"/>
  <c r="H558" i="33" s="1"/>
  <c r="E562" i="33"/>
  <c r="H562" i="33" s="1"/>
  <c r="H320" i="33"/>
  <c r="H185" i="33"/>
  <c r="E374" i="33"/>
  <c r="H374" i="33" s="1"/>
  <c r="E347" i="33"/>
  <c r="H347" i="33" s="1"/>
  <c r="E351" i="33"/>
  <c r="H351" i="33" s="1"/>
  <c r="E355" i="33"/>
  <c r="H355" i="33" s="1"/>
  <c r="E361" i="33"/>
  <c r="H361" i="33" s="1"/>
  <c r="E366" i="33"/>
  <c r="H366" i="33" s="1"/>
  <c r="E370" i="33"/>
  <c r="H370" i="33" s="1"/>
  <c r="E377" i="33"/>
  <c r="H377" i="33" s="1"/>
  <c r="E382" i="33"/>
  <c r="H382" i="33" s="1"/>
  <c r="E387" i="33"/>
  <c r="H387" i="33" s="1"/>
  <c r="E391" i="33"/>
  <c r="H391" i="33" s="1"/>
  <c r="E395" i="33"/>
  <c r="H395" i="33" s="1"/>
  <c r="E399" i="33"/>
  <c r="H399" i="33" s="1"/>
  <c r="E406" i="33"/>
  <c r="H406" i="33" s="1"/>
  <c r="E411" i="33"/>
  <c r="H411" i="33" s="1"/>
  <c r="E415" i="33"/>
  <c r="H415" i="33" s="1"/>
  <c r="E423" i="33"/>
  <c r="H423" i="33" s="1"/>
  <c r="E432" i="33"/>
  <c r="H432" i="33" s="1"/>
  <c r="E442" i="33"/>
  <c r="H442" i="33" s="1"/>
  <c r="E446" i="33"/>
  <c r="H446" i="33" s="1"/>
  <c r="E450" i="33"/>
  <c r="H450" i="33" s="1"/>
  <c r="E454" i="33"/>
  <c r="H454" i="33" s="1"/>
  <c r="E458" i="33"/>
  <c r="H458" i="33" s="1"/>
  <c r="E462" i="33"/>
  <c r="H462" i="33" s="1"/>
  <c r="E466" i="33"/>
  <c r="H466" i="33" s="1"/>
  <c r="E470" i="33"/>
  <c r="H470" i="33" s="1"/>
  <c r="E474" i="33"/>
  <c r="H474" i="33" s="1"/>
  <c r="E478" i="33"/>
  <c r="H478" i="33" s="1"/>
  <c r="E482" i="33"/>
  <c r="H482" i="33" s="1"/>
  <c r="E486" i="33"/>
  <c r="H486" i="33" s="1"/>
  <c r="E490" i="33"/>
  <c r="H490" i="33" s="1"/>
  <c r="E495" i="33"/>
  <c r="H495" i="33" s="1"/>
  <c r="E499" i="33"/>
  <c r="H499" i="33" s="1"/>
  <c r="E503" i="33"/>
  <c r="H503" i="33" s="1"/>
  <c r="E508" i="33"/>
  <c r="H508" i="33" s="1"/>
  <c r="E512" i="33"/>
  <c r="H512" i="33" s="1"/>
  <c r="E517" i="33"/>
  <c r="H517" i="33" s="1"/>
  <c r="E521" i="33"/>
  <c r="H521" i="33" s="1"/>
  <c r="E526" i="33"/>
  <c r="H526" i="33" s="1"/>
  <c r="E530" i="33"/>
  <c r="H530" i="33" s="1"/>
  <c r="E534" i="33"/>
  <c r="H534" i="33" s="1"/>
  <c r="E538" i="33"/>
  <c r="H538" i="33" s="1"/>
  <c r="E543" i="33"/>
  <c r="H543" i="33" s="1"/>
  <c r="E548" i="33"/>
  <c r="H548" i="33" s="1"/>
  <c r="E553" i="33"/>
  <c r="H553" i="33" s="1"/>
  <c r="E557" i="33"/>
  <c r="H557" i="33" s="1"/>
  <c r="E561" i="33"/>
  <c r="H561" i="33" s="1"/>
  <c r="H416" i="33"/>
  <c r="E27" i="33"/>
  <c r="H27" i="33" s="1"/>
  <c r="E31" i="33"/>
  <c r="H31" i="33" s="1"/>
  <c r="E37" i="33"/>
  <c r="H37" i="33" s="1"/>
  <c r="E43" i="33"/>
  <c r="H43" i="33" s="1"/>
  <c r="E51" i="33"/>
  <c r="H51" i="33" s="1"/>
  <c r="E573" i="33"/>
  <c r="H573" i="33" s="1"/>
  <c r="E578" i="33"/>
  <c r="H578" i="33" s="1"/>
  <c r="E585" i="33"/>
  <c r="H585" i="33" s="1"/>
  <c r="E590" i="33"/>
  <c r="H590" i="33" s="1"/>
  <c r="E595" i="33"/>
  <c r="H595" i="33" s="1"/>
  <c r="E231" i="33"/>
  <c r="H231" i="33" s="1"/>
  <c r="E242" i="33"/>
  <c r="H242" i="33" s="1"/>
  <c r="E251" i="33"/>
  <c r="H251" i="33" s="1"/>
  <c r="E259" i="33"/>
  <c r="H259" i="33" s="1"/>
  <c r="E306" i="33"/>
  <c r="H306" i="33" s="1"/>
  <c r="E314" i="33"/>
  <c r="H314" i="33" s="1"/>
  <c r="E323" i="33"/>
  <c r="H323" i="33" s="1"/>
  <c r="E329" i="33"/>
  <c r="H329" i="33" s="1"/>
  <c r="E212" i="33"/>
  <c r="H212" i="33" s="1"/>
  <c r="E204" i="33"/>
  <c r="H204" i="33" s="1"/>
  <c r="E195" i="33"/>
  <c r="H195" i="33" s="1"/>
  <c r="E181" i="33"/>
  <c r="H181" i="33" s="1"/>
  <c r="E171" i="33"/>
  <c r="H171" i="33" s="1"/>
  <c r="E79" i="33"/>
  <c r="H79" i="33" s="1"/>
  <c r="E90" i="33"/>
  <c r="H90" i="33" s="1"/>
  <c r="E101" i="33"/>
  <c r="H101" i="33" s="1"/>
  <c r="E110" i="33"/>
  <c r="H110" i="33" s="1"/>
  <c r="E119" i="33"/>
  <c r="H119" i="33" s="1"/>
  <c r="E128" i="33"/>
  <c r="E137" i="33"/>
  <c r="H137" i="33" s="1"/>
  <c r="E68" i="33"/>
  <c r="H68" i="33" s="1"/>
  <c r="E47" i="33"/>
  <c r="H47" i="33" s="1"/>
  <c r="E67" i="33"/>
  <c r="H67" i="33" s="1"/>
  <c r="E56" i="33"/>
  <c r="E66" i="33"/>
  <c r="H66" i="33" s="1"/>
  <c r="E55" i="33"/>
  <c r="H55" i="33" s="1"/>
  <c r="E50" i="33"/>
  <c r="H50" i="33" s="1"/>
  <c r="E44" i="33"/>
  <c r="H44" i="33" s="1"/>
  <c r="E40" i="33"/>
  <c r="H40" i="33" s="1"/>
  <c r="E35" i="33"/>
  <c r="H35" i="33" s="1"/>
  <c r="E26" i="33"/>
  <c r="H26" i="33" s="1"/>
  <c r="E21" i="33"/>
  <c r="E65" i="33"/>
  <c r="H65" i="33" s="1"/>
  <c r="E19" i="33"/>
  <c r="H19" i="33" s="1"/>
  <c r="E146" i="33"/>
  <c r="H146" i="33" s="1"/>
  <c r="H336" i="33"/>
  <c r="H514" i="33"/>
  <c r="E22" i="33"/>
  <c r="H22" i="33" s="1"/>
  <c r="E28" i="33"/>
  <c r="H28" i="33" s="1"/>
  <c r="E32" i="33"/>
  <c r="H32" i="33" s="1"/>
  <c r="E38" i="33"/>
  <c r="H38" i="33" s="1"/>
  <c r="E46" i="33"/>
  <c r="H46" i="33" s="1"/>
  <c r="E574" i="33"/>
  <c r="H574" i="33" s="1"/>
  <c r="E579" i="33"/>
  <c r="H579" i="33" s="1"/>
  <c r="E591" i="33"/>
  <c r="H591" i="33" s="1"/>
  <c r="E224" i="33"/>
  <c r="E236" i="33"/>
  <c r="H236" i="33" s="1"/>
  <c r="E246" i="33"/>
  <c r="H246" i="33" s="1"/>
  <c r="E262" i="33"/>
  <c r="H262" i="33" s="1"/>
  <c r="E281" i="33"/>
  <c r="E298" i="33"/>
  <c r="H298" i="33" s="1"/>
  <c r="E315" i="33"/>
  <c r="H315" i="33" s="1"/>
  <c r="E325" i="33"/>
  <c r="H325" i="33" s="1"/>
  <c r="E333" i="33"/>
  <c r="H333" i="33" s="1"/>
  <c r="E170" i="33"/>
  <c r="H170" i="33" s="1"/>
  <c r="E211" i="33"/>
  <c r="H211" i="33" s="1"/>
  <c r="E203" i="33"/>
  <c r="H203" i="33" s="1"/>
  <c r="E192" i="33"/>
  <c r="H192" i="33" s="1"/>
  <c r="E83" i="33"/>
  <c r="H83" i="33" s="1"/>
  <c r="E93" i="33"/>
  <c r="H93" i="33" s="1"/>
  <c r="E104" i="33"/>
  <c r="H104" i="33" s="1"/>
  <c r="E113" i="33"/>
  <c r="H113" i="33" s="1"/>
  <c r="E122" i="33"/>
  <c r="H122" i="33" s="1"/>
  <c r="E131" i="33"/>
  <c r="H131" i="33" s="1"/>
  <c r="E140" i="33"/>
  <c r="H140" i="33" s="1"/>
  <c r="E150" i="33"/>
  <c r="H150" i="33" s="1"/>
  <c r="E53" i="33"/>
  <c r="H53" i="33" s="1"/>
  <c r="E54" i="33"/>
  <c r="H54" i="33" s="1"/>
  <c r="E74" i="33"/>
  <c r="E157" i="33"/>
  <c r="H157" i="33" s="1"/>
  <c r="E154" i="33"/>
  <c r="H154" i="33" s="1"/>
  <c r="E149" i="33"/>
  <c r="H149" i="33" s="1"/>
  <c r="E143" i="33"/>
  <c r="H143" i="33" s="1"/>
  <c r="E139" i="33"/>
  <c r="H139" i="33" s="1"/>
  <c r="E135" i="33"/>
  <c r="H135" i="33" s="1"/>
  <c r="E130" i="33"/>
  <c r="H130" i="33" s="1"/>
  <c r="E126" i="33"/>
  <c r="H126" i="33" s="1"/>
  <c r="E121" i="33"/>
  <c r="H121" i="33" s="1"/>
  <c r="E116" i="33"/>
  <c r="H116" i="33" s="1"/>
  <c r="E112" i="33"/>
  <c r="H112" i="33" s="1"/>
  <c r="E108" i="33"/>
  <c r="H108" i="33" s="1"/>
  <c r="E103" i="33"/>
  <c r="H103" i="33" s="1"/>
  <c r="E92" i="33"/>
  <c r="H92" i="33" s="1"/>
  <c r="E87" i="33"/>
  <c r="H87" i="33" s="1"/>
  <c r="E82" i="33"/>
  <c r="H82" i="33" s="1"/>
  <c r="E76" i="33"/>
  <c r="H76" i="33" s="1"/>
  <c r="C10" i="33"/>
  <c r="E156" i="33"/>
  <c r="H156" i="33" s="1"/>
  <c r="E152" i="33"/>
  <c r="H152" i="33" s="1"/>
  <c r="E148" i="33"/>
  <c r="H148" i="33" s="1"/>
  <c r="E142" i="33"/>
  <c r="H142" i="33" s="1"/>
  <c r="E138" i="33"/>
  <c r="H138" i="33" s="1"/>
  <c r="E133" i="33"/>
  <c r="H133" i="33" s="1"/>
  <c r="E129" i="33"/>
  <c r="H129" i="33" s="1"/>
  <c r="E124" i="33"/>
  <c r="H124" i="33" s="1"/>
  <c r="E120" i="33"/>
  <c r="H120" i="33" s="1"/>
  <c r="E115" i="33"/>
  <c r="H115" i="33" s="1"/>
  <c r="E111" i="33"/>
  <c r="H111" i="33" s="1"/>
  <c r="E106" i="33"/>
  <c r="H106" i="33" s="1"/>
  <c r="E102" i="33"/>
  <c r="H102" i="33" s="1"/>
  <c r="E91" i="33"/>
  <c r="H91" i="33" s="1"/>
  <c r="E86" i="33"/>
  <c r="H86" i="33" s="1"/>
  <c r="E80" i="33"/>
  <c r="H80" i="33" s="1"/>
  <c r="E240" i="33"/>
  <c r="H240" i="33" s="1"/>
  <c r="E172" i="33"/>
  <c r="H172" i="33" s="1"/>
  <c r="E176" i="33"/>
  <c r="H176" i="33" s="1"/>
  <c r="E182" i="33"/>
  <c r="H182" i="33" s="1"/>
  <c r="E187" i="33"/>
  <c r="H187" i="33" s="1"/>
  <c r="E196" i="33"/>
  <c r="H196" i="33" s="1"/>
  <c r="E201" i="33"/>
  <c r="H201" i="33" s="1"/>
  <c r="E209" i="33"/>
  <c r="H209" i="33" s="1"/>
  <c r="E213" i="33"/>
  <c r="H213" i="33" s="1"/>
  <c r="E222" i="33"/>
  <c r="H222" i="33" s="1"/>
  <c r="E331" i="33"/>
  <c r="E322" i="33"/>
  <c r="H322" i="33" s="1"/>
  <c r="E318" i="33"/>
  <c r="H318" i="33" s="1"/>
  <c r="E313" i="33"/>
  <c r="H313" i="33" s="1"/>
  <c r="E309" i="33"/>
  <c r="E305" i="33"/>
  <c r="H305" i="33" s="1"/>
  <c r="E301" i="33"/>
  <c r="H301" i="33" s="1"/>
  <c r="E291" i="33"/>
  <c r="H291" i="33" s="1"/>
  <c r="E277" i="33"/>
  <c r="H277" i="33" s="1"/>
  <c r="E249" i="33"/>
  <c r="H249" i="33" s="1"/>
  <c r="E244" i="33"/>
  <c r="H244" i="33" s="1"/>
  <c r="E239" i="33"/>
  <c r="H239" i="33" s="1"/>
  <c r="E234" i="33"/>
  <c r="H234" i="33" s="1"/>
  <c r="E227" i="33"/>
  <c r="H227" i="33" s="1"/>
  <c r="E223" i="33"/>
  <c r="H223" i="33" s="1"/>
  <c r="E173" i="33"/>
  <c r="H173" i="33" s="1"/>
  <c r="E177" i="33"/>
  <c r="H177" i="33" s="1"/>
  <c r="E184" i="33"/>
  <c r="E191" i="33"/>
  <c r="H191" i="33" s="1"/>
  <c r="E198" i="33"/>
  <c r="H198" i="33" s="1"/>
  <c r="E202" i="33"/>
  <c r="H202" i="33" s="1"/>
  <c r="E206" i="33"/>
  <c r="H206" i="33" s="1"/>
  <c r="E210" i="33"/>
  <c r="H210" i="33" s="1"/>
  <c r="E218" i="33"/>
  <c r="H218" i="33" s="1"/>
  <c r="C11" i="33"/>
  <c r="E169" i="33"/>
  <c r="E330" i="33"/>
  <c r="H330" i="33" s="1"/>
  <c r="E326" i="33"/>
  <c r="H326" i="33" s="1"/>
  <c r="E321" i="33"/>
  <c r="H321" i="33" s="1"/>
  <c r="E317" i="33"/>
  <c r="E312" i="33"/>
  <c r="H312" i="33" s="1"/>
  <c r="E308" i="33"/>
  <c r="H308" i="33" s="1"/>
  <c r="E304" i="33"/>
  <c r="H304" i="33" s="1"/>
  <c r="E299" i="33"/>
  <c r="E288" i="33"/>
  <c r="H288" i="33" s="1"/>
  <c r="E282" i="33"/>
  <c r="H282" i="33" s="1"/>
  <c r="E263" i="33"/>
  <c r="E258" i="33"/>
  <c r="H258" i="33" s="1"/>
  <c r="E254" i="33"/>
  <c r="H254" i="33" s="1"/>
  <c r="E248" i="33"/>
  <c r="H248" i="33" s="1"/>
  <c r="E243" i="33"/>
  <c r="H243" i="33" s="1"/>
  <c r="E238" i="33"/>
  <c r="H238" i="33" s="1"/>
  <c r="E233" i="33"/>
  <c r="H233" i="33" s="1"/>
  <c r="E226" i="33"/>
  <c r="H226" i="33" s="1"/>
  <c r="F541" i="33"/>
  <c r="D12" i="33"/>
  <c r="G12" i="33" s="1"/>
  <c r="E572" i="33"/>
  <c r="H572" i="33" s="1"/>
  <c r="C13" i="33"/>
  <c r="E593" i="33"/>
  <c r="H593" i="33" s="1"/>
  <c r="E589" i="33"/>
  <c r="H589" i="33" s="1"/>
  <c r="E586" i="33"/>
  <c r="H586" i="33" s="1"/>
  <c r="E580" i="33"/>
  <c r="H580" i="33" s="1"/>
  <c r="E576" i="33"/>
  <c r="H576" i="33" s="1"/>
  <c r="E570" i="33"/>
  <c r="E221" i="33"/>
  <c r="H221" i="33" s="1"/>
  <c r="E179" i="33"/>
  <c r="H179" i="33" s="1"/>
  <c r="E23" i="33"/>
  <c r="H23" i="33" s="1"/>
  <c r="E29" i="33"/>
  <c r="H29" i="33" s="1"/>
  <c r="E34" i="33"/>
  <c r="H34" i="33" s="1"/>
  <c r="E41" i="33"/>
  <c r="H41" i="33" s="1"/>
  <c r="E48" i="33"/>
  <c r="H48" i="33" s="1"/>
  <c r="E575" i="33"/>
  <c r="H575" i="33" s="1"/>
  <c r="E583" i="33"/>
  <c r="H583" i="33" s="1"/>
  <c r="E587" i="33"/>
  <c r="H587" i="33" s="1"/>
  <c r="E592" i="33"/>
  <c r="H592" i="33" s="1"/>
  <c r="H414" i="33"/>
  <c r="H431" i="33"/>
  <c r="H435" i="33"/>
  <c r="H552" i="33"/>
  <c r="H556" i="33"/>
  <c r="H560" i="33"/>
  <c r="E225" i="33"/>
  <c r="H225" i="33" s="1"/>
  <c r="E237" i="33"/>
  <c r="H237" i="33" s="1"/>
  <c r="E247" i="33"/>
  <c r="H247" i="33" s="1"/>
  <c r="E302" i="33"/>
  <c r="H302" i="33" s="1"/>
  <c r="E310" i="33"/>
  <c r="H310" i="33" s="1"/>
  <c r="E319" i="33"/>
  <c r="H319" i="33" s="1"/>
  <c r="E334" i="33"/>
  <c r="H334" i="33" s="1"/>
  <c r="E220" i="33"/>
  <c r="H220" i="33" s="1"/>
  <c r="E208" i="33"/>
  <c r="H208" i="33" s="1"/>
  <c r="E200" i="33"/>
  <c r="H200" i="33" s="1"/>
  <c r="E186" i="33"/>
  <c r="H186" i="33" s="1"/>
  <c r="E175" i="33"/>
  <c r="H175" i="33" s="1"/>
  <c r="E84" i="33"/>
  <c r="H84" i="33" s="1"/>
  <c r="E94" i="33"/>
  <c r="H94" i="33" s="1"/>
  <c r="E105" i="33"/>
  <c r="H105" i="33" s="1"/>
  <c r="E114" i="33"/>
  <c r="H114" i="33" s="1"/>
  <c r="E123" i="33"/>
  <c r="H123" i="33" s="1"/>
  <c r="E132" i="33"/>
  <c r="H132" i="33" s="1"/>
  <c r="E141" i="33"/>
  <c r="H141" i="33" s="1"/>
  <c r="E151" i="33"/>
  <c r="H151" i="33" s="1"/>
  <c r="E571" i="33"/>
  <c r="H571" i="33" s="1"/>
  <c r="H357" i="33"/>
  <c r="H349" i="33"/>
  <c r="H389" i="33"/>
  <c r="H397" i="33"/>
  <c r="H448" i="33"/>
  <c r="H456" i="33"/>
  <c r="H464" i="33"/>
  <c r="H472" i="33"/>
  <c r="H480" i="33"/>
  <c r="H488" i="33"/>
  <c r="H510" i="33"/>
  <c r="H253" i="33"/>
  <c r="H507" i="33"/>
  <c r="H368" i="33"/>
  <c r="H421" i="33"/>
  <c r="H545" i="33"/>
  <c r="H494" i="33"/>
  <c r="H502" i="33"/>
  <c r="H516" i="33"/>
  <c r="H525" i="33"/>
  <c r="H533" i="33"/>
  <c r="H224" i="33"/>
  <c r="H230" i="33"/>
  <c r="H250" i="33"/>
  <c r="H292" i="33"/>
  <c r="H88" i="33"/>
  <c r="H109" i="33"/>
  <c r="H127" i="33"/>
  <c r="H136" i="33"/>
  <c r="H145" i="33"/>
  <c r="H125" i="33"/>
  <c r="H49" i="33"/>
  <c r="G74" i="33"/>
  <c r="H45" i="33"/>
  <c r="H589" i="27"/>
  <c r="H593" i="13"/>
  <c r="H584" i="31"/>
  <c r="H572" i="28"/>
  <c r="H573" i="18"/>
  <c r="G570" i="11"/>
  <c r="F570" i="1"/>
  <c r="H596" i="13"/>
  <c r="H576" i="12"/>
  <c r="H584" i="3"/>
  <c r="D13" i="16"/>
  <c r="G13" i="16" s="1"/>
  <c r="H573" i="31"/>
  <c r="H577" i="30"/>
  <c r="H586" i="29"/>
  <c r="H588" i="29"/>
  <c r="H595" i="28"/>
  <c r="H587" i="28"/>
  <c r="D13" i="26"/>
  <c r="G13" i="26" s="1"/>
  <c r="H586" i="21"/>
  <c r="D13" i="20"/>
  <c r="G13" i="20" s="1"/>
  <c r="H575" i="20"/>
  <c r="D13" i="18"/>
  <c r="G13" i="18" s="1"/>
  <c r="D13" i="13"/>
  <c r="G13" i="13" s="1"/>
  <c r="H572" i="13"/>
  <c r="H578" i="10"/>
  <c r="H572" i="9"/>
  <c r="H578" i="5"/>
  <c r="H591" i="5"/>
  <c r="D13" i="3"/>
  <c r="G13" i="3" s="1"/>
  <c r="G570" i="18"/>
  <c r="F570" i="11"/>
  <c r="F570" i="33"/>
  <c r="H594" i="9"/>
  <c r="H577" i="9"/>
  <c r="H590" i="4"/>
  <c r="H588" i="23"/>
  <c r="F570" i="16"/>
  <c r="H579" i="14"/>
  <c r="H579" i="7"/>
  <c r="H578" i="13"/>
  <c r="H580" i="11"/>
  <c r="H590" i="3"/>
  <c r="H578" i="7"/>
  <c r="G570" i="15"/>
  <c r="H571" i="31"/>
  <c r="H574" i="31"/>
  <c r="H591" i="31"/>
  <c r="H588" i="22"/>
  <c r="H573" i="15"/>
  <c r="H592" i="14"/>
  <c r="H585" i="12"/>
  <c r="D13" i="11"/>
  <c r="G13" i="11" s="1"/>
  <c r="H587" i="5"/>
  <c r="F570" i="28"/>
  <c r="F570" i="18"/>
  <c r="G570" i="13"/>
  <c r="H570" i="13" s="1"/>
  <c r="F570" i="3"/>
  <c r="H595" i="9"/>
  <c r="H583" i="19"/>
  <c r="H593" i="21"/>
  <c r="H594" i="32"/>
  <c r="H591" i="32"/>
  <c r="F355" i="4"/>
  <c r="G345" i="4"/>
  <c r="D12" i="4"/>
  <c r="G12" i="4" s="1"/>
  <c r="F395" i="15"/>
  <c r="G345" i="15"/>
  <c r="H345" i="15" s="1"/>
  <c r="D12" i="15"/>
  <c r="G12" i="15" s="1"/>
  <c r="H431" i="11"/>
  <c r="H411" i="8"/>
  <c r="H366" i="7"/>
  <c r="H373" i="5"/>
  <c r="H447" i="33"/>
  <c r="H351" i="27"/>
  <c r="H368" i="27"/>
  <c r="H388" i="27"/>
  <c r="H394" i="27"/>
  <c r="H400" i="27"/>
  <c r="H411" i="27"/>
  <c r="H447" i="27"/>
  <c r="H466" i="27"/>
  <c r="H472" i="27"/>
  <c r="H476" i="27"/>
  <c r="H486" i="27"/>
  <c r="H524" i="27"/>
  <c r="H553" i="27"/>
  <c r="H387" i="23"/>
  <c r="H393" i="23"/>
  <c r="H452" i="23"/>
  <c r="H468" i="23"/>
  <c r="H527" i="23"/>
  <c r="H547" i="23"/>
  <c r="H558" i="23"/>
  <c r="H401" i="21"/>
  <c r="H458" i="21"/>
  <c r="H470" i="21"/>
  <c r="H478" i="21"/>
  <c r="H549" i="21"/>
  <c r="H562" i="21"/>
  <c r="F443" i="19"/>
  <c r="D12" i="19"/>
  <c r="G12" i="19" s="1"/>
  <c r="H396" i="3"/>
  <c r="H361" i="5"/>
  <c r="F345" i="3"/>
  <c r="G345" i="3"/>
  <c r="D12" i="3"/>
  <c r="G12" i="3" s="1"/>
  <c r="F382" i="14"/>
  <c r="D12" i="14"/>
  <c r="G12" i="14" s="1"/>
  <c r="F364" i="2"/>
  <c r="D12" i="2"/>
  <c r="G12" i="2" s="1"/>
  <c r="F361" i="13"/>
  <c r="D12" i="13"/>
  <c r="G12" i="13" s="1"/>
  <c r="F369" i="17"/>
  <c r="D12" i="17"/>
  <c r="G12" i="17" s="1"/>
  <c r="H521" i="3"/>
  <c r="H350" i="2"/>
  <c r="H411" i="2"/>
  <c r="F363" i="12"/>
  <c r="F345" i="12"/>
  <c r="D12" i="12"/>
  <c r="G12" i="12" s="1"/>
  <c r="H505" i="8"/>
  <c r="H382" i="7"/>
  <c r="H548" i="3"/>
  <c r="H354" i="33"/>
  <c r="H365" i="33"/>
  <c r="H373" i="33"/>
  <c r="H386" i="33"/>
  <c r="H394" i="33"/>
  <c r="H405" i="33"/>
  <c r="H445" i="33"/>
  <c r="H453" i="33"/>
  <c r="H461" i="33"/>
  <c r="H469" i="33"/>
  <c r="H477" i="33"/>
  <c r="H485" i="33"/>
  <c r="H542" i="33"/>
  <c r="H361" i="27"/>
  <c r="H392" i="27"/>
  <c r="H398" i="27"/>
  <c r="H406" i="27"/>
  <c r="H413" i="27"/>
  <c r="H445" i="27"/>
  <c r="H468" i="27"/>
  <c r="H474" i="27"/>
  <c r="H484" i="27"/>
  <c r="H488" i="27"/>
  <c r="H504" i="27"/>
  <c r="H528" i="27"/>
  <c r="H551" i="27"/>
  <c r="H361" i="23"/>
  <c r="H389" i="23"/>
  <c r="H399" i="23"/>
  <c r="H456" i="23"/>
  <c r="H487" i="23"/>
  <c r="H539" i="23"/>
  <c r="H554" i="23"/>
  <c r="H357" i="21"/>
  <c r="H445" i="21"/>
  <c r="H454" i="21"/>
  <c r="H539" i="21"/>
  <c r="H547" i="21"/>
  <c r="H558" i="21"/>
  <c r="H491" i="28"/>
  <c r="H438" i="28"/>
  <c r="H521" i="30"/>
  <c r="H513" i="30"/>
  <c r="H509" i="30"/>
  <c r="H364" i="30"/>
  <c r="H529" i="12"/>
  <c r="H424" i="9"/>
  <c r="H537" i="7"/>
  <c r="H360" i="6"/>
  <c r="H482" i="5"/>
  <c r="H443" i="3"/>
  <c r="H353" i="32"/>
  <c r="H544" i="26"/>
  <c r="H462" i="26"/>
  <c r="H513" i="26"/>
  <c r="H505" i="26"/>
  <c r="H375" i="26"/>
  <c r="H448" i="26"/>
  <c r="H432" i="21"/>
  <c r="H504" i="21"/>
  <c r="H351" i="17"/>
  <c r="H366" i="9"/>
  <c r="H451" i="8"/>
  <c r="H431" i="7"/>
  <c r="H549" i="6"/>
  <c r="H465" i="3"/>
  <c r="H505" i="3"/>
  <c r="H481" i="2"/>
  <c r="H512" i="2"/>
  <c r="H387" i="34"/>
  <c r="H511" i="24"/>
  <c r="H524" i="24"/>
  <c r="H360" i="24"/>
  <c r="H366" i="24"/>
  <c r="H476" i="23"/>
  <c r="H472" i="23"/>
  <c r="H530" i="22"/>
  <c r="H499" i="15"/>
  <c r="H366" i="15"/>
  <c r="H560" i="14"/>
  <c r="H353" i="14"/>
  <c r="H424" i="13"/>
  <c r="H525" i="13"/>
  <c r="H392" i="12"/>
  <c r="H525" i="11"/>
  <c r="H433" i="11"/>
  <c r="H489" i="11"/>
  <c r="H363" i="11"/>
  <c r="H475" i="9"/>
  <c r="H543" i="5"/>
  <c r="H540" i="3"/>
  <c r="H473" i="1"/>
  <c r="H442" i="29"/>
  <c r="H374" i="27"/>
  <c r="H559" i="25"/>
  <c r="H508" i="25"/>
  <c r="H450" i="25"/>
  <c r="H456" i="25"/>
  <c r="H482" i="25"/>
  <c r="H510" i="19"/>
  <c r="H450" i="19"/>
  <c r="H540" i="19"/>
  <c r="H359" i="19"/>
  <c r="H374" i="12"/>
  <c r="H349" i="11"/>
  <c r="H358" i="6"/>
  <c r="H511" i="4"/>
  <c r="H477" i="3"/>
  <c r="H532" i="2"/>
  <c r="H374" i="31"/>
  <c r="H432" i="30"/>
  <c r="H354" i="20"/>
  <c r="H371" i="20"/>
  <c r="H373" i="10"/>
  <c r="H519" i="10"/>
  <c r="H358" i="31"/>
  <c r="H368" i="31"/>
  <c r="H406" i="31"/>
  <c r="H413" i="31"/>
  <c r="H467" i="31"/>
  <c r="H471" i="31"/>
  <c r="H475" i="31"/>
  <c r="H479" i="31"/>
  <c r="H489" i="31"/>
  <c r="H352" i="31"/>
  <c r="H518" i="31"/>
  <c r="H533" i="31"/>
  <c r="H539" i="31"/>
  <c r="H547" i="31"/>
  <c r="H361" i="31"/>
  <c r="H372" i="31"/>
  <c r="H382" i="31"/>
  <c r="H535" i="31"/>
  <c r="H558" i="30"/>
  <c r="H413" i="30"/>
  <c r="H389" i="30"/>
  <c r="H355" i="29"/>
  <c r="H391" i="29"/>
  <c r="H399" i="29"/>
  <c r="H444" i="29"/>
  <c r="H452" i="29"/>
  <c r="H460" i="29"/>
  <c r="H476" i="29"/>
  <c r="H498" i="29"/>
  <c r="H504" i="29"/>
  <c r="H518" i="29"/>
  <c r="H529" i="29"/>
  <c r="H562" i="29"/>
  <c r="H368" i="29"/>
  <c r="H401" i="29"/>
  <c r="H454" i="29"/>
  <c r="H470" i="29"/>
  <c r="H353" i="28"/>
  <c r="H382" i="28"/>
  <c r="H391" i="28"/>
  <c r="H399" i="28"/>
  <c r="H443" i="28"/>
  <c r="H451" i="28"/>
  <c r="H475" i="28"/>
  <c r="H483" i="28"/>
  <c r="H497" i="28"/>
  <c r="H505" i="28"/>
  <c r="H510" i="28"/>
  <c r="H518" i="28"/>
  <c r="H522" i="28"/>
  <c r="H527" i="28"/>
  <c r="H531" i="28"/>
  <c r="H535" i="28"/>
  <c r="H549" i="28"/>
  <c r="H560" i="28"/>
  <c r="H453" i="28"/>
  <c r="H512" i="28"/>
  <c r="H447" i="28"/>
  <c r="H469" i="28"/>
  <c r="H477" i="28"/>
  <c r="H493" i="28"/>
  <c r="H501" i="28"/>
  <c r="H347" i="27"/>
  <c r="H383" i="27"/>
  <c r="H455" i="27"/>
  <c r="H459" i="27"/>
  <c r="H358" i="26"/>
  <c r="H371" i="26"/>
  <c r="H383" i="26"/>
  <c r="H393" i="26"/>
  <c r="H399" i="26"/>
  <c r="H420" i="26"/>
  <c r="H444" i="26"/>
  <c r="H452" i="26"/>
  <c r="H458" i="26"/>
  <c r="H478" i="26"/>
  <c r="H383" i="25"/>
  <c r="H414" i="25"/>
  <c r="H448" i="25"/>
  <c r="H458" i="25"/>
  <c r="H468" i="25"/>
  <c r="H476" i="25"/>
  <c r="H504" i="25"/>
  <c r="H518" i="25"/>
  <c r="H561" i="25"/>
  <c r="H450" i="17"/>
  <c r="H480" i="17"/>
  <c r="H353" i="15"/>
  <c r="H389" i="15"/>
  <c r="H412" i="15"/>
  <c r="H531" i="15"/>
  <c r="H361" i="14"/>
  <c r="H368" i="14"/>
  <c r="H387" i="14"/>
  <c r="H397" i="14"/>
  <c r="H401" i="14"/>
  <c r="H414" i="14"/>
  <c r="H442" i="14"/>
  <c r="H450" i="14"/>
  <c r="H456" i="14"/>
  <c r="H462" i="14"/>
  <c r="H472" i="14"/>
  <c r="H476" i="14"/>
  <c r="H505" i="14"/>
  <c r="H524" i="14"/>
  <c r="H558" i="10"/>
  <c r="H473" i="9"/>
  <c r="H353" i="9"/>
  <c r="H397" i="9"/>
  <c r="H351" i="9"/>
  <c r="H394" i="8"/>
  <c r="H499" i="8"/>
  <c r="H360" i="8"/>
  <c r="H388" i="8"/>
  <c r="H413" i="8"/>
  <c r="H527" i="8"/>
  <c r="H357" i="7"/>
  <c r="H347" i="7"/>
  <c r="H415" i="7"/>
  <c r="H444" i="7"/>
  <c r="H460" i="7"/>
  <c r="H472" i="7"/>
  <c r="H478" i="7"/>
  <c r="H547" i="7"/>
  <c r="H545" i="31"/>
  <c r="H559" i="32"/>
  <c r="H414" i="12"/>
  <c r="H414" i="11"/>
  <c r="H361" i="7"/>
  <c r="H458" i="7"/>
  <c r="H527" i="4"/>
  <c r="H386" i="32"/>
  <c r="H467" i="28"/>
  <c r="H422" i="28"/>
  <c r="H349" i="28"/>
  <c r="H534" i="26"/>
  <c r="H515" i="26"/>
  <c r="H540" i="26"/>
  <c r="H488" i="26"/>
  <c r="H446" i="26"/>
  <c r="H482" i="26"/>
  <c r="H500" i="21"/>
  <c r="H395" i="17"/>
  <c r="H353" i="4"/>
  <c r="H405" i="8"/>
  <c r="H467" i="6"/>
  <c r="H442" i="4"/>
  <c r="H420" i="2"/>
  <c r="H505" i="2"/>
  <c r="H399" i="1"/>
  <c r="H412" i="24"/>
  <c r="H397" i="23"/>
  <c r="H366" i="23"/>
  <c r="H521" i="22"/>
  <c r="H554" i="18"/>
  <c r="H492" i="18"/>
  <c r="H411" i="18"/>
  <c r="H393" i="15"/>
  <c r="H497" i="14"/>
  <c r="H562" i="14"/>
  <c r="H490" i="13"/>
  <c r="H372" i="13"/>
  <c r="H387" i="9"/>
  <c r="H430" i="8"/>
  <c r="H564" i="8"/>
  <c r="H526" i="2"/>
  <c r="H386" i="1"/>
  <c r="H512" i="29"/>
  <c r="H516" i="29"/>
  <c r="H366" i="29"/>
  <c r="H515" i="27"/>
  <c r="H486" i="25"/>
  <c r="H366" i="25"/>
  <c r="H371" i="25"/>
  <c r="H462" i="19"/>
  <c r="H384" i="19"/>
  <c r="H475" i="19"/>
  <c r="H370" i="19"/>
  <c r="H449" i="12"/>
  <c r="H467" i="11"/>
  <c r="H446" i="7"/>
  <c r="H448" i="5"/>
  <c r="H517" i="2"/>
  <c r="H424" i="33"/>
  <c r="H355" i="30"/>
  <c r="H368" i="30"/>
  <c r="H412" i="20"/>
  <c r="H544" i="10"/>
  <c r="H481" i="10"/>
  <c r="H392" i="10"/>
  <c r="H409" i="33"/>
  <c r="H497" i="33"/>
  <c r="H505" i="33"/>
  <c r="H519" i="33"/>
  <c r="H528" i="33"/>
  <c r="H536" i="33"/>
  <c r="H555" i="33"/>
  <c r="H563" i="33"/>
  <c r="H351" i="32"/>
  <c r="H364" i="32"/>
  <c r="H346" i="32"/>
  <c r="H366" i="31"/>
  <c r="H411" i="31"/>
  <c r="H465" i="31"/>
  <c r="H469" i="31"/>
  <c r="H473" i="31"/>
  <c r="H477" i="31"/>
  <c r="H487" i="31"/>
  <c r="H531" i="31"/>
  <c r="H549" i="31"/>
  <c r="H558" i="31"/>
  <c r="H564" i="31"/>
  <c r="H354" i="31"/>
  <c r="H370" i="31"/>
  <c r="H389" i="31"/>
  <c r="H348" i="31"/>
  <c r="H510" i="31"/>
  <c r="H548" i="30"/>
  <c r="H409" i="30"/>
  <c r="H353" i="29"/>
  <c r="H397" i="29"/>
  <c r="H450" i="29"/>
  <c r="H458" i="29"/>
  <c r="H474" i="29"/>
  <c r="H478" i="29"/>
  <c r="H500" i="29"/>
  <c r="H520" i="29"/>
  <c r="H527" i="29"/>
  <c r="H531" i="29"/>
  <c r="H558" i="29"/>
  <c r="H446" i="29"/>
  <c r="H472" i="29"/>
  <c r="H449" i="28"/>
  <c r="H351" i="28"/>
  <c r="H355" i="28"/>
  <c r="H361" i="28"/>
  <c r="H389" i="28"/>
  <c r="H397" i="28"/>
  <c r="H473" i="28"/>
  <c r="H481" i="28"/>
  <c r="H489" i="28"/>
  <c r="H499" i="28"/>
  <c r="H520" i="28"/>
  <c r="H525" i="28"/>
  <c r="H529" i="28"/>
  <c r="H533" i="28"/>
  <c r="H547" i="28"/>
  <c r="H558" i="28"/>
  <c r="H562" i="28"/>
  <c r="H420" i="28"/>
  <c r="H432" i="28"/>
  <c r="H411" i="28"/>
  <c r="H434" i="28"/>
  <c r="H471" i="28"/>
  <c r="H479" i="28"/>
  <c r="H487" i="28"/>
  <c r="H357" i="27"/>
  <c r="H369" i="26"/>
  <c r="H397" i="26"/>
  <c r="H401" i="26"/>
  <c r="H422" i="26"/>
  <c r="H460" i="26"/>
  <c r="H476" i="26"/>
  <c r="H499" i="26"/>
  <c r="H521" i="26"/>
  <c r="H528" i="26"/>
  <c r="H542" i="26"/>
  <c r="H357" i="25"/>
  <c r="H393" i="25"/>
  <c r="H446" i="25"/>
  <c r="H454" i="25"/>
  <c r="H460" i="25"/>
  <c r="H472" i="25"/>
  <c r="H500" i="25"/>
  <c r="H510" i="25"/>
  <c r="H531" i="25"/>
  <c r="H348" i="24"/>
  <c r="H556" i="24"/>
  <c r="H387" i="17"/>
  <c r="H525" i="17"/>
  <c r="H387" i="15"/>
  <c r="H399" i="15"/>
  <c r="H414" i="15"/>
  <c r="H479" i="15"/>
  <c r="H351" i="14"/>
  <c r="H370" i="14"/>
  <c r="H389" i="14"/>
  <c r="H399" i="14"/>
  <c r="H412" i="14"/>
  <c r="H433" i="14"/>
  <c r="H468" i="14"/>
  <c r="H474" i="14"/>
  <c r="H478" i="14"/>
  <c r="H499" i="14"/>
  <c r="H519" i="14"/>
  <c r="H530" i="14"/>
  <c r="H556" i="14"/>
  <c r="H420" i="9"/>
  <c r="H521" i="9"/>
  <c r="H347" i="9"/>
  <c r="H399" i="9"/>
  <c r="H358" i="8"/>
  <c r="H447" i="8"/>
  <c r="H487" i="8"/>
  <c r="H537" i="8"/>
  <c r="H352" i="8"/>
  <c r="H369" i="8"/>
  <c r="H400" i="8"/>
  <c r="H353" i="7"/>
  <c r="H389" i="7"/>
  <c r="H351" i="7"/>
  <c r="H391" i="7"/>
  <c r="H468" i="7"/>
  <c r="H533" i="7"/>
  <c r="H549" i="7"/>
  <c r="H559" i="7"/>
  <c r="H453" i="27"/>
  <c r="H465" i="27"/>
  <c r="H470" i="27"/>
  <c r="H509" i="27"/>
  <c r="H521" i="27"/>
  <c r="H557" i="27"/>
  <c r="H348" i="26"/>
  <c r="H389" i="26"/>
  <c r="H395" i="26"/>
  <c r="H434" i="26"/>
  <c r="H497" i="26"/>
  <c r="H560" i="26"/>
  <c r="H351" i="25"/>
  <c r="H355" i="25"/>
  <c r="H361" i="25"/>
  <c r="H369" i="25"/>
  <c r="H386" i="25"/>
  <c r="H401" i="25"/>
  <c r="H415" i="25"/>
  <c r="H433" i="25"/>
  <c r="H470" i="25"/>
  <c r="H478" i="25"/>
  <c r="H544" i="25"/>
  <c r="H368" i="24"/>
  <c r="H389" i="24"/>
  <c r="H401" i="24"/>
  <c r="H454" i="24"/>
  <c r="H347" i="23"/>
  <c r="H353" i="23"/>
  <c r="H368" i="23"/>
  <c r="H444" i="23"/>
  <c r="H454" i="23"/>
  <c r="H470" i="23"/>
  <c r="H478" i="23"/>
  <c r="H549" i="23"/>
  <c r="H361" i="22"/>
  <c r="H368" i="22"/>
  <c r="H387" i="22"/>
  <c r="H444" i="22"/>
  <c r="H537" i="22"/>
  <c r="H350" i="20"/>
  <c r="H360" i="20"/>
  <c r="H388" i="20"/>
  <c r="H399" i="20"/>
  <c r="H479" i="20"/>
  <c r="H532" i="19"/>
  <c r="H473" i="19"/>
  <c r="H445" i="19"/>
  <c r="H432" i="19"/>
  <c r="H393" i="19"/>
  <c r="H368" i="19"/>
  <c r="H353" i="19"/>
  <c r="H452" i="16"/>
  <c r="H386" i="16"/>
  <c r="H351" i="13"/>
  <c r="H370" i="13"/>
  <c r="H383" i="13"/>
  <c r="H434" i="13"/>
  <c r="H460" i="13"/>
  <c r="H472" i="13"/>
  <c r="H476" i="13"/>
  <c r="H542" i="13"/>
  <c r="H549" i="12"/>
  <c r="H543" i="12"/>
  <c r="H480" i="12"/>
  <c r="H460" i="12"/>
  <c r="H447" i="12"/>
  <c r="H412" i="12"/>
  <c r="H368" i="12"/>
  <c r="H361" i="12"/>
  <c r="H355" i="12"/>
  <c r="H351" i="12"/>
  <c r="H352" i="10"/>
  <c r="H365" i="10"/>
  <c r="H388" i="10"/>
  <c r="H400" i="10"/>
  <c r="H411" i="10"/>
  <c r="H415" i="10"/>
  <c r="H444" i="10"/>
  <c r="H450" i="10"/>
  <c r="H456" i="10"/>
  <c r="H460" i="10"/>
  <c r="H468" i="10"/>
  <c r="H473" i="10"/>
  <c r="H477" i="10"/>
  <c r="H483" i="10"/>
  <c r="H489" i="10"/>
  <c r="H526" i="10"/>
  <c r="H547" i="10"/>
  <c r="H414" i="5"/>
  <c r="H433" i="5"/>
  <c r="H454" i="5"/>
  <c r="H478" i="5"/>
  <c r="H535" i="5"/>
  <c r="H547" i="5"/>
  <c r="H347" i="5"/>
  <c r="H452" i="5"/>
  <c r="H484" i="5"/>
  <c r="H496" i="5"/>
  <c r="H549" i="5"/>
  <c r="H388" i="5"/>
  <c r="H357" i="4"/>
  <c r="H393" i="4"/>
  <c r="H547" i="4"/>
  <c r="H370" i="3"/>
  <c r="H389" i="3"/>
  <c r="H434" i="3"/>
  <c r="H477" i="27"/>
  <c r="H500" i="27"/>
  <c r="H518" i="27"/>
  <c r="H555" i="27"/>
  <c r="H352" i="26"/>
  <c r="H365" i="26"/>
  <c r="H387" i="26"/>
  <c r="H450" i="26"/>
  <c r="H456" i="26"/>
  <c r="H464" i="26"/>
  <c r="H470" i="26"/>
  <c r="H509" i="26"/>
  <c r="H556" i="26"/>
  <c r="H347" i="25"/>
  <c r="H353" i="25"/>
  <c r="H367" i="25"/>
  <c r="H388" i="25"/>
  <c r="H399" i="25"/>
  <c r="H431" i="25"/>
  <c r="H442" i="25"/>
  <c r="H537" i="25"/>
  <c r="H548" i="25"/>
  <c r="H370" i="24"/>
  <c r="H387" i="24"/>
  <c r="H414" i="24"/>
  <c r="H500" i="24"/>
  <c r="H532" i="24"/>
  <c r="H351" i="23"/>
  <c r="H357" i="23"/>
  <c r="H370" i="23"/>
  <c r="H401" i="23"/>
  <c r="H460" i="23"/>
  <c r="H474" i="23"/>
  <c r="H490" i="23"/>
  <c r="H525" i="23"/>
  <c r="H556" i="23"/>
  <c r="H357" i="22"/>
  <c r="H366" i="22"/>
  <c r="H370" i="22"/>
  <c r="H389" i="22"/>
  <c r="H401" i="22"/>
  <c r="H446" i="22"/>
  <c r="H468" i="22"/>
  <c r="H487" i="22"/>
  <c r="H519" i="22"/>
  <c r="H352" i="20"/>
  <c r="H369" i="20"/>
  <c r="H386" i="20"/>
  <c r="H392" i="20"/>
  <c r="H518" i="20"/>
  <c r="H524" i="19"/>
  <c r="H504" i="19"/>
  <c r="H454" i="19"/>
  <c r="H415" i="19"/>
  <c r="H355" i="19"/>
  <c r="H549" i="16"/>
  <c r="H499" i="16"/>
  <c r="H445" i="16"/>
  <c r="H354" i="16"/>
  <c r="H347" i="13"/>
  <c r="H368" i="13"/>
  <c r="H398" i="13"/>
  <c r="H408" i="13"/>
  <c r="H452" i="13"/>
  <c r="H458" i="13"/>
  <c r="H474" i="13"/>
  <c r="H558" i="12"/>
  <c r="H547" i="12"/>
  <c r="H538" i="12"/>
  <c r="H525" i="12"/>
  <c r="H478" i="12"/>
  <c r="H468" i="12"/>
  <c r="H458" i="12"/>
  <c r="H442" i="12"/>
  <c r="H421" i="12"/>
  <c r="H370" i="12"/>
  <c r="H353" i="12"/>
  <c r="H347" i="12"/>
  <c r="H348" i="10"/>
  <c r="H354" i="10"/>
  <c r="H360" i="10"/>
  <c r="H386" i="10"/>
  <c r="H398" i="10"/>
  <c r="H413" i="10"/>
  <c r="H433" i="10"/>
  <c r="H446" i="10"/>
  <c r="H458" i="10"/>
  <c r="H475" i="10"/>
  <c r="H479" i="10"/>
  <c r="H542" i="10"/>
  <c r="H560" i="10"/>
  <c r="H528" i="10"/>
  <c r="H429" i="5"/>
  <c r="H446" i="5"/>
  <c r="H474" i="5"/>
  <c r="H556" i="5"/>
  <c r="H386" i="5"/>
  <c r="H351" i="5"/>
  <c r="H456" i="5"/>
  <c r="H476" i="5"/>
  <c r="H488" i="5"/>
  <c r="H500" i="5"/>
  <c r="H537" i="5"/>
  <c r="H392" i="5"/>
  <c r="H475" i="4"/>
  <c r="H400" i="4"/>
  <c r="H501" i="4"/>
  <c r="H347" i="3"/>
  <c r="H355" i="3"/>
  <c r="H366" i="3"/>
  <c r="H421" i="3"/>
  <c r="H538" i="22"/>
  <c r="H348" i="21"/>
  <c r="H355" i="21"/>
  <c r="H368" i="21"/>
  <c r="H389" i="21"/>
  <c r="H406" i="21"/>
  <c r="H421" i="21"/>
  <c r="H450" i="21"/>
  <c r="H460" i="21"/>
  <c r="H472" i="21"/>
  <c r="H481" i="21"/>
  <c r="H524" i="21"/>
  <c r="H545" i="21"/>
  <c r="H556" i="21"/>
  <c r="H383" i="20"/>
  <c r="H401" i="20"/>
  <c r="H454" i="20"/>
  <c r="H499" i="20"/>
  <c r="H548" i="19"/>
  <c r="H496" i="19"/>
  <c r="H479" i="19"/>
  <c r="H458" i="19"/>
  <c r="H412" i="19"/>
  <c r="H399" i="19"/>
  <c r="H389" i="19"/>
  <c r="H366" i="19"/>
  <c r="H351" i="19"/>
  <c r="H357" i="18"/>
  <c r="H370" i="18"/>
  <c r="H387" i="18"/>
  <c r="H393" i="18"/>
  <c r="H398" i="18"/>
  <c r="H409" i="18"/>
  <c r="H415" i="18"/>
  <c r="H432" i="18"/>
  <c r="H453" i="18"/>
  <c r="H466" i="18"/>
  <c r="H478" i="18"/>
  <c r="H500" i="18"/>
  <c r="H518" i="18"/>
  <c r="H531" i="18"/>
  <c r="H556" i="18"/>
  <c r="H445" i="17"/>
  <c r="H549" i="17"/>
  <c r="H527" i="16"/>
  <c r="H369" i="16"/>
  <c r="H360" i="16"/>
  <c r="H368" i="15"/>
  <c r="H401" i="15"/>
  <c r="H524" i="15"/>
  <c r="H347" i="14"/>
  <c r="H366" i="14"/>
  <c r="H393" i="14"/>
  <c r="H446" i="14"/>
  <c r="H454" i="14"/>
  <c r="H460" i="14"/>
  <c r="H470" i="14"/>
  <c r="H521" i="14"/>
  <c r="H547" i="14"/>
  <c r="H558" i="14"/>
  <c r="H366" i="13"/>
  <c r="H421" i="13"/>
  <c r="H456" i="13"/>
  <c r="H462" i="13"/>
  <c r="H527" i="13"/>
  <c r="H548" i="13"/>
  <c r="H560" i="12"/>
  <c r="H542" i="12"/>
  <c r="H527" i="12"/>
  <c r="H505" i="12"/>
  <c r="H490" i="12"/>
  <c r="H474" i="12"/>
  <c r="H470" i="12"/>
  <c r="H443" i="12"/>
  <c r="H364" i="11"/>
  <c r="H389" i="11"/>
  <c r="H453" i="11"/>
  <c r="H477" i="11"/>
  <c r="H496" i="11"/>
  <c r="H500" i="10"/>
  <c r="H389" i="6"/>
  <c r="H399" i="6"/>
  <c r="H524" i="6"/>
  <c r="H547" i="6"/>
  <c r="H352" i="2"/>
  <c r="H475" i="2"/>
  <c r="H365" i="2"/>
  <c r="H389" i="2"/>
  <c r="H471" i="2"/>
  <c r="H503" i="2"/>
  <c r="H348" i="34"/>
  <c r="H372" i="22"/>
  <c r="H393" i="22"/>
  <c r="H442" i="22"/>
  <c r="H454" i="22"/>
  <c r="H472" i="22"/>
  <c r="H478" i="22"/>
  <c r="H488" i="22"/>
  <c r="H524" i="22"/>
  <c r="H542" i="22"/>
  <c r="H352" i="21"/>
  <c r="H370" i="21"/>
  <c r="H387" i="21"/>
  <c r="H399" i="21"/>
  <c r="H434" i="21"/>
  <c r="H448" i="21"/>
  <c r="H456" i="21"/>
  <c r="H468" i="21"/>
  <c r="H528" i="21"/>
  <c r="H559" i="21"/>
  <c r="H348" i="20"/>
  <c r="H459" i="20"/>
  <c r="H475" i="20"/>
  <c r="H526" i="20"/>
  <c r="H562" i="20"/>
  <c r="H542" i="19"/>
  <c r="H500" i="19"/>
  <c r="H489" i="19"/>
  <c r="H477" i="19"/>
  <c r="H460" i="19"/>
  <c r="H434" i="19"/>
  <c r="H414" i="19"/>
  <c r="H401" i="19"/>
  <c r="H397" i="19"/>
  <c r="H387" i="19"/>
  <c r="H361" i="19"/>
  <c r="H347" i="19"/>
  <c r="H368" i="18"/>
  <c r="H389" i="18"/>
  <c r="H395" i="18"/>
  <c r="H400" i="18"/>
  <c r="H413" i="18"/>
  <c r="H430" i="18"/>
  <c r="H434" i="18"/>
  <c r="H455" i="18"/>
  <c r="H470" i="18"/>
  <c r="H482" i="18"/>
  <c r="H498" i="18"/>
  <c r="H504" i="18"/>
  <c r="H560" i="18"/>
  <c r="H460" i="17"/>
  <c r="H517" i="17"/>
  <c r="H510" i="16"/>
  <c r="H460" i="16"/>
  <c r="H357" i="15"/>
  <c r="H549" i="15"/>
  <c r="H357" i="14"/>
  <c r="H382" i="14"/>
  <c r="H444" i="14"/>
  <c r="H452" i="14"/>
  <c r="H458" i="14"/>
  <c r="H487" i="14"/>
  <c r="H549" i="14"/>
  <c r="H361" i="13"/>
  <c r="H388" i="13"/>
  <c r="H394" i="13"/>
  <c r="H432" i="13"/>
  <c r="H447" i="13"/>
  <c r="H470" i="13"/>
  <c r="H530" i="13"/>
  <c r="H545" i="13"/>
  <c r="H551" i="13"/>
  <c r="H562" i="13"/>
  <c r="H556" i="12"/>
  <c r="H531" i="12"/>
  <c r="H501" i="12"/>
  <c r="H484" i="12"/>
  <c r="H472" i="12"/>
  <c r="H358" i="11"/>
  <c r="H366" i="11"/>
  <c r="H372" i="11"/>
  <c r="H387" i="11"/>
  <c r="H393" i="11"/>
  <c r="H455" i="11"/>
  <c r="H475" i="11"/>
  <c r="H479" i="11"/>
  <c r="H500" i="11"/>
  <c r="H532" i="11"/>
  <c r="H387" i="6"/>
  <c r="H395" i="6"/>
  <c r="H401" i="6"/>
  <c r="H554" i="6"/>
  <c r="H544" i="3"/>
  <c r="H348" i="2"/>
  <c r="H434" i="2"/>
  <c r="H493" i="2"/>
  <c r="H352" i="34"/>
  <c r="H431" i="12"/>
  <c r="H398" i="12"/>
  <c r="H386" i="12"/>
  <c r="H372" i="12"/>
  <c r="H366" i="12"/>
  <c r="H347" i="11"/>
  <c r="H352" i="11"/>
  <c r="H370" i="11"/>
  <c r="H391" i="11"/>
  <c r="H399" i="11"/>
  <c r="H412" i="11"/>
  <c r="H459" i="11"/>
  <c r="H473" i="11"/>
  <c r="H518" i="11"/>
  <c r="H530" i="11"/>
  <c r="H358" i="10"/>
  <c r="H371" i="10"/>
  <c r="H383" i="10"/>
  <c r="H422" i="10"/>
  <c r="H452" i="10"/>
  <c r="H462" i="10"/>
  <c r="H469" i="10"/>
  <c r="H530" i="10"/>
  <c r="H556" i="10"/>
  <c r="H524" i="10"/>
  <c r="H554" i="10"/>
  <c r="H562" i="10"/>
  <c r="H505" i="9"/>
  <c r="H542" i="9"/>
  <c r="H357" i="9"/>
  <c r="H401" i="9"/>
  <c r="H395" i="9"/>
  <c r="H434" i="8"/>
  <c r="H479" i="8"/>
  <c r="H348" i="8"/>
  <c r="H465" i="8"/>
  <c r="H501" i="8"/>
  <c r="H531" i="8"/>
  <c r="H556" i="8"/>
  <c r="H368" i="7"/>
  <c r="H387" i="7"/>
  <c r="H395" i="7"/>
  <c r="H399" i="7"/>
  <c r="H412" i="7"/>
  <c r="H498" i="7"/>
  <c r="H504" i="7"/>
  <c r="H512" i="7"/>
  <c r="H348" i="6"/>
  <c r="H365" i="6"/>
  <c r="H393" i="6"/>
  <c r="H501" i="2"/>
  <c r="H559" i="2"/>
  <c r="H467" i="2"/>
  <c r="H489" i="2"/>
  <c r="H400" i="12"/>
  <c r="H388" i="12"/>
  <c r="H357" i="12"/>
  <c r="H350" i="11"/>
  <c r="H354" i="11"/>
  <c r="H360" i="11"/>
  <c r="H368" i="11"/>
  <c r="H382" i="11"/>
  <c r="H397" i="11"/>
  <c r="H401" i="11"/>
  <c r="H421" i="11"/>
  <c r="H451" i="11"/>
  <c r="H465" i="11"/>
  <c r="H487" i="11"/>
  <c r="H504" i="11"/>
  <c r="H542" i="11"/>
  <c r="H369" i="10"/>
  <c r="H409" i="10"/>
  <c r="H454" i="10"/>
  <c r="H487" i="10"/>
  <c r="H532" i="10"/>
  <c r="H549" i="10"/>
  <c r="H496" i="10"/>
  <c r="H504" i="10"/>
  <c r="H389" i="9"/>
  <c r="H454" i="9"/>
  <c r="H558" i="8"/>
  <c r="H383" i="8"/>
  <c r="H453" i="8"/>
  <c r="H539" i="8"/>
  <c r="H370" i="7"/>
  <c r="H355" i="7"/>
  <c r="H393" i="7"/>
  <c r="H397" i="7"/>
  <c r="H401" i="7"/>
  <c r="H414" i="7"/>
  <c r="H452" i="7"/>
  <c r="H470" i="7"/>
  <c r="H476" i="7"/>
  <c r="H500" i="7"/>
  <c r="H518" i="7"/>
  <c r="H527" i="7"/>
  <c r="H352" i="6"/>
  <c r="H475" i="3"/>
  <c r="H509" i="2"/>
  <c r="H413" i="2"/>
  <c r="H555" i="2"/>
  <c r="H368" i="6"/>
  <c r="H445" i="6"/>
  <c r="H460" i="6"/>
  <c r="H556" i="6"/>
  <c r="H357" i="5"/>
  <c r="H406" i="5"/>
  <c r="H462" i="5"/>
  <c r="H371" i="5"/>
  <c r="H524" i="5"/>
  <c r="H423" i="5"/>
  <c r="H468" i="5"/>
  <c r="H480" i="5"/>
  <c r="H562" i="5"/>
  <c r="H369" i="5"/>
  <c r="H517" i="5"/>
  <c r="H389" i="4"/>
  <c r="H399" i="4"/>
  <c r="H409" i="4"/>
  <c r="H473" i="4"/>
  <c r="H351" i="3"/>
  <c r="H459" i="3"/>
  <c r="H354" i="2"/>
  <c r="H453" i="2"/>
  <c r="H392" i="2"/>
  <c r="H360" i="2"/>
  <c r="H382" i="2"/>
  <c r="H459" i="2"/>
  <c r="H483" i="2"/>
  <c r="H534" i="2"/>
  <c r="H358" i="2"/>
  <c r="H353" i="34"/>
  <c r="H471" i="5"/>
  <c r="H435" i="32"/>
  <c r="H353" i="5"/>
  <c r="H397" i="5"/>
  <c r="H470" i="5"/>
  <c r="H539" i="5"/>
  <c r="H367" i="5"/>
  <c r="H394" i="5"/>
  <c r="H519" i="5"/>
  <c r="H528" i="5"/>
  <c r="H431" i="5"/>
  <c r="H464" i="5"/>
  <c r="H526" i="5"/>
  <c r="H384" i="4"/>
  <c r="H556" i="4"/>
  <c r="H444" i="4"/>
  <c r="H384" i="3"/>
  <c r="H391" i="3"/>
  <c r="H445" i="3"/>
  <c r="H455" i="3"/>
  <c r="H467" i="3"/>
  <c r="H530" i="2"/>
  <c r="H524" i="2"/>
  <c r="H398" i="2"/>
  <c r="H469" i="2"/>
  <c r="H499" i="2"/>
  <c r="H521" i="2"/>
  <c r="H524" i="1"/>
  <c r="H435" i="30"/>
  <c r="F202" i="20"/>
  <c r="G169" i="20"/>
  <c r="H169" i="20" s="1"/>
  <c r="D11" i="20"/>
  <c r="G11" i="20" s="1"/>
  <c r="H257" i="6"/>
  <c r="H177" i="26"/>
  <c r="H231" i="9"/>
  <c r="H210" i="22"/>
  <c r="H184" i="16"/>
  <c r="H221" i="13"/>
  <c r="H320" i="13"/>
  <c r="H315" i="8"/>
  <c r="H176" i="3"/>
  <c r="H298" i="3"/>
  <c r="H257" i="2"/>
  <c r="H263" i="1"/>
  <c r="H288" i="2"/>
  <c r="H255" i="33"/>
  <c r="H327" i="33"/>
  <c r="H331" i="33"/>
  <c r="G169" i="33"/>
  <c r="H304" i="28"/>
  <c r="H247" i="27"/>
  <c r="H213" i="25"/>
  <c r="H222" i="12"/>
  <c r="H249" i="11"/>
  <c r="H226" i="3"/>
  <c r="H236" i="17"/>
  <c r="H250" i="6"/>
  <c r="H277" i="25"/>
  <c r="H238" i="25"/>
  <c r="H330" i="31"/>
  <c r="H281" i="31"/>
  <c r="H242" i="31"/>
  <c r="H175" i="31"/>
  <c r="H227" i="29"/>
  <c r="H182" i="22"/>
  <c r="H207" i="20"/>
  <c r="H320" i="18"/>
  <c r="H242" i="18"/>
  <c r="H178" i="18"/>
  <c r="H292" i="14"/>
  <c r="H210" i="14"/>
  <c r="H231" i="10"/>
  <c r="H198" i="10"/>
  <c r="H212" i="8"/>
  <c r="F169" i="22"/>
  <c r="D11" i="22"/>
  <c r="G11" i="22" s="1"/>
  <c r="H174" i="27"/>
  <c r="H191" i="20"/>
  <c r="H172" i="9"/>
  <c r="H221" i="31"/>
  <c r="H310" i="26"/>
  <c r="H227" i="26"/>
  <c r="H204" i="29"/>
  <c r="H187" i="29"/>
  <c r="H263" i="8"/>
  <c r="H171" i="23"/>
  <c r="H231" i="20"/>
  <c r="H291" i="9"/>
  <c r="H184" i="8"/>
  <c r="H227" i="25"/>
  <c r="F169" i="31"/>
  <c r="F169" i="20"/>
  <c r="H281" i="33"/>
  <c r="H303" i="33"/>
  <c r="H187" i="31"/>
  <c r="D11" i="31"/>
  <c r="G11" i="31" s="1"/>
  <c r="H250" i="31"/>
  <c r="H318" i="31"/>
  <c r="H199" i="19"/>
  <c r="H227" i="19"/>
  <c r="H331" i="29"/>
  <c r="H257" i="28"/>
  <c r="H225" i="28"/>
  <c r="H330" i="28"/>
  <c r="H171" i="26"/>
  <c r="H207" i="25"/>
  <c r="H225" i="23"/>
  <c r="H313" i="22"/>
  <c r="H176" i="21"/>
  <c r="H202" i="21"/>
  <c r="H301" i="20"/>
  <c r="H254" i="19"/>
  <c r="H212" i="18"/>
  <c r="H192" i="18"/>
  <c r="H254" i="14"/>
  <c r="H198" i="14"/>
  <c r="H182" i="14"/>
  <c r="H288" i="13"/>
  <c r="H304" i="12"/>
  <c r="H315" i="9"/>
  <c r="H175" i="8"/>
  <c r="H251" i="8"/>
  <c r="H323" i="8"/>
  <c r="F186" i="7"/>
  <c r="G169" i="7"/>
  <c r="H200" i="29"/>
  <c r="H237" i="29"/>
  <c r="H309" i="28"/>
  <c r="H334" i="28"/>
  <c r="H171" i="28"/>
  <c r="H201" i="28"/>
  <c r="H258" i="27"/>
  <c r="H170" i="26"/>
  <c r="H201" i="25"/>
  <c r="H184" i="24"/>
  <c r="H207" i="24"/>
  <c r="H198" i="22"/>
  <c r="H315" i="22"/>
  <c r="H302" i="21"/>
  <c r="H250" i="21"/>
  <c r="H211" i="21"/>
  <c r="H192" i="21"/>
  <c r="H291" i="20"/>
  <c r="H211" i="20"/>
  <c r="H302" i="19"/>
  <c r="H231" i="19"/>
  <c r="H282" i="19"/>
  <c r="H236" i="18"/>
  <c r="H250" i="18"/>
  <c r="H174" i="18"/>
  <c r="H222" i="17"/>
  <c r="H236" i="12"/>
  <c r="H282" i="12"/>
  <c r="H178" i="11"/>
  <c r="H182" i="11"/>
  <c r="H202" i="10"/>
  <c r="H247" i="10"/>
  <c r="H263" i="10"/>
  <c r="H299" i="10"/>
  <c r="H320" i="10"/>
  <c r="H334" i="10"/>
  <c r="H237" i="7"/>
  <c r="H321" i="25"/>
  <c r="H253" i="4"/>
  <c r="H223" i="4"/>
  <c r="H255" i="10"/>
  <c r="H216" i="10"/>
  <c r="H192" i="13"/>
  <c r="H193" i="19"/>
  <c r="H231" i="31"/>
  <c r="H291" i="30"/>
  <c r="H176" i="29"/>
  <c r="H212" i="29"/>
  <c r="H318" i="29"/>
  <c r="H184" i="28"/>
  <c r="H181" i="5"/>
  <c r="H312" i="31"/>
  <c r="H213" i="28"/>
  <c r="H231" i="28"/>
  <c r="H186" i="26"/>
  <c r="H288" i="12"/>
  <c r="H224" i="12"/>
  <c r="H237" i="9"/>
  <c r="H218" i="29"/>
  <c r="H172" i="29"/>
  <c r="H219" i="19"/>
  <c r="H263" i="16"/>
  <c r="H178" i="27"/>
  <c r="H263" i="24"/>
  <c r="H221" i="25"/>
  <c r="H182" i="21"/>
  <c r="H257" i="14"/>
  <c r="H246" i="14"/>
  <c r="H322" i="31"/>
  <c r="H171" i="31"/>
  <c r="H182" i="31"/>
  <c r="H254" i="30"/>
  <c r="H172" i="30"/>
  <c r="H309" i="30"/>
  <c r="H258" i="29"/>
  <c r="H175" i="28"/>
  <c r="H241" i="28"/>
  <c r="H301" i="28"/>
  <c r="H251" i="28"/>
  <c r="H191" i="28"/>
  <c r="H262" i="28"/>
  <c r="H170" i="28"/>
  <c r="H191" i="26"/>
  <c r="H291" i="26"/>
  <c r="H203" i="26"/>
  <c r="D11" i="26"/>
  <c r="G11" i="26" s="1"/>
  <c r="H177" i="25"/>
  <c r="H191" i="25"/>
  <c r="D11" i="24"/>
  <c r="G11" i="24" s="1"/>
  <c r="H196" i="23"/>
  <c r="H178" i="22"/>
  <c r="H304" i="21"/>
  <c r="H201" i="20"/>
  <c r="H304" i="19"/>
  <c r="H200" i="18"/>
  <c r="D11" i="16"/>
  <c r="G11" i="16" s="1"/>
  <c r="H198" i="12"/>
  <c r="H212" i="12"/>
  <c r="H315" i="11"/>
  <c r="H282" i="11"/>
  <c r="H330" i="11"/>
  <c r="H238" i="10"/>
  <c r="H185" i="10"/>
  <c r="H174" i="10"/>
  <c r="H304" i="10"/>
  <c r="H323" i="10"/>
  <c r="H200" i="7"/>
  <c r="H226" i="7"/>
  <c r="H282" i="7"/>
  <c r="H181" i="7"/>
  <c r="H174" i="7"/>
  <c r="H227" i="5"/>
  <c r="H313" i="3"/>
  <c r="H185" i="3"/>
  <c r="H263" i="3"/>
  <c r="H318" i="3"/>
  <c r="H196" i="3"/>
  <c r="H315" i="3"/>
  <c r="H231" i="2"/>
  <c r="H253" i="24"/>
  <c r="H213" i="24"/>
  <c r="H193" i="26"/>
  <c r="H224" i="27"/>
  <c r="H322" i="32"/>
  <c r="H316" i="32"/>
  <c r="H262" i="32"/>
  <c r="H226" i="32"/>
  <c r="H220" i="32"/>
  <c r="H239" i="11"/>
  <c r="H263" i="11"/>
  <c r="H230" i="10"/>
  <c r="H192" i="10"/>
  <c r="H181" i="10"/>
  <c r="H227" i="10"/>
  <c r="H259" i="10"/>
  <c r="H317" i="10"/>
  <c r="H333" i="10"/>
  <c r="H199" i="9"/>
  <c r="H207" i="9"/>
  <c r="H259" i="8"/>
  <c r="H313" i="8"/>
  <c r="H198" i="7"/>
  <c r="H202" i="7"/>
  <c r="H178" i="7"/>
  <c r="H210" i="6"/>
  <c r="H185" i="4"/>
  <c r="H225" i="3"/>
  <c r="H258" i="1"/>
  <c r="H336" i="1"/>
  <c r="H332" i="4"/>
  <c r="H326" i="4"/>
  <c r="H311" i="6"/>
  <c r="H303" i="6"/>
  <c r="H206" i="6"/>
  <c r="H336" i="7"/>
  <c r="H330" i="7"/>
  <c r="H245" i="8"/>
  <c r="H235" i="8"/>
  <c r="H233" i="8"/>
  <c r="H219" i="12"/>
  <c r="H233" i="13"/>
  <c r="H255" i="15"/>
  <c r="H218" i="15"/>
  <c r="H259" i="17"/>
  <c r="H253" i="18"/>
  <c r="H322" i="20"/>
  <c r="H281" i="20"/>
  <c r="H253" i="21"/>
  <c r="H302" i="24"/>
  <c r="H250" i="24"/>
  <c r="H310" i="30"/>
  <c r="H231" i="30"/>
  <c r="H224" i="30"/>
  <c r="F76" i="6"/>
  <c r="G74" i="6"/>
  <c r="F75" i="23"/>
  <c r="G74" i="23"/>
  <c r="F116" i="31"/>
  <c r="D10" i="31"/>
  <c r="G10" i="31" s="1"/>
  <c r="H105" i="9"/>
  <c r="H105" i="12"/>
  <c r="H156" i="24"/>
  <c r="H92" i="24"/>
  <c r="H150" i="23"/>
  <c r="H88" i="19"/>
  <c r="H113" i="16"/>
  <c r="H120" i="8"/>
  <c r="H92" i="4"/>
  <c r="H116" i="29"/>
  <c r="H146" i="29"/>
  <c r="H150" i="25"/>
  <c r="H109" i="25"/>
  <c r="H150" i="8"/>
  <c r="H103" i="4"/>
  <c r="H111" i="32"/>
  <c r="H127" i="14"/>
  <c r="H115" i="14"/>
  <c r="H75" i="34"/>
  <c r="H157" i="27"/>
  <c r="H94" i="27"/>
  <c r="H79" i="15"/>
  <c r="H140" i="5"/>
  <c r="H115" i="5"/>
  <c r="H110" i="3"/>
  <c r="H142" i="2"/>
  <c r="H91" i="13"/>
  <c r="H76" i="13"/>
  <c r="H88" i="13"/>
  <c r="H139" i="12"/>
  <c r="H86" i="6"/>
  <c r="H127" i="21"/>
  <c r="H93" i="18"/>
  <c r="H141" i="17"/>
  <c r="H94" i="11"/>
  <c r="H83" i="11"/>
  <c r="H115" i="7"/>
  <c r="H76" i="30"/>
  <c r="H120" i="29"/>
  <c r="H124" i="29"/>
  <c r="H132" i="29"/>
  <c r="H150" i="29"/>
  <c r="H104" i="29"/>
  <c r="D10" i="28"/>
  <c r="G10" i="28" s="1"/>
  <c r="H132" i="28"/>
  <c r="H120" i="28"/>
  <c r="H101" i="28"/>
  <c r="H94" i="28"/>
  <c r="H90" i="28"/>
  <c r="D10" i="17"/>
  <c r="G10" i="17" s="1"/>
  <c r="F155" i="13"/>
  <c r="G74" i="13"/>
  <c r="F112" i="19"/>
  <c r="D10" i="19"/>
  <c r="G10" i="19" s="1"/>
  <c r="G74" i="19"/>
  <c r="F106" i="22"/>
  <c r="D10" i="22"/>
  <c r="G10" i="22" s="1"/>
  <c r="F93" i="24"/>
  <c r="D10" i="24"/>
  <c r="G10" i="24" s="1"/>
  <c r="F86" i="30"/>
  <c r="G74" i="30"/>
  <c r="F92" i="32"/>
  <c r="G74" i="32"/>
  <c r="H105" i="21"/>
  <c r="H156" i="28"/>
  <c r="H92" i="23"/>
  <c r="H135" i="23"/>
  <c r="H114" i="23"/>
  <c r="H80" i="19"/>
  <c r="H133" i="16"/>
  <c r="H131" i="8"/>
  <c r="H119" i="16"/>
  <c r="H85" i="33"/>
  <c r="H121" i="30"/>
  <c r="H156" i="29"/>
  <c r="H112" i="29"/>
  <c r="H131" i="25"/>
  <c r="H115" i="25"/>
  <c r="H122" i="22"/>
  <c r="H133" i="4"/>
  <c r="H135" i="32"/>
  <c r="H111" i="14"/>
  <c r="H109" i="14"/>
  <c r="H93" i="14"/>
  <c r="H133" i="5"/>
  <c r="H142" i="3"/>
  <c r="H152" i="3"/>
  <c r="H110" i="34"/>
  <c r="H120" i="13"/>
  <c r="H114" i="13"/>
  <c r="H114" i="12"/>
  <c r="H126" i="12"/>
  <c r="H156" i="9"/>
  <c r="H80" i="9"/>
  <c r="H119" i="9"/>
  <c r="H141" i="21"/>
  <c r="H101" i="21"/>
  <c r="H111" i="21"/>
  <c r="H138" i="18"/>
  <c r="H133" i="18"/>
  <c r="H79" i="17"/>
  <c r="H116" i="11"/>
  <c r="H84" i="10"/>
  <c r="F74" i="32"/>
  <c r="D8" i="25"/>
  <c r="D8" i="16"/>
  <c r="D10" i="32"/>
  <c r="H150" i="28"/>
  <c r="H112" i="23"/>
  <c r="H110" i="23"/>
  <c r="H141" i="23"/>
  <c r="H141" i="20"/>
  <c r="H130" i="19"/>
  <c r="H119" i="19"/>
  <c r="H93" i="19"/>
  <c r="H115" i="16"/>
  <c r="H103" i="8"/>
  <c r="H137" i="29"/>
  <c r="H123" i="25"/>
  <c r="H137" i="22"/>
  <c r="H110" i="4"/>
  <c r="H141" i="32"/>
  <c r="H102" i="32"/>
  <c r="H82" i="14"/>
  <c r="H113" i="14"/>
  <c r="H145" i="27"/>
  <c r="H127" i="27"/>
  <c r="H143" i="15"/>
  <c r="H150" i="5"/>
  <c r="H76" i="3"/>
  <c r="H93" i="3"/>
  <c r="H143" i="2"/>
  <c r="H87" i="1"/>
  <c r="H150" i="13"/>
  <c r="H122" i="13"/>
  <c r="H152" i="13"/>
  <c r="H143" i="12"/>
  <c r="H137" i="12"/>
  <c r="H150" i="9"/>
  <c r="H116" i="9"/>
  <c r="H121" i="9"/>
  <c r="H112" i="9"/>
  <c r="H123" i="6"/>
  <c r="H154" i="6"/>
  <c r="H156" i="21"/>
  <c r="H152" i="21"/>
  <c r="H157" i="18"/>
  <c r="H106" i="10"/>
  <c r="H93" i="10"/>
  <c r="H76" i="10"/>
  <c r="H79" i="31"/>
  <c r="H116" i="31"/>
  <c r="H93" i="31"/>
  <c r="H114" i="31"/>
  <c r="H79" i="29"/>
  <c r="H118" i="29"/>
  <c r="H130" i="29"/>
  <c r="H114" i="29"/>
  <c r="H139" i="28"/>
  <c r="H152" i="28"/>
  <c r="H124" i="28"/>
  <c r="H137" i="28"/>
  <c r="H126" i="28"/>
  <c r="H116" i="28"/>
  <c r="H112" i="28"/>
  <c r="H80" i="28"/>
  <c r="H123" i="26"/>
  <c r="H88" i="26"/>
  <c r="H145" i="26"/>
  <c r="H104" i="26"/>
  <c r="H135" i="24"/>
  <c r="H130" i="24"/>
  <c r="H140" i="24"/>
  <c r="H132" i="23"/>
  <c r="D10" i="21"/>
  <c r="G10" i="21" s="1"/>
  <c r="H90" i="20"/>
  <c r="H135" i="20"/>
  <c r="H79" i="19"/>
  <c r="H111" i="13"/>
  <c r="H156" i="13"/>
  <c r="H150" i="7"/>
  <c r="H151" i="14"/>
  <c r="H102" i="27"/>
  <c r="H133" i="27"/>
  <c r="H122" i="3"/>
  <c r="H137" i="3"/>
  <c r="H145" i="1"/>
  <c r="H143" i="13"/>
  <c r="H122" i="12"/>
  <c r="H123" i="9"/>
  <c r="H135" i="9"/>
  <c r="H143" i="9"/>
  <c r="H139" i="21"/>
  <c r="H133" i="21"/>
  <c r="H76" i="18"/>
  <c r="H86" i="17"/>
  <c r="H112" i="17"/>
  <c r="H128" i="11"/>
  <c r="H110" i="11"/>
  <c r="H151" i="10"/>
  <c r="H93" i="7"/>
  <c r="H128" i="33"/>
  <c r="H110" i="31"/>
  <c r="H141" i="31"/>
  <c r="H112" i="31"/>
  <c r="H137" i="31"/>
  <c r="H148" i="31"/>
  <c r="H76" i="31"/>
  <c r="H86" i="31"/>
  <c r="H79" i="30"/>
  <c r="H108" i="29"/>
  <c r="H135" i="29"/>
  <c r="H122" i="28"/>
  <c r="H110" i="28"/>
  <c r="H129" i="27"/>
  <c r="H80" i="27"/>
  <c r="H127" i="26"/>
  <c r="H93" i="26"/>
  <c r="H133" i="25"/>
  <c r="H90" i="24"/>
  <c r="H78" i="24"/>
  <c r="H112" i="22"/>
  <c r="H126" i="22"/>
  <c r="H121" i="21"/>
  <c r="H103" i="20"/>
  <c r="H91" i="18"/>
  <c r="H131" i="16"/>
  <c r="H108" i="15"/>
  <c r="H130" i="13"/>
  <c r="H78" i="33"/>
  <c r="H118" i="33"/>
  <c r="H155" i="33"/>
  <c r="H158" i="33"/>
  <c r="H103" i="32"/>
  <c r="H118" i="31"/>
  <c r="H150" i="31"/>
  <c r="H91" i="31"/>
  <c r="H102" i="31"/>
  <c r="H111" i="31"/>
  <c r="H119" i="31"/>
  <c r="H127" i="31"/>
  <c r="H84" i="31"/>
  <c r="H131" i="31"/>
  <c r="H140" i="31"/>
  <c r="H126" i="30"/>
  <c r="H78" i="29"/>
  <c r="H110" i="29"/>
  <c r="H122" i="29"/>
  <c r="H129" i="29"/>
  <c r="H102" i="29"/>
  <c r="H158" i="28"/>
  <c r="H149" i="28"/>
  <c r="H130" i="28"/>
  <c r="H113" i="28"/>
  <c r="H109" i="28"/>
  <c r="H103" i="28"/>
  <c r="H92" i="28"/>
  <c r="H87" i="28"/>
  <c r="H139" i="27"/>
  <c r="H135" i="27"/>
  <c r="H111" i="27"/>
  <c r="H131" i="26"/>
  <c r="H110" i="26"/>
  <c r="H135" i="26"/>
  <c r="H143" i="25"/>
  <c r="H104" i="25"/>
  <c r="H139" i="25"/>
  <c r="H142" i="24"/>
  <c r="H124" i="24"/>
  <c r="H139" i="24"/>
  <c r="H83" i="23"/>
  <c r="H130" i="22"/>
  <c r="H141" i="22"/>
  <c r="H90" i="22"/>
  <c r="H115" i="22"/>
  <c r="H150" i="21"/>
  <c r="H122" i="21"/>
  <c r="H129" i="20"/>
  <c r="H111" i="20"/>
  <c r="H135" i="19"/>
  <c r="H110" i="18"/>
  <c r="H123" i="17"/>
  <c r="H124" i="17"/>
  <c r="H135" i="15"/>
  <c r="H121" i="14"/>
  <c r="H120" i="12"/>
  <c r="H21" i="28"/>
  <c r="H52" i="33"/>
  <c r="H23" i="3"/>
  <c r="H35" i="27"/>
  <c r="H40" i="29"/>
  <c r="H51" i="31"/>
  <c r="H68" i="12"/>
  <c r="H52" i="3"/>
  <c r="H41" i="18"/>
  <c r="H66" i="29"/>
  <c r="H27" i="16"/>
  <c r="H20" i="1"/>
  <c r="H23" i="7"/>
  <c r="H38" i="21"/>
  <c r="H44" i="15"/>
  <c r="H23" i="2"/>
  <c r="G18" i="29"/>
  <c r="H18" i="29" s="1"/>
  <c r="D8" i="23"/>
  <c r="H42" i="33"/>
  <c r="H67" i="31"/>
  <c r="H44" i="28"/>
  <c r="H44" i="27"/>
  <c r="H34" i="26"/>
  <c r="H29" i="26"/>
  <c r="H20" i="3"/>
  <c r="H39" i="10"/>
  <c r="H20" i="20"/>
  <c r="H54" i="21"/>
  <c r="H42" i="21"/>
  <c r="H30" i="25"/>
  <c r="H36" i="27"/>
  <c r="H41" i="29"/>
  <c r="H46" i="30"/>
  <c r="H31" i="30"/>
  <c r="H35" i="3"/>
  <c r="H38" i="18"/>
  <c r="H26" i="13"/>
  <c r="D8" i="11"/>
  <c r="H19" i="27"/>
  <c r="H43" i="14"/>
  <c r="H35" i="29"/>
  <c r="H51" i="4"/>
  <c r="H39" i="4"/>
  <c r="H20" i="8"/>
  <c r="H32" i="9"/>
  <c r="H45" i="30"/>
  <c r="H56" i="31"/>
  <c r="H579" i="27"/>
  <c r="H585" i="4"/>
  <c r="H592" i="28"/>
  <c r="H595" i="8"/>
  <c r="E584" i="8"/>
  <c r="H584" i="8" s="1"/>
  <c r="E591" i="8"/>
  <c r="H591" i="8" s="1"/>
  <c r="E572" i="8"/>
  <c r="H572" i="8" s="1"/>
  <c r="E587" i="8"/>
  <c r="H587" i="8" s="1"/>
  <c r="E575" i="8"/>
  <c r="H575" i="8" s="1"/>
  <c r="E588" i="8"/>
  <c r="H588" i="8" s="1"/>
  <c r="C13" i="8"/>
  <c r="E584" i="10"/>
  <c r="H584" i="10" s="1"/>
  <c r="E570" i="10"/>
  <c r="E595" i="10"/>
  <c r="H595" i="10" s="1"/>
  <c r="E571" i="10"/>
  <c r="H571" i="10" s="1"/>
  <c r="E577" i="10"/>
  <c r="H577" i="10" s="1"/>
  <c r="E588" i="10"/>
  <c r="H588" i="10" s="1"/>
  <c r="E573" i="10"/>
  <c r="H573" i="10" s="1"/>
  <c r="E575" i="10"/>
  <c r="H575" i="10" s="1"/>
  <c r="C13" i="10"/>
  <c r="E583" i="10"/>
  <c r="H583" i="10" s="1"/>
  <c r="E578" i="12"/>
  <c r="H578" i="12" s="1"/>
  <c r="E587" i="12"/>
  <c r="H587" i="12" s="1"/>
  <c r="E571" i="12"/>
  <c r="H571" i="12" s="1"/>
  <c r="E573" i="12"/>
  <c r="H573" i="12" s="1"/>
  <c r="E575" i="12"/>
  <c r="H575" i="12" s="1"/>
  <c r="E595" i="12"/>
  <c r="H595" i="12" s="1"/>
  <c r="E588" i="12"/>
  <c r="H588" i="12" s="1"/>
  <c r="E572" i="12"/>
  <c r="H572" i="12" s="1"/>
  <c r="E586" i="12"/>
  <c r="H586" i="12" s="1"/>
  <c r="E591" i="12"/>
  <c r="E583" i="12"/>
  <c r="H583" i="12" s="1"/>
  <c r="H573" i="28"/>
  <c r="C13" i="12"/>
  <c r="E596" i="10"/>
  <c r="H596" i="10" s="1"/>
  <c r="E586" i="10"/>
  <c r="H586" i="10" s="1"/>
  <c r="E570" i="12"/>
  <c r="E596" i="12"/>
  <c r="H596" i="12" s="1"/>
  <c r="E580" i="10"/>
  <c r="H580" i="10" s="1"/>
  <c r="E587" i="10"/>
  <c r="H587" i="10" s="1"/>
  <c r="E585" i="8"/>
  <c r="H585" i="8" s="1"/>
  <c r="E571" i="8"/>
  <c r="H571" i="8" s="1"/>
  <c r="E573" i="8"/>
  <c r="H573" i="8" s="1"/>
  <c r="E596" i="8"/>
  <c r="H596" i="8" s="1"/>
  <c r="H580" i="7"/>
  <c r="E591" i="2"/>
  <c r="H591" i="2" s="1"/>
  <c r="E570" i="2"/>
  <c r="E571" i="2"/>
  <c r="H571" i="2" s="1"/>
  <c r="E592" i="2"/>
  <c r="H592" i="2" s="1"/>
  <c r="E587" i="2"/>
  <c r="H587" i="2" s="1"/>
  <c r="E577" i="2"/>
  <c r="H577" i="2" s="1"/>
  <c r="E573" i="2"/>
  <c r="E596" i="2"/>
  <c r="H596" i="2" s="1"/>
  <c r="E590" i="2"/>
  <c r="H590" i="2" s="1"/>
  <c r="E586" i="2"/>
  <c r="H586" i="2" s="1"/>
  <c r="E572" i="2"/>
  <c r="H572" i="2" s="1"/>
  <c r="E584" i="4"/>
  <c r="H584" i="4" s="1"/>
  <c r="C13" i="4"/>
  <c r="E575" i="6"/>
  <c r="H575" i="6" s="1"/>
  <c r="E570" i="6"/>
  <c r="E595" i="6"/>
  <c r="H595" i="6" s="1"/>
  <c r="E577" i="6"/>
  <c r="H577" i="6" s="1"/>
  <c r="E574" i="6"/>
  <c r="H574" i="6" s="1"/>
  <c r="E588" i="6"/>
  <c r="H588" i="6" s="1"/>
  <c r="E579" i="8"/>
  <c r="H579" i="8" s="1"/>
  <c r="C13" i="15"/>
  <c r="E574" i="15"/>
  <c r="H574" i="15" s="1"/>
  <c r="E589" i="15"/>
  <c r="H589" i="15" s="1"/>
  <c r="E570" i="15"/>
  <c r="E574" i="18"/>
  <c r="E570" i="18"/>
  <c r="E590" i="18"/>
  <c r="H590" i="18" s="1"/>
  <c r="E579" i="18"/>
  <c r="H579" i="18" s="1"/>
  <c r="E589" i="18"/>
  <c r="H589" i="18" s="1"/>
  <c r="C13" i="18"/>
  <c r="E578" i="18"/>
  <c r="H578" i="18" s="1"/>
  <c r="E593" i="18"/>
  <c r="H593" i="18" s="1"/>
  <c r="E586" i="18"/>
  <c r="H586" i="18" s="1"/>
  <c r="E575" i="18"/>
  <c r="H575" i="18" s="1"/>
  <c r="E596" i="20"/>
  <c r="H596" i="20" s="1"/>
  <c r="C13" i="20"/>
  <c r="E573" i="20"/>
  <c r="H573" i="20" s="1"/>
  <c r="E572" i="22"/>
  <c r="H572" i="22" s="1"/>
  <c r="E570" i="22"/>
  <c r="E587" i="22"/>
  <c r="H587" i="22" s="1"/>
  <c r="E573" i="22"/>
  <c r="H573" i="22" s="1"/>
  <c r="C13" i="22"/>
  <c r="E574" i="22"/>
  <c r="H574" i="22" s="1"/>
  <c r="E596" i="22"/>
  <c r="H596" i="22" s="1"/>
  <c r="E574" i="24"/>
  <c r="H574" i="24" s="1"/>
  <c r="E595" i="24"/>
  <c r="H595" i="24" s="1"/>
  <c r="E589" i="24"/>
  <c r="H589" i="24" s="1"/>
  <c r="E572" i="24"/>
  <c r="H572" i="24" s="1"/>
  <c r="E585" i="24"/>
  <c r="E592" i="24"/>
  <c r="E588" i="24"/>
  <c r="H588" i="24" s="1"/>
  <c r="E584" i="24"/>
  <c r="H584" i="24" s="1"/>
  <c r="E574" i="26"/>
  <c r="E570" i="26"/>
  <c r="C13" i="26"/>
  <c r="E590" i="26"/>
  <c r="H590" i="26" s="1"/>
  <c r="E580" i="26"/>
  <c r="H580" i="26" s="1"/>
  <c r="E572" i="26"/>
  <c r="H572" i="26" s="1"/>
  <c r="E592" i="26"/>
  <c r="H592" i="26" s="1"/>
  <c r="E577" i="26"/>
  <c r="H577" i="26" s="1"/>
  <c r="G570" i="26"/>
  <c r="E589" i="26"/>
  <c r="H589" i="26" s="1"/>
  <c r="E587" i="26"/>
  <c r="H587" i="26" s="1"/>
  <c r="E575" i="26"/>
  <c r="H575" i="26" s="1"/>
  <c r="E584" i="26"/>
  <c r="H584" i="26" s="1"/>
  <c r="E574" i="28"/>
  <c r="H574" i="28" s="1"/>
  <c r="E585" i="28"/>
  <c r="H585" i="28" s="1"/>
  <c r="E589" i="28"/>
  <c r="H589" i="28" s="1"/>
  <c r="E596" i="28"/>
  <c r="H596" i="28" s="1"/>
  <c r="E588" i="30"/>
  <c r="H588" i="30" s="1"/>
  <c r="E579" i="30"/>
  <c r="H579" i="30" s="1"/>
  <c r="E592" i="32"/>
  <c r="H592" i="32" s="1"/>
  <c r="E575" i="32"/>
  <c r="H575" i="32" s="1"/>
  <c r="E590" i="32"/>
  <c r="H590" i="32" s="1"/>
  <c r="E570" i="32"/>
  <c r="E595" i="15"/>
  <c r="H595" i="15" s="1"/>
  <c r="H575" i="25"/>
  <c r="H592" i="23"/>
  <c r="H572" i="23"/>
  <c r="H572" i="20"/>
  <c r="H572" i="17"/>
  <c r="H595" i="14"/>
  <c r="H595" i="11"/>
  <c r="H588" i="11"/>
  <c r="H591" i="10"/>
  <c r="H586" i="8"/>
  <c r="H576" i="2"/>
  <c r="H571" i="1"/>
  <c r="H583" i="1"/>
  <c r="H577" i="1"/>
  <c r="E583" i="3"/>
  <c r="H583" i="3" s="1"/>
  <c r="E578" i="3"/>
  <c r="H578" i="3" s="1"/>
  <c r="H576" i="6"/>
  <c r="E590" i="11"/>
  <c r="H590" i="11" s="1"/>
  <c r="E576" i="14"/>
  <c r="H576" i="14" s="1"/>
  <c r="H577" i="17"/>
  <c r="H591" i="20"/>
  <c r="E583" i="21"/>
  <c r="H583" i="21" s="1"/>
  <c r="H591" i="23"/>
  <c r="E594" i="29"/>
  <c r="H594" i="29" s="1"/>
  <c r="H576" i="32"/>
  <c r="H590" i="21"/>
  <c r="H585" i="19"/>
  <c r="H587" i="19"/>
  <c r="H587" i="16"/>
  <c r="H587" i="11"/>
  <c r="H574" i="9"/>
  <c r="H589" i="8"/>
  <c r="H590" i="6"/>
  <c r="H586" i="5"/>
  <c r="H574" i="5"/>
  <c r="H578" i="1"/>
  <c r="E583" i="7"/>
  <c r="H583" i="7" s="1"/>
  <c r="E591" i="27"/>
  <c r="H591" i="27" s="1"/>
  <c r="E583" i="27"/>
  <c r="H583" i="27" s="1"/>
  <c r="E345" i="33"/>
  <c r="E375" i="5"/>
  <c r="H375" i="5" s="1"/>
  <c r="E415" i="5"/>
  <c r="H415" i="5" s="1"/>
  <c r="E345" i="5"/>
  <c r="E405" i="5"/>
  <c r="H405" i="5" s="1"/>
  <c r="E408" i="5"/>
  <c r="E508" i="5"/>
  <c r="H508" i="5" s="1"/>
  <c r="E554" i="5"/>
  <c r="E563" i="5"/>
  <c r="E348" i="7"/>
  <c r="E364" i="7"/>
  <c r="H364" i="7" s="1"/>
  <c r="E532" i="7"/>
  <c r="E349" i="7"/>
  <c r="H349" i="7" s="1"/>
  <c r="E390" i="7"/>
  <c r="H390" i="7" s="1"/>
  <c r="E515" i="7"/>
  <c r="H515" i="7" s="1"/>
  <c r="E345" i="7"/>
  <c r="E461" i="7"/>
  <c r="H461" i="7" s="1"/>
  <c r="E551" i="9"/>
  <c r="H551" i="9" s="1"/>
  <c r="E528" i="9"/>
  <c r="H528" i="9" s="1"/>
  <c r="E374" i="9"/>
  <c r="H374" i="9" s="1"/>
  <c r="E432" i="9"/>
  <c r="H432" i="9" s="1"/>
  <c r="E478" i="9"/>
  <c r="E548" i="9"/>
  <c r="H548" i="9" s="1"/>
  <c r="E370" i="9"/>
  <c r="H370" i="9" s="1"/>
  <c r="E409" i="9"/>
  <c r="H409" i="9" s="1"/>
  <c r="E434" i="9"/>
  <c r="H434" i="9" s="1"/>
  <c r="E345" i="17"/>
  <c r="E444" i="17"/>
  <c r="E368" i="17"/>
  <c r="H368" i="17" s="1"/>
  <c r="E527" i="17"/>
  <c r="E398" i="17"/>
  <c r="H398" i="17" s="1"/>
  <c r="E477" i="20"/>
  <c r="H477" i="20" s="1"/>
  <c r="E474" i="20"/>
  <c r="E478" i="20"/>
  <c r="H478" i="20" s="1"/>
  <c r="E525" i="20"/>
  <c r="H525" i="20" s="1"/>
  <c r="E529" i="20"/>
  <c r="H529" i="20" s="1"/>
  <c r="E345" i="22"/>
  <c r="E355" i="22"/>
  <c r="H355" i="22" s="1"/>
  <c r="E353" i="22"/>
  <c r="H353" i="22" s="1"/>
  <c r="E455" i="22"/>
  <c r="H455" i="22" s="1"/>
  <c r="E484" i="22"/>
  <c r="H484" i="22" s="1"/>
  <c r="E510" i="22"/>
  <c r="H510" i="22" s="1"/>
  <c r="E540" i="22"/>
  <c r="H540" i="22" s="1"/>
  <c r="E531" i="24"/>
  <c r="E553" i="24"/>
  <c r="H553" i="24" s="1"/>
  <c r="E484" i="24"/>
  <c r="H484" i="24" s="1"/>
  <c r="E517" i="24"/>
  <c r="H517" i="24" s="1"/>
  <c r="E415" i="24"/>
  <c r="H415" i="24" s="1"/>
  <c r="E433" i="24"/>
  <c r="H433" i="24" s="1"/>
  <c r="E538" i="26"/>
  <c r="H538" i="26" s="1"/>
  <c r="E438" i="26"/>
  <c r="H438" i="26" s="1"/>
  <c r="E345" i="26"/>
  <c r="E453" i="30"/>
  <c r="H453" i="30" s="1"/>
  <c r="E457" i="30"/>
  <c r="H457" i="30" s="1"/>
  <c r="E486" i="30"/>
  <c r="H486" i="30" s="1"/>
  <c r="E430" i="30"/>
  <c r="H430" i="30" s="1"/>
  <c r="E353" i="30"/>
  <c r="H353" i="30" s="1"/>
  <c r="E452" i="30"/>
  <c r="H452" i="30" s="1"/>
  <c r="E472" i="30"/>
  <c r="H472" i="30" s="1"/>
  <c r="E475" i="30"/>
  <c r="H475" i="30" s="1"/>
  <c r="E525" i="30"/>
  <c r="H525" i="30" s="1"/>
  <c r="E448" i="32"/>
  <c r="E527" i="32"/>
  <c r="H527" i="32" s="1"/>
  <c r="E538" i="32"/>
  <c r="H538" i="32" s="1"/>
  <c r="E446" i="32"/>
  <c r="H446" i="32" s="1"/>
  <c r="E505" i="32"/>
  <c r="H505" i="32" s="1"/>
  <c r="E404" i="22"/>
  <c r="H404" i="22" s="1"/>
  <c r="E552" i="5"/>
  <c r="H552" i="5" s="1"/>
  <c r="E500" i="9"/>
  <c r="H500" i="9" s="1"/>
  <c r="E394" i="9"/>
  <c r="H394" i="9" s="1"/>
  <c r="E456" i="22"/>
  <c r="H456" i="22" s="1"/>
  <c r="E480" i="26"/>
  <c r="H480" i="26" s="1"/>
  <c r="E457" i="26"/>
  <c r="H457" i="26" s="1"/>
  <c r="E539" i="30"/>
  <c r="H539" i="30" s="1"/>
  <c r="E444" i="30"/>
  <c r="H444" i="30" s="1"/>
  <c r="E384" i="7"/>
  <c r="H384" i="7" s="1"/>
  <c r="E497" i="22"/>
  <c r="H497" i="22" s="1"/>
  <c r="E489" i="24"/>
  <c r="H489" i="24" s="1"/>
  <c r="E410" i="28"/>
  <c r="H410" i="28" s="1"/>
  <c r="E455" i="30"/>
  <c r="H455" i="30" s="1"/>
  <c r="E377" i="30"/>
  <c r="H377" i="30" s="1"/>
  <c r="E405" i="2"/>
  <c r="H405" i="2" s="1"/>
  <c r="E464" i="3"/>
  <c r="H464" i="3" s="1"/>
  <c r="E431" i="4"/>
  <c r="H431" i="4" s="1"/>
  <c r="E361" i="4"/>
  <c r="E396" i="8"/>
  <c r="H396" i="8" s="1"/>
  <c r="E485" i="10"/>
  <c r="H485" i="10" s="1"/>
  <c r="E537" i="14"/>
  <c r="E355" i="15"/>
  <c r="H355" i="15" s="1"/>
  <c r="E408" i="18"/>
  <c r="H408" i="18" s="1"/>
  <c r="E406" i="18"/>
  <c r="E538" i="23"/>
  <c r="E453" i="23"/>
  <c r="H453" i="23" s="1"/>
  <c r="E372" i="23"/>
  <c r="H372" i="23" s="1"/>
  <c r="E563" i="27"/>
  <c r="H563" i="27" s="1"/>
  <c r="E533" i="27"/>
  <c r="H533" i="27" s="1"/>
  <c r="E491" i="27"/>
  <c r="H491" i="27" s="1"/>
  <c r="E424" i="27"/>
  <c r="H424" i="27" s="1"/>
  <c r="E500" i="34"/>
  <c r="H500" i="34" s="1"/>
  <c r="E489" i="34"/>
  <c r="E434" i="34"/>
  <c r="H434" i="34" s="1"/>
  <c r="E543" i="2"/>
  <c r="E424" i="2"/>
  <c r="H424" i="2" s="1"/>
  <c r="E554" i="3"/>
  <c r="H554" i="3" s="1"/>
  <c r="E536" i="3"/>
  <c r="H536" i="3" s="1"/>
  <c r="H536" i="4"/>
  <c r="H532" i="4"/>
  <c r="H528" i="4"/>
  <c r="H492" i="4"/>
  <c r="E540" i="6"/>
  <c r="H540" i="6" s="1"/>
  <c r="E444" i="6"/>
  <c r="H444" i="6" s="1"/>
  <c r="E489" i="8"/>
  <c r="H489" i="8" s="1"/>
  <c r="E509" i="10"/>
  <c r="H509" i="10" s="1"/>
  <c r="E404" i="10"/>
  <c r="H404" i="10" s="1"/>
  <c r="E554" i="11"/>
  <c r="H554" i="11" s="1"/>
  <c r="E508" i="11"/>
  <c r="H508" i="11" s="1"/>
  <c r="E374" i="11"/>
  <c r="E480" i="14"/>
  <c r="H480" i="14" s="1"/>
  <c r="E430" i="14"/>
  <c r="H430" i="14" s="1"/>
  <c r="E555" i="18"/>
  <c r="H555" i="18" s="1"/>
  <c r="E453" i="19"/>
  <c r="H453" i="19" s="1"/>
  <c r="E424" i="19"/>
  <c r="H424" i="19" s="1"/>
  <c r="E513" i="21"/>
  <c r="H513" i="21" s="1"/>
  <c r="E505" i="21"/>
  <c r="H505" i="21" s="1"/>
  <c r="E557" i="23"/>
  <c r="H557" i="23" s="1"/>
  <c r="E504" i="23"/>
  <c r="E459" i="23"/>
  <c r="H459" i="23" s="1"/>
  <c r="H480" i="24"/>
  <c r="E364" i="27"/>
  <c r="H364" i="27" s="1"/>
  <c r="H408" i="28"/>
  <c r="H364" i="29"/>
  <c r="H555" i="30"/>
  <c r="H551" i="30"/>
  <c r="H431" i="30"/>
  <c r="H508" i="31"/>
  <c r="E485" i="31"/>
  <c r="H485" i="31" s="1"/>
  <c r="E424" i="31"/>
  <c r="H424" i="31" s="1"/>
  <c r="E408" i="31"/>
  <c r="H408" i="31" s="1"/>
  <c r="H546" i="32"/>
  <c r="H452" i="32"/>
  <c r="H356" i="34"/>
  <c r="H509" i="1"/>
  <c r="H486" i="1"/>
  <c r="H482" i="1"/>
  <c r="E364" i="2"/>
  <c r="E509" i="3"/>
  <c r="H509" i="3" s="1"/>
  <c r="E408" i="3"/>
  <c r="H408" i="3" s="1"/>
  <c r="E476" i="4"/>
  <c r="H476" i="4" s="1"/>
  <c r="E446" i="4"/>
  <c r="H446" i="4" s="1"/>
  <c r="E489" i="6"/>
  <c r="H489" i="6" s="1"/>
  <c r="E480" i="6"/>
  <c r="H480" i="6" s="1"/>
  <c r="E363" i="6"/>
  <c r="E384" i="8"/>
  <c r="H384" i="8" s="1"/>
  <c r="E525" i="10"/>
  <c r="H525" i="10" s="1"/>
  <c r="E513" i="10"/>
  <c r="H513" i="10" s="1"/>
  <c r="E423" i="10"/>
  <c r="H423" i="10" s="1"/>
  <c r="E423" i="12"/>
  <c r="H423" i="12" s="1"/>
  <c r="E367" i="12"/>
  <c r="H367" i="12" s="1"/>
  <c r="E554" i="14"/>
  <c r="E517" i="14"/>
  <c r="H517" i="14" s="1"/>
  <c r="E547" i="15"/>
  <c r="H547" i="15" s="1"/>
  <c r="E432" i="15"/>
  <c r="H432" i="15" s="1"/>
  <c r="E382" i="15"/>
  <c r="E407" i="18"/>
  <c r="H407" i="18" s="1"/>
  <c r="E543" i="21"/>
  <c r="H543" i="21" s="1"/>
  <c r="E465" i="21"/>
  <c r="H465" i="21" s="1"/>
  <c r="E537" i="23"/>
  <c r="H537" i="23" s="1"/>
  <c r="E442" i="23"/>
  <c r="H442" i="23" s="1"/>
  <c r="H536" i="27"/>
  <c r="H471" i="27"/>
  <c r="H464" i="30"/>
  <c r="H408" i="30"/>
  <c r="H373" i="30"/>
  <c r="E551" i="31"/>
  <c r="H551" i="31" s="1"/>
  <c r="H554" i="32"/>
  <c r="H525" i="32"/>
  <c r="H310" i="5"/>
  <c r="H243" i="22"/>
  <c r="H303" i="5"/>
  <c r="H187" i="27"/>
  <c r="H208" i="31"/>
  <c r="H185" i="31"/>
  <c r="H202" i="27"/>
  <c r="H210" i="27"/>
  <c r="H263" i="18"/>
  <c r="H304" i="18"/>
  <c r="H210" i="16"/>
  <c r="H171" i="3"/>
  <c r="H198" i="27"/>
  <c r="H333" i="4"/>
  <c r="H207" i="6"/>
  <c r="H317" i="18"/>
  <c r="H177" i="19"/>
  <c r="H206" i="16"/>
  <c r="H309" i="15"/>
  <c r="H204" i="31"/>
  <c r="H237" i="31"/>
  <c r="H237" i="34"/>
  <c r="H202" i="16"/>
  <c r="H227" i="31"/>
  <c r="H222" i="27"/>
  <c r="H238" i="22"/>
  <c r="H216" i="33"/>
  <c r="E263" i="34"/>
  <c r="G169" i="34"/>
  <c r="E207" i="34"/>
  <c r="H207" i="34" s="1"/>
  <c r="E244" i="34"/>
  <c r="H244" i="34" s="1"/>
  <c r="E212" i="2"/>
  <c r="E314" i="2"/>
  <c r="H314" i="2" s="1"/>
  <c r="E333" i="2"/>
  <c r="H333" i="2" s="1"/>
  <c r="E331" i="2"/>
  <c r="E315" i="2"/>
  <c r="H315" i="2" s="1"/>
  <c r="E291" i="2"/>
  <c r="H291" i="2" s="1"/>
  <c r="E263" i="2"/>
  <c r="H263" i="2" s="1"/>
  <c r="E248" i="2"/>
  <c r="E239" i="2"/>
  <c r="H239" i="2" s="1"/>
  <c r="E200" i="2"/>
  <c r="H200" i="2" s="1"/>
  <c r="E222" i="2"/>
  <c r="H222" i="2" s="1"/>
  <c r="E202" i="2"/>
  <c r="E329" i="2"/>
  <c r="E301" i="2"/>
  <c r="H301" i="2" s="1"/>
  <c r="E209" i="2"/>
  <c r="H209" i="2" s="1"/>
  <c r="E185" i="2"/>
  <c r="H185" i="2" s="1"/>
  <c r="E182" i="2"/>
  <c r="H182" i="2" s="1"/>
  <c r="G169" i="2"/>
  <c r="E332" i="2"/>
  <c r="H332" i="2" s="1"/>
  <c r="E335" i="2"/>
  <c r="E323" i="2"/>
  <c r="H323" i="2" s="1"/>
  <c r="E242" i="2"/>
  <c r="E207" i="2"/>
  <c r="H207" i="2" s="1"/>
  <c r="E172" i="2"/>
  <c r="H172" i="2" s="1"/>
  <c r="E282" i="4"/>
  <c r="H282" i="4" s="1"/>
  <c r="E177" i="4"/>
  <c r="E221" i="4"/>
  <c r="H221" i="4" s="1"/>
  <c r="E317" i="4"/>
  <c r="H317" i="4" s="1"/>
  <c r="E291" i="4"/>
  <c r="E174" i="4"/>
  <c r="H174" i="4" s="1"/>
  <c r="E172" i="4"/>
  <c r="H172" i="4" s="1"/>
  <c r="E244" i="6"/>
  <c r="E230" i="6"/>
  <c r="H230" i="6" s="1"/>
  <c r="E304" i="6"/>
  <c r="H304" i="6" s="1"/>
  <c r="E309" i="6"/>
  <c r="H309" i="6" s="1"/>
  <c r="E313" i="6"/>
  <c r="H313" i="6" s="1"/>
  <c r="E291" i="6"/>
  <c r="H291" i="6" s="1"/>
  <c r="E263" i="6"/>
  <c r="H263" i="6" s="1"/>
  <c r="E177" i="6"/>
  <c r="H177" i="6" s="1"/>
  <c r="E315" i="6"/>
  <c r="E199" i="6"/>
  <c r="H199" i="6" s="1"/>
  <c r="E174" i="6"/>
  <c r="H174" i="6" s="1"/>
  <c r="E196" i="6"/>
  <c r="H196" i="6" s="1"/>
  <c r="E317" i="6"/>
  <c r="H317" i="6" s="1"/>
  <c r="E222" i="6"/>
  <c r="H222" i="6" s="1"/>
  <c r="E198" i="6"/>
  <c r="H198" i="6" s="1"/>
  <c r="E243" i="11"/>
  <c r="H243" i="11" s="1"/>
  <c r="E319" i="11"/>
  <c r="E313" i="11"/>
  <c r="H313" i="11" s="1"/>
  <c r="E251" i="11"/>
  <c r="H251" i="11" s="1"/>
  <c r="E250" i="11"/>
  <c r="H250" i="11" s="1"/>
  <c r="E207" i="11"/>
  <c r="H207" i="11" s="1"/>
  <c r="E170" i="11"/>
  <c r="H170" i="11" s="1"/>
  <c r="E225" i="11"/>
  <c r="H225" i="11" s="1"/>
  <c r="E175" i="11"/>
  <c r="H175" i="11" s="1"/>
  <c r="E211" i="11"/>
  <c r="H211" i="11" s="1"/>
  <c r="E198" i="11"/>
  <c r="H198" i="11" s="1"/>
  <c r="E309" i="11"/>
  <c r="H309" i="11" s="1"/>
  <c r="E174" i="11"/>
  <c r="H174" i="11" s="1"/>
  <c r="E291" i="11"/>
  <c r="H291" i="11" s="1"/>
  <c r="E201" i="11"/>
  <c r="H201" i="11" s="1"/>
  <c r="E171" i="11"/>
  <c r="H171" i="11" s="1"/>
  <c r="E304" i="11"/>
  <c r="H304" i="11" s="1"/>
  <c r="C11" i="11"/>
  <c r="E202" i="11"/>
  <c r="H202" i="11" s="1"/>
  <c r="E306" i="11"/>
  <c r="H306" i="11" s="1"/>
  <c r="E199" i="11"/>
  <c r="H199" i="11" s="1"/>
  <c r="E299" i="11"/>
  <c r="H299" i="11" s="1"/>
  <c r="E222" i="11"/>
  <c r="H222" i="11" s="1"/>
  <c r="E200" i="11"/>
  <c r="H200" i="11" s="1"/>
  <c r="E225" i="13"/>
  <c r="H225" i="13" s="1"/>
  <c r="E217" i="13"/>
  <c r="H217" i="13" s="1"/>
  <c r="E238" i="13"/>
  <c r="E250" i="13"/>
  <c r="H250" i="13" s="1"/>
  <c r="E201" i="13"/>
  <c r="H201" i="13" s="1"/>
  <c r="E236" i="13"/>
  <c r="E223" i="13"/>
  <c r="E174" i="13"/>
  <c r="H174" i="13" s="1"/>
  <c r="E238" i="15"/>
  <c r="E170" i="15"/>
  <c r="H170" i="15" s="1"/>
  <c r="E175" i="15"/>
  <c r="H175" i="15" s="1"/>
  <c r="E195" i="15"/>
  <c r="H195" i="15" s="1"/>
  <c r="E199" i="15"/>
  <c r="H199" i="15" s="1"/>
  <c r="E204" i="15"/>
  <c r="H204" i="15" s="1"/>
  <c r="E277" i="15"/>
  <c r="H277" i="15" s="1"/>
  <c r="E179" i="18"/>
  <c r="H179" i="18" s="1"/>
  <c r="E322" i="18"/>
  <c r="H322" i="18" s="1"/>
  <c r="E251" i="18"/>
  <c r="H251" i="18" s="1"/>
  <c r="E280" i="18"/>
  <c r="H280" i="18" s="1"/>
  <c r="E326" i="18"/>
  <c r="E235" i="18"/>
  <c r="H235" i="18" s="1"/>
  <c r="E171" i="18"/>
  <c r="H171" i="18" s="1"/>
  <c r="E176" i="18"/>
  <c r="H176" i="18" s="1"/>
  <c r="E184" i="18"/>
  <c r="H184" i="18" s="1"/>
  <c r="E196" i="18"/>
  <c r="E201" i="18"/>
  <c r="H201" i="18" s="1"/>
  <c r="E206" i="18"/>
  <c r="H206" i="18" s="1"/>
  <c r="E306" i="18"/>
  <c r="H306" i="18" s="1"/>
  <c r="E291" i="18"/>
  <c r="H291" i="18" s="1"/>
  <c r="E241" i="18"/>
  <c r="E323" i="18"/>
  <c r="H323" i="18" s="1"/>
  <c r="E315" i="18"/>
  <c r="H315" i="18" s="1"/>
  <c r="E282" i="18"/>
  <c r="H282" i="18" s="1"/>
  <c r="E222" i="18"/>
  <c r="H222" i="18" s="1"/>
  <c r="E258" i="18"/>
  <c r="H258" i="18" s="1"/>
  <c r="E211" i="18"/>
  <c r="H211" i="18" s="1"/>
  <c r="E172" i="18"/>
  <c r="H172" i="18" s="1"/>
  <c r="E177" i="18"/>
  <c r="E185" i="18"/>
  <c r="H185" i="18" s="1"/>
  <c r="E198" i="18"/>
  <c r="H198" i="18" s="1"/>
  <c r="E202" i="18"/>
  <c r="H202" i="18" s="1"/>
  <c r="E207" i="18"/>
  <c r="H207" i="18" s="1"/>
  <c r="E302" i="18"/>
  <c r="H302" i="18" s="1"/>
  <c r="E311" i="18"/>
  <c r="H311" i="18" s="1"/>
  <c r="E277" i="18"/>
  <c r="H277" i="18" s="1"/>
  <c r="E169" i="25"/>
  <c r="E247" i="25"/>
  <c r="H247" i="25" s="1"/>
  <c r="E311" i="25"/>
  <c r="H311" i="25" s="1"/>
  <c r="E222" i="25"/>
  <c r="H222" i="25" s="1"/>
  <c r="E209" i="25"/>
  <c r="H209" i="25" s="1"/>
  <c r="E202" i="25"/>
  <c r="H202" i="25" s="1"/>
  <c r="E196" i="25"/>
  <c r="H196" i="25" s="1"/>
  <c r="E181" i="25"/>
  <c r="H181" i="25" s="1"/>
  <c r="E174" i="25"/>
  <c r="H174" i="25" s="1"/>
  <c r="E199" i="25"/>
  <c r="H199" i="25" s="1"/>
  <c r="E263" i="25"/>
  <c r="H263" i="25" s="1"/>
  <c r="E234" i="25"/>
  <c r="H234" i="25" s="1"/>
  <c r="E186" i="27"/>
  <c r="H186" i="27" s="1"/>
  <c r="E220" i="27"/>
  <c r="H220" i="27" s="1"/>
  <c r="E231" i="27"/>
  <c r="H231" i="27" s="1"/>
  <c r="E319" i="27"/>
  <c r="H319" i="27" s="1"/>
  <c r="E311" i="27"/>
  <c r="H311" i="27" s="1"/>
  <c r="E236" i="27"/>
  <c r="H236" i="27" s="1"/>
  <c r="E206" i="27"/>
  <c r="H206" i="27" s="1"/>
  <c r="E200" i="27"/>
  <c r="H200" i="27" s="1"/>
  <c r="E315" i="27"/>
  <c r="H315" i="27" s="1"/>
  <c r="E282" i="27"/>
  <c r="H282" i="27" s="1"/>
  <c r="E185" i="27"/>
  <c r="H185" i="27" s="1"/>
  <c r="E298" i="27"/>
  <c r="E302" i="27"/>
  <c r="H302" i="27" s="1"/>
  <c r="E217" i="29"/>
  <c r="H217" i="29" s="1"/>
  <c r="E308" i="29"/>
  <c r="H308" i="29" s="1"/>
  <c r="E239" i="29"/>
  <c r="H239" i="29" s="1"/>
  <c r="E211" i="29"/>
  <c r="H211" i="29" s="1"/>
  <c r="E203" i="29"/>
  <c r="H203" i="29" s="1"/>
  <c r="E313" i="29"/>
  <c r="H313" i="29" s="1"/>
  <c r="E288" i="29"/>
  <c r="H288" i="29" s="1"/>
  <c r="E207" i="29"/>
  <c r="H207" i="29" s="1"/>
  <c r="E199" i="29"/>
  <c r="H199" i="29" s="1"/>
  <c r="E315" i="29"/>
  <c r="H315" i="29" s="1"/>
  <c r="E222" i="29"/>
  <c r="H222" i="29" s="1"/>
  <c r="E185" i="29"/>
  <c r="H185" i="29" s="1"/>
  <c r="E208" i="29"/>
  <c r="H321" i="18"/>
  <c r="H244" i="14"/>
  <c r="H202" i="14"/>
  <c r="H212" i="13"/>
  <c r="H291" i="3"/>
  <c r="E258" i="8"/>
  <c r="H258" i="8" s="1"/>
  <c r="E186" i="8"/>
  <c r="H186" i="8" s="1"/>
  <c r="E219" i="8"/>
  <c r="H219" i="8" s="1"/>
  <c r="E319" i="8"/>
  <c r="H319" i="8" s="1"/>
  <c r="E225" i="8"/>
  <c r="H225" i="8" s="1"/>
  <c r="E288" i="8"/>
  <c r="H288" i="8" s="1"/>
  <c r="E311" i="8"/>
  <c r="H311" i="8" s="1"/>
  <c r="E291" i="8"/>
  <c r="H291" i="8" s="1"/>
  <c r="E211" i="8"/>
  <c r="E202" i="8"/>
  <c r="H202" i="8" s="1"/>
  <c r="E185" i="8"/>
  <c r="H185" i="8" s="1"/>
  <c r="E247" i="20"/>
  <c r="H247" i="20" s="1"/>
  <c r="E315" i="20"/>
  <c r="E334" i="20"/>
  <c r="H334" i="20" s="1"/>
  <c r="E200" i="20"/>
  <c r="H200" i="20" s="1"/>
  <c r="E242" i="22"/>
  <c r="H242" i="22" s="1"/>
  <c r="E328" i="22"/>
  <c r="E181" i="22"/>
  <c r="H181" i="22" s="1"/>
  <c r="E192" i="22"/>
  <c r="H192" i="22" s="1"/>
  <c r="E250" i="22"/>
  <c r="E321" i="22"/>
  <c r="E256" i="31"/>
  <c r="H256" i="31" s="1"/>
  <c r="E218" i="31"/>
  <c r="H218" i="31" s="1"/>
  <c r="E316" i="33"/>
  <c r="H316" i="33" s="1"/>
  <c r="H307" i="3"/>
  <c r="E227" i="8"/>
  <c r="H227" i="8" s="1"/>
  <c r="H280" i="14"/>
  <c r="H239" i="30"/>
  <c r="H236" i="29"/>
  <c r="H298" i="26"/>
  <c r="H315" i="26"/>
  <c r="H202" i="22"/>
  <c r="H175" i="19"/>
  <c r="H175" i="16"/>
  <c r="H277" i="14"/>
  <c r="H174" i="14"/>
  <c r="H234" i="11"/>
  <c r="E177" i="8"/>
  <c r="H177" i="8" s="1"/>
  <c r="E201" i="8"/>
  <c r="H201" i="8" s="1"/>
  <c r="H236" i="3"/>
  <c r="H184" i="3"/>
  <c r="E169" i="8"/>
  <c r="E238" i="3"/>
  <c r="H238" i="3" s="1"/>
  <c r="E316" i="3"/>
  <c r="E314" i="3"/>
  <c r="H314" i="3" s="1"/>
  <c r="E312" i="3"/>
  <c r="H312" i="3" s="1"/>
  <c r="E222" i="3"/>
  <c r="H222" i="3" s="1"/>
  <c r="E201" i="3"/>
  <c r="H201" i="3" s="1"/>
  <c r="E170" i="3"/>
  <c r="H170" i="3" s="1"/>
  <c r="E309" i="3"/>
  <c r="H309" i="3" s="1"/>
  <c r="E210" i="3"/>
  <c r="H210" i="3" s="1"/>
  <c r="E198" i="3"/>
  <c r="H198" i="3" s="1"/>
  <c r="E187" i="5"/>
  <c r="H187" i="5" s="1"/>
  <c r="E218" i="5"/>
  <c r="H218" i="5" s="1"/>
  <c r="E259" i="5"/>
  <c r="H259" i="5" s="1"/>
  <c r="E232" i="7"/>
  <c r="H232" i="7" s="1"/>
  <c r="E209" i="7"/>
  <c r="H209" i="7" s="1"/>
  <c r="E233" i="7"/>
  <c r="H233" i="7" s="1"/>
  <c r="E326" i="7"/>
  <c r="H326" i="7" s="1"/>
  <c r="E169" i="7"/>
  <c r="E171" i="7"/>
  <c r="H171" i="7" s="1"/>
  <c r="E176" i="7"/>
  <c r="H176" i="7" s="1"/>
  <c r="E184" i="7"/>
  <c r="H184" i="7" s="1"/>
  <c r="E210" i="7"/>
  <c r="H210" i="7" s="1"/>
  <c r="E201" i="7"/>
  <c r="H201" i="7" s="1"/>
  <c r="E291" i="7"/>
  <c r="E320" i="7"/>
  <c r="H320" i="7" s="1"/>
  <c r="E288" i="7"/>
  <c r="E258" i="7"/>
  <c r="H258" i="7" s="1"/>
  <c r="E199" i="7"/>
  <c r="H199" i="7" s="1"/>
  <c r="E180" i="10"/>
  <c r="H180" i="10" s="1"/>
  <c r="E213" i="10"/>
  <c r="H213" i="10" s="1"/>
  <c r="E318" i="10"/>
  <c r="H318" i="10" s="1"/>
  <c r="E212" i="10"/>
  <c r="H212" i="10" s="1"/>
  <c r="E195" i="10"/>
  <c r="H195" i="10" s="1"/>
  <c r="E313" i="10"/>
  <c r="H313" i="10" s="1"/>
  <c r="E170" i="10"/>
  <c r="H170" i="10" s="1"/>
  <c r="E277" i="10"/>
  <c r="H277" i="10" s="1"/>
  <c r="E175" i="10"/>
  <c r="H175" i="10" s="1"/>
  <c r="E184" i="10"/>
  <c r="H184" i="10" s="1"/>
  <c r="E196" i="10"/>
  <c r="H196" i="10" s="1"/>
  <c r="E201" i="10"/>
  <c r="H201" i="10" s="1"/>
  <c r="E207" i="10"/>
  <c r="E210" i="10"/>
  <c r="H210" i="10" s="1"/>
  <c r="E221" i="12"/>
  <c r="H221" i="12" s="1"/>
  <c r="E234" i="12"/>
  <c r="H234" i="12" s="1"/>
  <c r="E305" i="12"/>
  <c r="H305" i="12" s="1"/>
  <c r="E209" i="12"/>
  <c r="H209" i="12" s="1"/>
  <c r="E226" i="12"/>
  <c r="H226" i="12" s="1"/>
  <c r="E306" i="12"/>
  <c r="H306" i="12" s="1"/>
  <c r="E263" i="12"/>
  <c r="H263" i="12" s="1"/>
  <c r="E202" i="12"/>
  <c r="H202" i="12" s="1"/>
  <c r="E172" i="12"/>
  <c r="H172" i="12" s="1"/>
  <c r="E315" i="12"/>
  <c r="H315" i="12" s="1"/>
  <c r="E184" i="12"/>
  <c r="H184" i="12" s="1"/>
  <c r="E170" i="12"/>
  <c r="H170" i="12" s="1"/>
  <c r="E177" i="12"/>
  <c r="H177" i="12" s="1"/>
  <c r="E175" i="14"/>
  <c r="H175" i="14" s="1"/>
  <c r="E185" i="14"/>
  <c r="H185" i="14" s="1"/>
  <c r="E199" i="14"/>
  <c r="E206" i="14"/>
  <c r="H206" i="14" s="1"/>
  <c r="E222" i="14"/>
  <c r="H222" i="14" s="1"/>
  <c r="E291" i="14"/>
  <c r="H291" i="14" s="1"/>
  <c r="E301" i="14"/>
  <c r="H301" i="14" s="1"/>
  <c r="E320" i="14"/>
  <c r="C11" i="14"/>
  <c r="E196" i="17"/>
  <c r="H196" i="17" s="1"/>
  <c r="E288" i="17"/>
  <c r="H288" i="17" s="1"/>
  <c r="E178" i="19"/>
  <c r="H178" i="19" s="1"/>
  <c r="E238" i="19"/>
  <c r="H238" i="19" s="1"/>
  <c r="E233" i="19"/>
  <c r="H233" i="19" s="1"/>
  <c r="E317" i="19"/>
  <c r="H317" i="19" s="1"/>
  <c r="E212" i="19"/>
  <c r="H212" i="19" s="1"/>
  <c r="E223" i="19"/>
  <c r="H223" i="19" s="1"/>
  <c r="E241" i="24"/>
  <c r="H241" i="24" s="1"/>
  <c r="E179" i="24"/>
  <c r="H179" i="24" s="1"/>
  <c r="E199" i="26"/>
  <c r="E234" i="26"/>
  <c r="E308" i="26"/>
  <c r="H308" i="26" s="1"/>
  <c r="E169" i="26"/>
  <c r="E256" i="28"/>
  <c r="H256" i="28" s="1"/>
  <c r="E281" i="28"/>
  <c r="H281" i="28" s="1"/>
  <c r="E173" i="30"/>
  <c r="H173" i="30" s="1"/>
  <c r="E181" i="30"/>
  <c r="E209" i="30"/>
  <c r="H209" i="30" s="1"/>
  <c r="E319" i="30"/>
  <c r="H319" i="30" s="1"/>
  <c r="E177" i="30"/>
  <c r="E195" i="3"/>
  <c r="E333" i="5"/>
  <c r="H333" i="5" s="1"/>
  <c r="E323" i="5"/>
  <c r="E254" i="5"/>
  <c r="H254" i="5" s="1"/>
  <c r="E247" i="5"/>
  <c r="H247" i="5" s="1"/>
  <c r="E204" i="5"/>
  <c r="H204" i="5" s="1"/>
  <c r="E319" i="7"/>
  <c r="H319" i="7" s="1"/>
  <c r="E328" i="19"/>
  <c r="H328" i="19" s="1"/>
  <c r="E238" i="30"/>
  <c r="H238" i="30" s="1"/>
  <c r="E213" i="30"/>
  <c r="H213" i="30" s="1"/>
  <c r="E206" i="30"/>
  <c r="H206" i="30" s="1"/>
  <c r="H239" i="14"/>
  <c r="H181" i="13"/>
  <c r="H237" i="8"/>
  <c r="H184" i="1"/>
  <c r="E242" i="21"/>
  <c r="E314" i="23"/>
  <c r="E219" i="23"/>
  <c r="H219" i="23" s="1"/>
  <c r="E182" i="9"/>
  <c r="H182" i="9" s="1"/>
  <c r="H254" i="23"/>
  <c r="H131" i="19"/>
  <c r="H133" i="32"/>
  <c r="H154" i="29"/>
  <c r="E88" i="4"/>
  <c r="E120" i="4"/>
  <c r="E123" i="4"/>
  <c r="H123" i="4" s="1"/>
  <c r="C10" i="4"/>
  <c r="E91" i="4"/>
  <c r="E129" i="4"/>
  <c r="H129" i="4" s="1"/>
  <c r="E135" i="6"/>
  <c r="H135" i="6" s="1"/>
  <c r="E116" i="6"/>
  <c r="H116" i="6" s="1"/>
  <c r="E79" i="6"/>
  <c r="E76" i="6"/>
  <c r="H76" i="6" s="1"/>
  <c r="E104" i="6"/>
  <c r="H104" i="6" s="1"/>
  <c r="E90" i="6"/>
  <c r="H90" i="6" s="1"/>
  <c r="C10" i="6"/>
  <c r="E129" i="6"/>
  <c r="H129" i="6" s="1"/>
  <c r="E103" i="6"/>
  <c r="H103" i="6" s="1"/>
  <c r="E121" i="6"/>
  <c r="E126" i="6"/>
  <c r="E92" i="6"/>
  <c r="H92" i="6" s="1"/>
  <c r="C10" i="8"/>
  <c r="E123" i="8"/>
  <c r="H123" i="8" s="1"/>
  <c r="E116" i="8"/>
  <c r="E111" i="8"/>
  <c r="H111" i="8" s="1"/>
  <c r="E88" i="8"/>
  <c r="H88" i="8" s="1"/>
  <c r="E79" i="8"/>
  <c r="H79" i="8" s="1"/>
  <c r="E74" i="8"/>
  <c r="E135" i="8"/>
  <c r="E129" i="8"/>
  <c r="H129" i="8" s="1"/>
  <c r="E119" i="8"/>
  <c r="H119" i="8" s="1"/>
  <c r="E102" i="8"/>
  <c r="E83" i="8"/>
  <c r="H83" i="8" s="1"/>
  <c r="E75" i="8"/>
  <c r="H75" i="8" s="1"/>
  <c r="E143" i="8"/>
  <c r="H143" i="8" s="1"/>
  <c r="E124" i="8"/>
  <c r="H124" i="8" s="1"/>
  <c r="E86" i="8"/>
  <c r="H86" i="8" s="1"/>
  <c r="E121" i="8"/>
  <c r="H121" i="8" s="1"/>
  <c r="E80" i="8"/>
  <c r="H80" i="8" s="1"/>
  <c r="E118" i="8"/>
  <c r="H118" i="8" s="1"/>
  <c r="E110" i="8"/>
  <c r="H110" i="8" s="1"/>
  <c r="E78" i="8"/>
  <c r="H78" i="8" s="1"/>
  <c r="E145" i="10"/>
  <c r="H145" i="10" s="1"/>
  <c r="E141" i="10"/>
  <c r="E135" i="10"/>
  <c r="H135" i="10" s="1"/>
  <c r="E130" i="10"/>
  <c r="H130" i="10" s="1"/>
  <c r="E124" i="10"/>
  <c r="H124" i="10" s="1"/>
  <c r="E120" i="10"/>
  <c r="H120" i="10" s="1"/>
  <c r="E110" i="10"/>
  <c r="H110" i="10" s="1"/>
  <c r="E102" i="10"/>
  <c r="H102" i="10" s="1"/>
  <c r="E92" i="10"/>
  <c r="H92" i="10" s="1"/>
  <c r="E87" i="10"/>
  <c r="E150" i="10"/>
  <c r="H150" i="10" s="1"/>
  <c r="E132" i="10"/>
  <c r="H132" i="10" s="1"/>
  <c r="E127" i="10"/>
  <c r="H127" i="10" s="1"/>
  <c r="E122" i="10"/>
  <c r="H122" i="10" s="1"/>
  <c r="E118" i="10"/>
  <c r="H118" i="10" s="1"/>
  <c r="E113" i="10"/>
  <c r="H113" i="10" s="1"/>
  <c r="E104" i="10"/>
  <c r="H104" i="10" s="1"/>
  <c r="E90" i="10"/>
  <c r="H90" i="10" s="1"/>
  <c r="E78" i="10"/>
  <c r="H78" i="10" s="1"/>
  <c r="E74" i="10"/>
  <c r="E123" i="10"/>
  <c r="E103" i="10"/>
  <c r="H103" i="10" s="1"/>
  <c r="E88" i="10"/>
  <c r="H88" i="10" s="1"/>
  <c r="E142" i="10"/>
  <c r="H142" i="10" s="1"/>
  <c r="E131" i="10"/>
  <c r="H131" i="10" s="1"/>
  <c r="E121" i="10"/>
  <c r="H121" i="10" s="1"/>
  <c r="E114" i="10"/>
  <c r="H114" i="10" s="1"/>
  <c r="E86" i="10"/>
  <c r="H86" i="10" s="1"/>
  <c r="E129" i="10"/>
  <c r="H129" i="10" s="1"/>
  <c r="E119" i="10"/>
  <c r="H119" i="10" s="1"/>
  <c r="E111" i="10"/>
  <c r="E129" i="12"/>
  <c r="E119" i="12"/>
  <c r="H119" i="12" s="1"/>
  <c r="E103" i="12"/>
  <c r="H103" i="12" s="1"/>
  <c r="E90" i="12"/>
  <c r="H90" i="12" s="1"/>
  <c r="E88" i="12"/>
  <c r="E132" i="12"/>
  <c r="H132" i="12" s="1"/>
  <c r="E123" i="12"/>
  <c r="H123" i="12" s="1"/>
  <c r="E86" i="12"/>
  <c r="H86" i="12" s="1"/>
  <c r="E113" i="12"/>
  <c r="H113" i="12" s="1"/>
  <c r="E127" i="12"/>
  <c r="H127" i="12" s="1"/>
  <c r="E111" i="12"/>
  <c r="H111" i="12" s="1"/>
  <c r="E92" i="12"/>
  <c r="E79" i="12"/>
  <c r="E130" i="12"/>
  <c r="H130" i="12" s="1"/>
  <c r="E106" i="12"/>
  <c r="H106" i="12" s="1"/>
  <c r="E74" i="12"/>
  <c r="E104" i="12"/>
  <c r="H104" i="12" s="1"/>
  <c r="E152" i="12"/>
  <c r="H152" i="12" s="1"/>
  <c r="E112" i="12"/>
  <c r="H112" i="12" s="1"/>
  <c r="C10" i="12"/>
  <c r="E131" i="12"/>
  <c r="H131" i="12" s="1"/>
  <c r="E142" i="12"/>
  <c r="H142" i="12" s="1"/>
  <c r="E158" i="12"/>
  <c r="H158" i="12" s="1"/>
  <c r="E135" i="12"/>
  <c r="H135" i="12" s="1"/>
  <c r="E101" i="12"/>
  <c r="H101" i="12" s="1"/>
  <c r="E109" i="12"/>
  <c r="H109" i="12" s="1"/>
  <c r="E75" i="12"/>
  <c r="H75" i="12" s="1"/>
  <c r="E124" i="12"/>
  <c r="H124" i="12" s="1"/>
  <c r="E158" i="14"/>
  <c r="H158" i="14" s="1"/>
  <c r="E74" i="14"/>
  <c r="E84" i="14"/>
  <c r="H84" i="14" s="1"/>
  <c r="C10" i="14"/>
  <c r="E75" i="14"/>
  <c r="H75" i="14" s="1"/>
  <c r="E130" i="14"/>
  <c r="H130" i="14" s="1"/>
  <c r="E114" i="14"/>
  <c r="H114" i="14" s="1"/>
  <c r="E78" i="14"/>
  <c r="E126" i="14"/>
  <c r="H126" i="14" s="1"/>
  <c r="E90" i="14"/>
  <c r="H90" i="14" s="1"/>
  <c r="E79" i="14"/>
  <c r="H79" i="14" s="1"/>
  <c r="E157" i="14"/>
  <c r="H157" i="14" s="1"/>
  <c r="E124" i="14"/>
  <c r="H124" i="14" s="1"/>
  <c r="E76" i="14"/>
  <c r="H76" i="14" s="1"/>
  <c r="E129" i="14"/>
  <c r="H129" i="14" s="1"/>
  <c r="E104" i="14"/>
  <c r="H104" i="14" s="1"/>
  <c r="E152" i="14"/>
  <c r="H152" i="14" s="1"/>
  <c r="E120" i="14"/>
  <c r="H120" i="14" s="1"/>
  <c r="E103" i="14"/>
  <c r="H103" i="14" s="1"/>
  <c r="E156" i="14"/>
  <c r="H156" i="14" s="1"/>
  <c r="E123" i="14"/>
  <c r="H123" i="14" s="1"/>
  <c r="E86" i="14"/>
  <c r="H86" i="14" s="1"/>
  <c r="E119" i="14"/>
  <c r="E102" i="14"/>
  <c r="H102" i="14" s="1"/>
  <c r="E92" i="16"/>
  <c r="H92" i="16" s="1"/>
  <c r="E158" i="16"/>
  <c r="H158" i="16" s="1"/>
  <c r="E90" i="16"/>
  <c r="H90" i="16" s="1"/>
  <c r="E129" i="16"/>
  <c r="H129" i="16" s="1"/>
  <c r="E123" i="16"/>
  <c r="H123" i="16" s="1"/>
  <c r="E79" i="16"/>
  <c r="H79" i="16" s="1"/>
  <c r="E74" i="16"/>
  <c r="E91" i="16"/>
  <c r="H91" i="16" s="1"/>
  <c r="E76" i="16"/>
  <c r="H76" i="16" s="1"/>
  <c r="E124" i="16"/>
  <c r="H124" i="16" s="1"/>
  <c r="E145" i="16"/>
  <c r="H145" i="16" s="1"/>
  <c r="E102" i="16"/>
  <c r="H102" i="16" s="1"/>
  <c r="E78" i="16"/>
  <c r="H78" i="16" s="1"/>
  <c r="E130" i="16"/>
  <c r="H130" i="16" s="1"/>
  <c r="E135" i="16"/>
  <c r="H135" i="16" s="1"/>
  <c r="E88" i="16"/>
  <c r="H88" i="16" s="1"/>
  <c r="E74" i="18"/>
  <c r="E154" i="18"/>
  <c r="H154" i="18" s="1"/>
  <c r="E140" i="18"/>
  <c r="H140" i="18" s="1"/>
  <c r="E130" i="18"/>
  <c r="H130" i="18" s="1"/>
  <c r="E115" i="18"/>
  <c r="H115" i="18" s="1"/>
  <c r="E94" i="18"/>
  <c r="E129" i="18"/>
  <c r="H129" i="18" s="1"/>
  <c r="E120" i="18"/>
  <c r="H120" i="18" s="1"/>
  <c r="E103" i="18"/>
  <c r="H103" i="18" s="1"/>
  <c r="E90" i="18"/>
  <c r="E139" i="18"/>
  <c r="H139" i="18" s="1"/>
  <c r="E124" i="18"/>
  <c r="H124" i="18" s="1"/>
  <c r="E114" i="18"/>
  <c r="E86" i="18"/>
  <c r="H86" i="18" s="1"/>
  <c r="E121" i="18"/>
  <c r="H121" i="18" s="1"/>
  <c r="C10" i="18"/>
  <c r="E135" i="18"/>
  <c r="H135" i="18" s="1"/>
  <c r="E119" i="18"/>
  <c r="E102" i="18"/>
  <c r="H102" i="18" s="1"/>
  <c r="E83" i="18"/>
  <c r="H83" i="18" s="1"/>
  <c r="E88" i="18"/>
  <c r="H88" i="18" s="1"/>
  <c r="E132" i="18"/>
  <c r="H132" i="18" s="1"/>
  <c r="E123" i="18"/>
  <c r="H123" i="18" s="1"/>
  <c r="E108" i="18"/>
  <c r="H108" i="18" s="1"/>
  <c r="E78" i="18"/>
  <c r="H78" i="18" s="1"/>
  <c r="E75" i="18"/>
  <c r="E113" i="18"/>
  <c r="H113" i="18" s="1"/>
  <c r="E127" i="18"/>
  <c r="H127" i="18" s="1"/>
  <c r="E111" i="18"/>
  <c r="H111" i="18" s="1"/>
  <c r="E92" i="18"/>
  <c r="H92" i="18" s="1"/>
  <c r="E127" i="23"/>
  <c r="H127" i="23" s="1"/>
  <c r="E74" i="23"/>
  <c r="E87" i="23"/>
  <c r="H87" i="23" s="1"/>
  <c r="E131" i="23"/>
  <c r="H131" i="23" s="1"/>
  <c r="E78" i="23"/>
  <c r="H78" i="23" s="1"/>
  <c r="E119" i="23"/>
  <c r="H119" i="23" s="1"/>
  <c r="E118" i="23"/>
  <c r="H118" i="23" s="1"/>
  <c r="C10" i="23"/>
  <c r="E124" i="23"/>
  <c r="H124" i="23" s="1"/>
  <c r="E130" i="23"/>
  <c r="H130" i="23" s="1"/>
  <c r="E79" i="23"/>
  <c r="H79" i="23" s="1"/>
  <c r="E129" i="23"/>
  <c r="H129" i="23" s="1"/>
  <c r="E90" i="23"/>
  <c r="H90" i="23" s="1"/>
  <c r="E103" i="23"/>
  <c r="H103" i="23" s="1"/>
  <c r="E75" i="23"/>
  <c r="H75" i="23" s="1"/>
  <c r="E130" i="25"/>
  <c r="H130" i="25" s="1"/>
  <c r="E111" i="25"/>
  <c r="H111" i="25" s="1"/>
  <c r="E79" i="25"/>
  <c r="H79" i="25" s="1"/>
  <c r="E102" i="25"/>
  <c r="H102" i="25" s="1"/>
  <c r="E129" i="25"/>
  <c r="H129" i="25" s="1"/>
  <c r="E127" i="25"/>
  <c r="H127" i="25" s="1"/>
  <c r="E132" i="25"/>
  <c r="H132" i="25" s="1"/>
  <c r="E118" i="25"/>
  <c r="H118" i="25" s="1"/>
  <c r="E80" i="25"/>
  <c r="H80" i="25" s="1"/>
  <c r="E92" i="25"/>
  <c r="H92" i="25" s="1"/>
  <c r="E140" i="25"/>
  <c r="H140" i="25" s="1"/>
  <c r="E106" i="25"/>
  <c r="H106" i="25" s="1"/>
  <c r="E74" i="25"/>
  <c r="E103" i="25"/>
  <c r="E110" i="25"/>
  <c r="H110" i="25" s="1"/>
  <c r="E90" i="25"/>
  <c r="H90" i="25" s="1"/>
  <c r="E76" i="25"/>
  <c r="H76" i="25" s="1"/>
  <c r="E75" i="25"/>
  <c r="E106" i="27"/>
  <c r="H106" i="27" s="1"/>
  <c r="E74" i="27"/>
  <c r="E123" i="27"/>
  <c r="H123" i="27" s="1"/>
  <c r="E88" i="27"/>
  <c r="H88" i="27" s="1"/>
  <c r="E118" i="27"/>
  <c r="H118" i="27" s="1"/>
  <c r="E83" i="27"/>
  <c r="H83" i="27" s="1"/>
  <c r="E104" i="27"/>
  <c r="H104" i="27" s="1"/>
  <c r="E119" i="27"/>
  <c r="H119" i="27" s="1"/>
  <c r="E132" i="27"/>
  <c r="H132" i="27" s="1"/>
  <c r="E78" i="27"/>
  <c r="H78" i="27" s="1"/>
  <c r="E90" i="27"/>
  <c r="H90" i="27" s="1"/>
  <c r="E126" i="27"/>
  <c r="H126" i="27" s="1"/>
  <c r="E92" i="27"/>
  <c r="H92" i="27" s="1"/>
  <c r="E130" i="27"/>
  <c r="H130" i="27" s="1"/>
  <c r="E76" i="27"/>
  <c r="H76" i="27" s="1"/>
  <c r="E79" i="27"/>
  <c r="H79" i="27" s="1"/>
  <c r="E91" i="27"/>
  <c r="H91" i="27" s="1"/>
  <c r="E93" i="27"/>
  <c r="H93" i="27" s="1"/>
  <c r="E113" i="27"/>
  <c r="H113" i="27" s="1"/>
  <c r="E75" i="27"/>
  <c r="H75" i="27" s="1"/>
  <c r="E145" i="29"/>
  <c r="H145" i="29" s="1"/>
  <c r="E93" i="29"/>
  <c r="H93" i="29" s="1"/>
  <c r="E91" i="29"/>
  <c r="H91" i="29" s="1"/>
  <c r="E152" i="29"/>
  <c r="H152" i="29" s="1"/>
  <c r="E140" i="29"/>
  <c r="H140" i="29" s="1"/>
  <c r="E131" i="29"/>
  <c r="H131" i="29" s="1"/>
  <c r="E126" i="29"/>
  <c r="H126" i="29" s="1"/>
  <c r="E86" i="29"/>
  <c r="H86" i="29" s="1"/>
  <c r="E74" i="31"/>
  <c r="E146" i="31"/>
  <c r="H146" i="31" s="1"/>
  <c r="E105" i="31"/>
  <c r="H105" i="31" s="1"/>
  <c r="E149" i="6"/>
  <c r="H149" i="6" s="1"/>
  <c r="E137" i="6"/>
  <c r="H137" i="6" s="1"/>
  <c r="H109" i="8"/>
  <c r="H94" i="13"/>
  <c r="H93" i="6"/>
  <c r="H152" i="10"/>
  <c r="E118" i="14"/>
  <c r="H118" i="14" s="1"/>
  <c r="E116" i="12"/>
  <c r="H116" i="12" s="1"/>
  <c r="E91" i="10"/>
  <c r="E156" i="6"/>
  <c r="E78" i="4"/>
  <c r="H78" i="4" s="1"/>
  <c r="E137" i="8"/>
  <c r="H137" i="8" s="1"/>
  <c r="H91" i="26"/>
  <c r="H113" i="26"/>
  <c r="H132" i="22"/>
  <c r="H118" i="22"/>
  <c r="H80" i="21"/>
  <c r="H113" i="21"/>
  <c r="E158" i="17"/>
  <c r="H158" i="17" s="1"/>
  <c r="E104" i="17"/>
  <c r="H104" i="17" s="1"/>
  <c r="E145" i="24"/>
  <c r="H145" i="24" s="1"/>
  <c r="E155" i="26"/>
  <c r="H155" i="26" s="1"/>
  <c r="E123" i="32"/>
  <c r="H123" i="32" s="1"/>
  <c r="H113" i="20"/>
  <c r="H79" i="9"/>
  <c r="H128" i="7"/>
  <c r="E90" i="34"/>
  <c r="H90" i="34" s="1"/>
  <c r="E111" i="34"/>
  <c r="E74" i="34"/>
  <c r="E124" i="34"/>
  <c r="H124" i="34" s="1"/>
  <c r="E80" i="5"/>
  <c r="H80" i="5" s="1"/>
  <c r="E91" i="5"/>
  <c r="E108" i="5"/>
  <c r="H108" i="5" s="1"/>
  <c r="E118" i="5"/>
  <c r="H118" i="5" s="1"/>
  <c r="E124" i="5"/>
  <c r="E129" i="5"/>
  <c r="H129" i="5" s="1"/>
  <c r="E135" i="5"/>
  <c r="E157" i="5"/>
  <c r="H157" i="5" s="1"/>
  <c r="E151" i="5"/>
  <c r="E143" i="5"/>
  <c r="E76" i="5"/>
  <c r="H76" i="5" s="1"/>
  <c r="E87" i="5"/>
  <c r="H87" i="5" s="1"/>
  <c r="E94" i="5"/>
  <c r="E102" i="5"/>
  <c r="H102" i="5" s="1"/>
  <c r="E112" i="5"/>
  <c r="H112" i="5" s="1"/>
  <c r="E122" i="5"/>
  <c r="H122" i="5" s="1"/>
  <c r="E127" i="5"/>
  <c r="H127" i="5" s="1"/>
  <c r="E131" i="5"/>
  <c r="H131" i="5" s="1"/>
  <c r="E139" i="5"/>
  <c r="H139" i="5" s="1"/>
  <c r="E116" i="7"/>
  <c r="H116" i="7" s="1"/>
  <c r="E143" i="7"/>
  <c r="E133" i="7"/>
  <c r="H133" i="7" s="1"/>
  <c r="E129" i="7"/>
  <c r="E124" i="7"/>
  <c r="H124" i="7" s="1"/>
  <c r="E119" i="7"/>
  <c r="H119" i="7" s="1"/>
  <c r="E111" i="7"/>
  <c r="H111" i="7" s="1"/>
  <c r="E103" i="7"/>
  <c r="H103" i="7" s="1"/>
  <c r="E92" i="7"/>
  <c r="H92" i="7" s="1"/>
  <c r="E86" i="7"/>
  <c r="H86" i="7" s="1"/>
  <c r="E145" i="7"/>
  <c r="E74" i="7"/>
  <c r="C10" i="7"/>
  <c r="E131" i="7"/>
  <c r="H131" i="7" s="1"/>
  <c r="E127" i="7"/>
  <c r="E121" i="7"/>
  <c r="H121" i="7" s="1"/>
  <c r="E109" i="7"/>
  <c r="H109" i="7" s="1"/>
  <c r="E90" i="7"/>
  <c r="H90" i="7" s="1"/>
  <c r="E79" i="7"/>
  <c r="E129" i="9"/>
  <c r="H129" i="9" s="1"/>
  <c r="E90" i="9"/>
  <c r="H90" i="9" s="1"/>
  <c r="E87" i="9"/>
  <c r="H87" i="9" s="1"/>
  <c r="E101" i="11"/>
  <c r="H101" i="11" s="1"/>
  <c r="E124" i="11"/>
  <c r="H124" i="11" s="1"/>
  <c r="E140" i="11"/>
  <c r="H140" i="11" s="1"/>
  <c r="E91" i="11"/>
  <c r="E90" i="11"/>
  <c r="H90" i="11" s="1"/>
  <c r="C10" i="11"/>
  <c r="E122" i="11"/>
  <c r="H122" i="11" s="1"/>
  <c r="E103" i="11"/>
  <c r="H103" i="11" s="1"/>
  <c r="E82" i="13"/>
  <c r="H82" i="13" s="1"/>
  <c r="E145" i="13"/>
  <c r="E135" i="13"/>
  <c r="H135" i="13" s="1"/>
  <c r="E79" i="13"/>
  <c r="E75" i="13"/>
  <c r="H75" i="13" s="1"/>
  <c r="E86" i="13"/>
  <c r="H86" i="13" s="1"/>
  <c r="E118" i="13"/>
  <c r="H118" i="13" s="1"/>
  <c r="E106" i="13"/>
  <c r="H106" i="13" s="1"/>
  <c r="E129" i="13"/>
  <c r="H129" i="13" s="1"/>
  <c r="E103" i="13"/>
  <c r="H103" i="13" s="1"/>
  <c r="E127" i="17"/>
  <c r="H127" i="17" s="1"/>
  <c r="E132" i="17"/>
  <c r="H132" i="17" s="1"/>
  <c r="E74" i="17"/>
  <c r="E75" i="30"/>
  <c r="H75" i="30" s="1"/>
  <c r="E83" i="30"/>
  <c r="E86" i="32"/>
  <c r="H86" i="32" s="1"/>
  <c r="E137" i="32"/>
  <c r="H137" i="32" s="1"/>
  <c r="E127" i="32"/>
  <c r="H154" i="8"/>
  <c r="E127" i="9"/>
  <c r="H127" i="9" s="1"/>
  <c r="E84" i="9"/>
  <c r="H84" i="9" s="1"/>
  <c r="H116" i="13"/>
  <c r="E108" i="13"/>
  <c r="H108" i="13" s="1"/>
  <c r="H87" i="13"/>
  <c r="E111" i="19"/>
  <c r="H111" i="19" s="1"/>
  <c r="H83" i="20"/>
  <c r="H83" i="32"/>
  <c r="H86" i="26"/>
  <c r="H76" i="26"/>
  <c r="H119" i="26"/>
  <c r="H124" i="22"/>
  <c r="H87" i="21"/>
  <c r="H130" i="20"/>
  <c r="E105" i="17"/>
  <c r="H105" i="17" s="1"/>
  <c r="E143" i="24"/>
  <c r="H143" i="24" s="1"/>
  <c r="E121" i="24"/>
  <c r="H121" i="24" s="1"/>
  <c r="E146" i="28"/>
  <c r="H146" i="28" s="1"/>
  <c r="E143" i="30"/>
  <c r="H143" i="30" s="1"/>
  <c r="H113" i="3"/>
  <c r="H105" i="3"/>
  <c r="H87" i="20"/>
  <c r="H109" i="13"/>
  <c r="H124" i="13"/>
  <c r="E105" i="2"/>
  <c r="H105" i="2" s="1"/>
  <c r="E143" i="20"/>
  <c r="H143" i="20" s="1"/>
  <c r="E131" i="20"/>
  <c r="H131" i="20" s="1"/>
  <c r="H88" i="32"/>
  <c r="H29" i="30"/>
  <c r="H53" i="21"/>
  <c r="H43" i="31"/>
  <c r="C9" i="12"/>
  <c r="E51" i="24"/>
  <c r="H51" i="24" s="1"/>
  <c r="E48" i="24"/>
  <c r="E35" i="24"/>
  <c r="H35" i="24" s="1"/>
  <c r="H21" i="29"/>
  <c r="H31" i="28"/>
  <c r="H29" i="25"/>
  <c r="H51" i="29"/>
  <c r="C9" i="17"/>
  <c r="E48" i="17"/>
  <c r="E29" i="17"/>
  <c r="H29" i="17" s="1"/>
  <c r="E18" i="17"/>
  <c r="C9" i="19"/>
  <c r="E44" i="19"/>
  <c r="H44" i="19" s="1"/>
  <c r="E29" i="19"/>
  <c r="H29" i="19" s="1"/>
  <c r="E49" i="19"/>
  <c r="H49" i="19" s="1"/>
  <c r="H23" i="29"/>
  <c r="E35" i="6"/>
  <c r="H35" i="6" s="1"/>
  <c r="E53" i="6"/>
  <c r="E26" i="9"/>
  <c r="H26" i="9" s="1"/>
  <c r="E31" i="10"/>
  <c r="E27" i="10"/>
  <c r="H27" i="10" s="1"/>
  <c r="C9" i="10"/>
  <c r="E35" i="10"/>
  <c r="E34" i="12"/>
  <c r="H34" i="12" s="1"/>
  <c r="E53" i="12"/>
  <c r="E35" i="12"/>
  <c r="E27" i="12"/>
  <c r="E43" i="12"/>
  <c r="H43" i="12" s="1"/>
  <c r="E18" i="12"/>
  <c r="E67" i="12"/>
  <c r="H67" i="12" s="1"/>
  <c r="E26" i="12"/>
  <c r="H26" i="12" s="1"/>
  <c r="E24" i="14"/>
  <c r="H24" i="14" s="1"/>
  <c r="E67" i="14"/>
  <c r="H67" i="14" s="1"/>
  <c r="E18" i="16"/>
  <c r="E49" i="16"/>
  <c r="C9" i="16"/>
  <c r="E66" i="16"/>
  <c r="H66" i="16" s="1"/>
  <c r="E31" i="16"/>
  <c r="E66" i="21"/>
  <c r="H66" i="21" s="1"/>
  <c r="E29" i="21"/>
  <c r="H29" i="21" s="1"/>
  <c r="E49" i="21"/>
  <c r="E27" i="21"/>
  <c r="H27" i="21" s="1"/>
  <c r="C9" i="24"/>
  <c r="E29" i="24"/>
  <c r="H29" i="24" s="1"/>
  <c r="E22" i="26"/>
  <c r="H22" i="26" s="1"/>
  <c r="E44" i="26"/>
  <c r="E35" i="26"/>
  <c r="H35" i="26" s="1"/>
  <c r="E46" i="26"/>
  <c r="H46" i="26" s="1"/>
  <c r="E49" i="26"/>
  <c r="H49" i="26" s="1"/>
  <c r="E52" i="28"/>
  <c r="H52" i="28" s="1"/>
  <c r="E38" i="28"/>
  <c r="H38" i="28" s="1"/>
  <c r="E28" i="28"/>
  <c r="H28" i="28" s="1"/>
  <c r="E35" i="28"/>
  <c r="E50" i="28"/>
  <c r="H50" i="28" s="1"/>
  <c r="E34" i="28"/>
  <c r="H34" i="28" s="1"/>
  <c r="E66" i="28"/>
  <c r="H66" i="28" s="1"/>
  <c r="E46" i="28"/>
  <c r="H46" i="28" s="1"/>
  <c r="E37" i="28"/>
  <c r="H37" i="28" s="1"/>
  <c r="E20" i="28"/>
  <c r="H20" i="28" s="1"/>
  <c r="E18" i="28"/>
  <c r="E27" i="28"/>
  <c r="H27" i="28" s="1"/>
  <c r="E67" i="28"/>
  <c r="H67" i="28" s="1"/>
  <c r="E49" i="28"/>
  <c r="H49" i="28" s="1"/>
  <c r="E40" i="28"/>
  <c r="H19" i="32"/>
  <c r="E46" i="10"/>
  <c r="H46" i="10" s="1"/>
  <c r="E52" i="12"/>
  <c r="H52" i="12" s="1"/>
  <c r="E37" i="12"/>
  <c r="H37" i="12" s="1"/>
  <c r="E52" i="14"/>
  <c r="H31" i="18"/>
  <c r="H23" i="23"/>
  <c r="H27" i="20"/>
  <c r="H44" i="16"/>
  <c r="H51" i="8"/>
  <c r="H29" i="7"/>
  <c r="H52" i="2"/>
  <c r="H20" i="31"/>
  <c r="H22" i="12"/>
  <c r="H24" i="33"/>
  <c r="H48" i="31"/>
  <c r="H34" i="31"/>
  <c r="H27" i="29"/>
  <c r="H49" i="25"/>
  <c r="H26" i="22"/>
  <c r="E46" i="3"/>
  <c r="E47" i="5"/>
  <c r="H47" i="5" s="1"/>
  <c r="H40" i="8"/>
  <c r="E36" i="18"/>
  <c r="H36" i="18" s="1"/>
  <c r="E66" i="20"/>
  <c r="E37" i="22"/>
  <c r="E43" i="23"/>
  <c r="H43" i="23" s="1"/>
  <c r="E20" i="29"/>
  <c r="H20" i="29" s="1"/>
  <c r="H24" i="5"/>
  <c r="H67" i="3"/>
  <c r="H33" i="14"/>
  <c r="H38" i="7"/>
  <c r="H21" i="7"/>
  <c r="H48" i="2"/>
  <c r="H30" i="28"/>
  <c r="H67" i="21"/>
  <c r="H52" i="8"/>
  <c r="H28" i="2"/>
  <c r="H41" i="31"/>
  <c r="H21" i="33"/>
  <c r="H30" i="33"/>
  <c r="H49" i="31"/>
  <c r="H29" i="31"/>
  <c r="H52" i="31"/>
  <c r="H32" i="29"/>
  <c r="H27" i="27"/>
  <c r="H38" i="26"/>
  <c r="H26" i="25"/>
  <c r="H27" i="22"/>
  <c r="E41" i="3"/>
  <c r="H41" i="3" s="1"/>
  <c r="E55" i="5"/>
  <c r="H55" i="5" s="1"/>
  <c r="E22" i="8"/>
  <c r="H22" i="8" s="1"/>
  <c r="H48" i="15"/>
  <c r="H42" i="17"/>
  <c r="H51" i="19"/>
  <c r="H48" i="20"/>
  <c r="H34" i="22"/>
  <c r="H55" i="23"/>
  <c r="H28" i="24"/>
  <c r="H45" i="25"/>
  <c r="H56" i="28"/>
  <c r="H19" i="25"/>
  <c r="H45" i="13"/>
  <c r="H28" i="15"/>
  <c r="H43" i="19"/>
  <c r="H33" i="23"/>
  <c r="H65" i="26"/>
  <c r="H66" i="30"/>
  <c r="H151" i="15"/>
  <c r="H125" i="19"/>
  <c r="H82" i="20"/>
  <c r="H155" i="25"/>
  <c r="H148" i="25"/>
  <c r="H109" i="32"/>
  <c r="H253" i="23"/>
  <c r="H470" i="34"/>
  <c r="H454" i="34"/>
  <c r="H450" i="34"/>
  <c r="H455" i="1"/>
  <c r="H422" i="2"/>
  <c r="H555" i="4"/>
  <c r="H538" i="4"/>
  <c r="H530" i="4"/>
  <c r="H510" i="4"/>
  <c r="H490" i="4"/>
  <c r="H435" i="4"/>
  <c r="H561" i="24"/>
  <c r="H545" i="24"/>
  <c r="H536" i="24"/>
  <c r="H487" i="24"/>
  <c r="H355" i="24"/>
  <c r="H506" i="25"/>
  <c r="H408" i="25"/>
  <c r="H543" i="27"/>
  <c r="H496" i="27"/>
  <c r="H367" i="27"/>
  <c r="H359" i="29"/>
  <c r="H562" i="30"/>
  <c r="H546" i="30"/>
  <c r="H456" i="30"/>
  <c r="H405" i="30"/>
  <c r="H555" i="32"/>
  <c r="H551" i="32"/>
  <c r="H526" i="32"/>
  <c r="H469" i="32"/>
  <c r="H593" i="11"/>
  <c r="H591" i="17"/>
  <c r="H578" i="32"/>
  <c r="F120" i="13"/>
  <c r="H53" i="13"/>
  <c r="F90" i="13"/>
  <c r="F118" i="13"/>
  <c r="F152" i="13"/>
  <c r="F120" i="11"/>
  <c r="F156" i="9"/>
  <c r="E52" i="5"/>
  <c r="E175" i="4"/>
  <c r="E201" i="4"/>
  <c r="H201" i="4" s="1"/>
  <c r="E83" i="3"/>
  <c r="H83" i="3" s="1"/>
  <c r="E90" i="3"/>
  <c r="H90" i="3" s="1"/>
  <c r="E109" i="3"/>
  <c r="H109" i="3" s="1"/>
  <c r="E114" i="3"/>
  <c r="H114" i="3" s="1"/>
  <c r="E119" i="3"/>
  <c r="H119" i="3" s="1"/>
  <c r="E127" i="3"/>
  <c r="H127" i="3" s="1"/>
  <c r="E135" i="3"/>
  <c r="H135" i="3" s="1"/>
  <c r="E145" i="3"/>
  <c r="H145" i="3" s="1"/>
  <c r="E184" i="2"/>
  <c r="H184" i="2" s="1"/>
  <c r="E211" i="2"/>
  <c r="H211" i="2" s="1"/>
  <c r="E177" i="2"/>
  <c r="H177" i="2" s="1"/>
  <c r="E206" i="2"/>
  <c r="H206" i="2" s="1"/>
  <c r="E186" i="2"/>
  <c r="H186" i="2" s="1"/>
  <c r="E220" i="2"/>
  <c r="H220" i="2" s="1"/>
  <c r="E170" i="2"/>
  <c r="H170" i="2" s="1"/>
  <c r="E86" i="2"/>
  <c r="H86" i="2" s="1"/>
  <c r="E94" i="2"/>
  <c r="H94" i="2" s="1"/>
  <c r="E108" i="2"/>
  <c r="H108" i="2" s="1"/>
  <c r="E113" i="2"/>
  <c r="H113" i="2" s="1"/>
  <c r="E122" i="2"/>
  <c r="H122" i="2" s="1"/>
  <c r="E129" i="2"/>
  <c r="H129" i="2" s="1"/>
  <c r="E191" i="2"/>
  <c r="H191" i="2" s="1"/>
  <c r="E210" i="2"/>
  <c r="H210" i="2" s="1"/>
  <c r="E250" i="2"/>
  <c r="H250" i="2" s="1"/>
  <c r="E258" i="2"/>
  <c r="H258" i="2" s="1"/>
  <c r="E313" i="2"/>
  <c r="H313" i="2" s="1"/>
  <c r="E321" i="2"/>
  <c r="E330" i="2"/>
  <c r="C9" i="18"/>
  <c r="E74" i="3"/>
  <c r="E74" i="20"/>
  <c r="E169" i="29"/>
  <c r="E169" i="2"/>
  <c r="H47" i="15"/>
  <c r="H44" i="23"/>
  <c r="H85" i="21"/>
  <c r="H556" i="34"/>
  <c r="H498" i="34"/>
  <c r="H494" i="34"/>
  <c r="H487" i="34"/>
  <c r="H471" i="34"/>
  <c r="H451" i="34"/>
  <c r="H355" i="34"/>
  <c r="H485" i="1"/>
  <c r="H545" i="4"/>
  <c r="H535" i="4"/>
  <c r="H531" i="4"/>
  <c r="H507" i="4"/>
  <c r="H495" i="4"/>
  <c r="H491" i="4"/>
  <c r="H367" i="4"/>
  <c r="H562" i="24"/>
  <c r="H438" i="24"/>
  <c r="H377" i="24"/>
  <c r="H555" i="25"/>
  <c r="H356" i="25"/>
  <c r="H505" i="30"/>
  <c r="H541" i="32"/>
  <c r="F86" i="13"/>
  <c r="F79" i="13"/>
  <c r="F152" i="11"/>
  <c r="E184" i="4"/>
  <c r="H184" i="4" s="1"/>
  <c r="E222" i="4"/>
  <c r="H222" i="4" s="1"/>
  <c r="E79" i="3"/>
  <c r="H79" i="3" s="1"/>
  <c r="E87" i="3"/>
  <c r="H87" i="3" s="1"/>
  <c r="E103" i="3"/>
  <c r="H103" i="3" s="1"/>
  <c r="E112" i="3"/>
  <c r="E116" i="3"/>
  <c r="H116" i="3" s="1"/>
  <c r="E124" i="3"/>
  <c r="H124" i="3" s="1"/>
  <c r="E130" i="3"/>
  <c r="H130" i="3" s="1"/>
  <c r="E140" i="3"/>
  <c r="H140" i="3" s="1"/>
  <c r="E150" i="3"/>
  <c r="H150" i="3" s="1"/>
  <c r="E201" i="2"/>
  <c r="E227" i="2"/>
  <c r="H227" i="2" s="1"/>
  <c r="E198" i="2"/>
  <c r="H198" i="2" s="1"/>
  <c r="E234" i="2"/>
  <c r="E174" i="2"/>
  <c r="H174" i="2" s="1"/>
  <c r="E203" i="2"/>
  <c r="H203" i="2" s="1"/>
  <c r="E79" i="2"/>
  <c r="H79" i="2" s="1"/>
  <c r="E91" i="2"/>
  <c r="H91" i="2" s="1"/>
  <c r="E103" i="2"/>
  <c r="H103" i="2" s="1"/>
  <c r="E111" i="2"/>
  <c r="E126" i="2"/>
  <c r="H126" i="2" s="1"/>
  <c r="E132" i="2"/>
  <c r="H132" i="2" s="1"/>
  <c r="E181" i="2"/>
  <c r="H181" i="2" s="1"/>
  <c r="E225" i="2"/>
  <c r="H225" i="2" s="1"/>
  <c r="E254" i="2"/>
  <c r="E259" i="2"/>
  <c r="H259" i="2" s="1"/>
  <c r="E304" i="2"/>
  <c r="E317" i="2"/>
  <c r="E328" i="2"/>
  <c r="H328" i="2" s="1"/>
  <c r="C11" i="2"/>
  <c r="E88" i="1"/>
  <c r="H88" i="1" s="1"/>
  <c r="E19" i="5"/>
  <c r="H40" i="6"/>
  <c r="H46" i="25"/>
  <c r="H82" i="10"/>
  <c r="H125" i="11"/>
  <c r="H85" i="28"/>
  <c r="H85" i="32"/>
  <c r="E538" i="2"/>
  <c r="H538" i="2" s="1"/>
  <c r="H545" i="30"/>
  <c r="H453" i="32"/>
  <c r="H590" i="17"/>
  <c r="F37" i="2"/>
  <c r="F51" i="2"/>
  <c r="E39" i="28"/>
  <c r="E19" i="28"/>
  <c r="H19" i="28" s="1"/>
  <c r="C9" i="28"/>
  <c r="H68" i="1"/>
  <c r="H45" i="2"/>
  <c r="H33" i="2"/>
  <c r="H68" i="4"/>
  <c r="H67" i="4"/>
  <c r="H19" i="7"/>
  <c r="H19" i="10"/>
  <c r="C9" i="34"/>
  <c r="E18" i="34"/>
  <c r="E50" i="3"/>
  <c r="E49" i="3"/>
  <c r="E158" i="3"/>
  <c r="H158" i="3" s="1"/>
  <c r="E143" i="3"/>
  <c r="H143" i="3" s="1"/>
  <c r="H112" i="14"/>
  <c r="H513" i="4"/>
  <c r="H494" i="5"/>
  <c r="H56" i="4"/>
  <c r="H36" i="7"/>
  <c r="H52" i="11"/>
  <c r="H33" i="11"/>
  <c r="H32" i="11"/>
  <c r="H40" i="12"/>
  <c r="H20" i="13"/>
  <c r="H37" i="16"/>
  <c r="H22" i="16"/>
  <c r="H51" i="17"/>
  <c r="H65" i="22"/>
  <c r="H55" i="22"/>
  <c r="H54" i="22"/>
  <c r="H45" i="22"/>
  <c r="H31" i="22"/>
  <c r="H67" i="23"/>
  <c r="H33" i="25"/>
  <c r="H55" i="26"/>
  <c r="H47" i="26"/>
  <c r="H46" i="29"/>
  <c r="H45" i="29"/>
  <c r="H43" i="30"/>
  <c r="H42" i="30"/>
  <c r="H41" i="30"/>
  <c r="H38" i="30"/>
  <c r="H155" i="4"/>
  <c r="H154" i="4"/>
  <c r="H158" i="8"/>
  <c r="H154" i="9"/>
  <c r="H110" i="9"/>
  <c r="H158" i="15"/>
  <c r="H105" i="22"/>
  <c r="H120" i="24"/>
  <c r="H85" i="26"/>
  <c r="H105" i="27"/>
  <c r="H125" i="30"/>
  <c r="H116" i="30"/>
  <c r="H142" i="32"/>
  <c r="H262" i="13"/>
  <c r="H253" i="13"/>
  <c r="H251" i="13"/>
  <c r="H241" i="23"/>
  <c r="H239" i="23"/>
  <c r="H299" i="24"/>
  <c r="H262" i="24"/>
  <c r="H256" i="24"/>
  <c r="H255" i="24"/>
  <c r="H242" i="24"/>
  <c r="H233" i="24"/>
  <c r="H231" i="24"/>
  <c r="H227" i="24"/>
  <c r="H180" i="24"/>
  <c r="H176" i="24"/>
  <c r="H249" i="26"/>
  <c r="H217" i="26"/>
  <c r="H187" i="26"/>
  <c r="H335" i="27"/>
  <c r="H326" i="27"/>
  <c r="H325" i="27"/>
  <c r="H322" i="27"/>
  <c r="H305" i="27"/>
  <c r="H298" i="27"/>
  <c r="H179" i="27"/>
  <c r="H252" i="28"/>
  <c r="H220" i="28"/>
  <c r="H322" i="29"/>
  <c r="H314" i="29"/>
  <c r="H247" i="29"/>
  <c r="H246" i="29"/>
  <c r="H230" i="29"/>
  <c r="H331" i="30"/>
  <c r="H330" i="30"/>
  <c r="H327" i="30"/>
  <c r="H322" i="30"/>
  <c r="H19" i="23"/>
  <c r="H65" i="34"/>
  <c r="H54" i="34"/>
  <c r="H50" i="34"/>
  <c r="H42" i="34"/>
  <c r="H38" i="34"/>
  <c r="H34" i="34"/>
  <c r="H50" i="1"/>
  <c r="H42" i="1"/>
  <c r="H38" i="1"/>
  <c r="H24" i="1"/>
  <c r="H65" i="2"/>
  <c r="H47" i="2"/>
  <c r="H40" i="5"/>
  <c r="H24" i="7"/>
  <c r="H50" i="9"/>
  <c r="H34" i="9"/>
  <c r="H47" i="13"/>
  <c r="H40" i="13"/>
  <c r="H33" i="13"/>
  <c r="H24" i="17"/>
  <c r="H22" i="17"/>
  <c r="H21" i="17"/>
  <c r="H39" i="19"/>
  <c r="H32" i="19"/>
  <c r="H52" i="20"/>
  <c r="H37" i="20"/>
  <c r="H33" i="20"/>
  <c r="H34" i="21"/>
  <c r="H33" i="21"/>
  <c r="H40" i="23"/>
  <c r="H55" i="27"/>
  <c r="H68" i="29"/>
  <c r="H55" i="30"/>
  <c r="H68" i="32"/>
  <c r="H56" i="32"/>
  <c r="H53" i="32"/>
  <c r="H37" i="32"/>
  <c r="E129" i="34"/>
  <c r="H129" i="34" s="1"/>
  <c r="G74" i="34"/>
  <c r="E141" i="34"/>
  <c r="H82" i="3"/>
  <c r="E152" i="4"/>
  <c r="H152" i="4" s="1"/>
  <c r="E141" i="4"/>
  <c r="H141" i="4" s="1"/>
  <c r="H125" i="6"/>
  <c r="H125" i="9"/>
  <c r="H125" i="10"/>
  <c r="H154" i="12"/>
  <c r="H155" i="22"/>
  <c r="H138" i="25"/>
  <c r="H82" i="27"/>
  <c r="H106" i="29"/>
  <c r="H87" i="30"/>
  <c r="H146" i="32"/>
  <c r="H121" i="32"/>
  <c r="H220" i="34"/>
  <c r="H278" i="1"/>
  <c r="H335" i="2"/>
  <c r="H330" i="4"/>
  <c r="H182" i="4"/>
  <c r="H216" i="5"/>
  <c r="H322" i="6"/>
  <c r="H299" i="6"/>
  <c r="H298" i="6"/>
  <c r="H242" i="6"/>
  <c r="H224" i="6"/>
  <c r="H213" i="6"/>
  <c r="H247" i="7"/>
  <c r="H235" i="13"/>
  <c r="H226" i="13"/>
  <c r="H583" i="30"/>
  <c r="H543" i="7"/>
  <c r="E594" i="2"/>
  <c r="H594" i="2" s="1"/>
  <c r="H576" i="4"/>
  <c r="H590" i="9"/>
  <c r="H580" i="15"/>
  <c r="H579" i="15"/>
  <c r="H321" i="30"/>
  <c r="H318" i="30"/>
  <c r="H317" i="30"/>
  <c r="H281" i="30"/>
  <c r="H280" i="30"/>
  <c r="H262" i="30"/>
  <c r="H230" i="30"/>
  <c r="H217" i="30"/>
  <c r="H216" i="30"/>
  <c r="H262" i="31"/>
  <c r="H255" i="31"/>
  <c r="H193" i="31"/>
  <c r="H186" i="32"/>
  <c r="G345" i="7"/>
  <c r="G345" i="10"/>
  <c r="H345" i="10" s="1"/>
  <c r="E356" i="33"/>
  <c r="H356" i="33" s="1"/>
  <c r="H540" i="34"/>
  <c r="H539" i="34"/>
  <c r="H522" i="34"/>
  <c r="H519" i="34"/>
  <c r="H518" i="34"/>
  <c r="H511" i="34"/>
  <c r="H510" i="34"/>
  <c r="H503" i="34"/>
  <c r="H447" i="34"/>
  <c r="H406" i="34"/>
  <c r="H401" i="34"/>
  <c r="H394" i="34"/>
  <c r="H564" i="1"/>
  <c r="H563" i="1"/>
  <c r="H552" i="1"/>
  <c r="H546" i="1"/>
  <c r="H539" i="1"/>
  <c r="H527" i="1"/>
  <c r="H443" i="1"/>
  <c r="H423" i="1"/>
  <c r="H373" i="1"/>
  <c r="H363" i="1"/>
  <c r="E557" i="2"/>
  <c r="H557" i="2" s="1"/>
  <c r="H536" i="2"/>
  <c r="E495" i="2"/>
  <c r="H410" i="2"/>
  <c r="H363" i="3"/>
  <c r="H561" i="4"/>
  <c r="H541" i="4"/>
  <c r="H464" i="4"/>
  <c r="H463" i="4"/>
  <c r="H359" i="4"/>
  <c r="H514" i="5"/>
  <c r="H390" i="5"/>
  <c r="H564" i="7"/>
  <c r="H537" i="16"/>
  <c r="H532" i="16"/>
  <c r="H518" i="16"/>
  <c r="H517" i="16"/>
  <c r="H514" i="16"/>
  <c r="H513" i="16"/>
  <c r="H493" i="16"/>
  <c r="H492" i="16"/>
  <c r="H456" i="16"/>
  <c r="H449" i="16"/>
  <c r="H412" i="16"/>
  <c r="H411" i="16"/>
  <c r="H405" i="16"/>
  <c r="H383" i="16"/>
  <c r="H374" i="16"/>
  <c r="H373" i="16"/>
  <c r="H364" i="16"/>
  <c r="H363" i="16"/>
  <c r="H358" i="16"/>
  <c r="E574" i="23"/>
  <c r="H574" i="23" s="1"/>
  <c r="H594" i="4"/>
  <c r="H593" i="4"/>
  <c r="H592" i="4"/>
  <c r="H589" i="6"/>
  <c r="H579" i="22"/>
  <c r="H594" i="24"/>
  <c r="H584" i="32"/>
  <c r="H115" i="34"/>
  <c r="F68" i="18"/>
  <c r="F52" i="18"/>
  <c r="F133" i="7"/>
  <c r="F116" i="3"/>
  <c r="H126" i="1"/>
  <c r="H177" i="34"/>
  <c r="H329" i="1"/>
  <c r="H227" i="1"/>
  <c r="E195" i="2"/>
  <c r="H195" i="2" s="1"/>
  <c r="E298" i="8"/>
  <c r="H298" i="8" s="1"/>
  <c r="E223" i="8"/>
  <c r="H223" i="8" s="1"/>
  <c r="H216" i="13"/>
  <c r="H187" i="13"/>
  <c r="H186" i="13"/>
  <c r="E301" i="15"/>
  <c r="H301" i="15" s="1"/>
  <c r="E245" i="15"/>
  <c r="H245" i="15" s="1"/>
  <c r="E310" i="16"/>
  <c r="H310" i="16" s="1"/>
  <c r="E223" i="18"/>
  <c r="H223" i="18" s="1"/>
  <c r="H248" i="23"/>
  <c r="H245" i="23"/>
  <c r="H195" i="32"/>
  <c r="H193" i="32"/>
  <c r="H192" i="32"/>
  <c r="E245" i="34"/>
  <c r="H245" i="34" s="1"/>
  <c r="E230" i="2"/>
  <c r="E180" i="2"/>
  <c r="H180" i="2" s="1"/>
  <c r="E200" i="15"/>
  <c r="H200" i="15" s="1"/>
  <c r="H250" i="23"/>
  <c r="E256" i="33"/>
  <c r="H256" i="33" s="1"/>
  <c r="E196" i="34"/>
  <c r="E302" i="16"/>
  <c r="H302" i="16" s="1"/>
  <c r="E176" i="16"/>
  <c r="E210" i="17"/>
  <c r="H210" i="17" s="1"/>
  <c r="E238" i="18"/>
  <c r="H281" i="32"/>
  <c r="H280" i="32"/>
  <c r="H258" i="32"/>
  <c r="H257" i="32"/>
  <c r="H176" i="32"/>
  <c r="F409" i="34"/>
  <c r="F351" i="34"/>
  <c r="F434" i="34"/>
  <c r="F500" i="34"/>
  <c r="F489" i="34"/>
  <c r="F448" i="34"/>
  <c r="F408" i="34"/>
  <c r="F303" i="34"/>
  <c r="F244" i="34"/>
  <c r="F207" i="34"/>
  <c r="F124" i="34"/>
  <c r="F111" i="34"/>
  <c r="F135" i="34"/>
  <c r="F86" i="34"/>
  <c r="F123" i="6"/>
  <c r="F154" i="6"/>
  <c r="F114" i="5"/>
  <c r="H141" i="3"/>
  <c r="F133" i="2"/>
  <c r="F113" i="1"/>
  <c r="H204" i="1"/>
  <c r="F133" i="1"/>
  <c r="H53" i="1"/>
  <c r="G18" i="1"/>
  <c r="F24" i="3"/>
  <c r="F46" i="19"/>
  <c r="F24" i="19"/>
  <c r="F18" i="27"/>
  <c r="F29" i="27"/>
  <c r="F50" i="27"/>
  <c r="F26" i="27"/>
  <c r="H53" i="27"/>
  <c r="H27" i="26"/>
  <c r="H43" i="26"/>
  <c r="F124" i="24"/>
  <c r="H22" i="22"/>
  <c r="F132" i="20"/>
  <c r="F126" i="20"/>
  <c r="F127" i="20"/>
  <c r="F109" i="19"/>
  <c r="F75" i="19"/>
  <c r="F91" i="19"/>
  <c r="F104" i="16"/>
  <c r="F174" i="14"/>
  <c r="F201" i="14"/>
  <c r="F238" i="14"/>
  <c r="F282" i="14"/>
  <c r="F309" i="14"/>
  <c r="F103" i="13"/>
  <c r="F207" i="11"/>
  <c r="F198" i="11"/>
  <c r="F184" i="11"/>
  <c r="F174" i="11"/>
  <c r="H113" i="9"/>
  <c r="H301" i="7"/>
  <c r="H329" i="7"/>
  <c r="F94" i="7"/>
  <c r="F207" i="6"/>
  <c r="F250" i="6"/>
  <c r="F263" i="6"/>
  <c r="H282" i="6"/>
  <c r="F43" i="5"/>
  <c r="H202" i="3"/>
  <c r="H224" i="3"/>
  <c r="F222" i="3"/>
  <c r="F207" i="3"/>
  <c r="F198" i="3"/>
  <c r="H304" i="3"/>
  <c r="F78" i="3"/>
  <c r="F126" i="3"/>
  <c r="F142" i="3"/>
  <c r="F257" i="3"/>
  <c r="H301" i="3"/>
  <c r="F317" i="3"/>
  <c r="F43" i="2"/>
  <c r="F112" i="2"/>
  <c r="F142" i="2"/>
  <c r="H377" i="2"/>
  <c r="F515" i="2"/>
  <c r="F502" i="2"/>
  <c r="F483" i="2"/>
  <c r="F554" i="2"/>
  <c r="F534" i="2"/>
  <c r="F480" i="2"/>
  <c r="F424" i="2"/>
  <c r="F390" i="2"/>
  <c r="F543" i="2"/>
  <c r="F405" i="2"/>
  <c r="F314" i="2"/>
  <c r="F335" i="2"/>
  <c r="H307" i="2"/>
  <c r="F333" i="2"/>
  <c r="F332" i="2"/>
  <c r="F105" i="2"/>
  <c r="F46" i="2"/>
  <c r="F594" i="3"/>
  <c r="F578" i="3"/>
  <c r="F583" i="3"/>
  <c r="F576" i="3"/>
  <c r="F591" i="3"/>
  <c r="F509" i="3"/>
  <c r="F423" i="3"/>
  <c r="F554" i="3"/>
  <c r="F464" i="3"/>
  <c r="F392" i="3"/>
  <c r="F384" i="3"/>
  <c r="F538" i="3"/>
  <c r="F536" i="3"/>
  <c r="F408" i="3"/>
  <c r="F237" i="3"/>
  <c r="F312" i="3"/>
  <c r="F195" i="3"/>
  <c r="F334" i="3"/>
  <c r="F316" i="3"/>
  <c r="F238" i="3"/>
  <c r="F314" i="3"/>
  <c r="F105" i="3"/>
  <c r="F42" i="3"/>
  <c r="F41" i="3"/>
  <c r="F56" i="3"/>
  <c r="F46" i="3"/>
  <c r="F32" i="3"/>
  <c r="F34" i="3"/>
  <c r="F49" i="9"/>
  <c r="F143" i="7"/>
  <c r="F51" i="5"/>
  <c r="F548" i="4"/>
  <c r="F584" i="4"/>
  <c r="F455" i="4"/>
  <c r="F453" i="4"/>
  <c r="F431" i="4"/>
  <c r="F401" i="4"/>
  <c r="F446" i="4"/>
  <c r="F432" i="4"/>
  <c r="F554" i="4"/>
  <c r="F476" i="4"/>
  <c r="F450" i="4"/>
  <c r="F361" i="4"/>
  <c r="F221" i="4"/>
  <c r="F213" i="4"/>
  <c r="F172" i="4"/>
  <c r="F317" i="4"/>
  <c r="F177" i="4"/>
  <c r="F92" i="4"/>
  <c r="F127" i="4"/>
  <c r="F120" i="4"/>
  <c r="F67" i="14"/>
  <c r="F31" i="7"/>
  <c r="F128" i="5"/>
  <c r="H145" i="5"/>
  <c r="F24" i="5"/>
  <c r="F105" i="5"/>
  <c r="F552" i="5"/>
  <c r="F508" i="5"/>
  <c r="F480" i="5"/>
  <c r="F408" i="5"/>
  <c r="F563" i="5"/>
  <c r="F415" i="5"/>
  <c r="F554" i="5"/>
  <c r="F405" i="5"/>
  <c r="F247" i="5"/>
  <c r="F218" i="5"/>
  <c r="F233" i="5"/>
  <c r="F187" i="5"/>
  <c r="F333" i="5"/>
  <c r="F323" i="5"/>
  <c r="F254" i="5"/>
  <c r="F224" i="5"/>
  <c r="F204" i="5"/>
  <c r="F55" i="5"/>
  <c r="F47" i="5"/>
  <c r="H91" i="14"/>
  <c r="F129" i="14"/>
  <c r="F94" i="14"/>
  <c r="F80" i="14"/>
  <c r="F91" i="14"/>
  <c r="F119" i="12"/>
  <c r="H83" i="12"/>
  <c r="F116" i="9"/>
  <c r="H88" i="9"/>
  <c r="F103" i="8"/>
  <c r="F43" i="7"/>
  <c r="F113" i="6"/>
  <c r="H520" i="8"/>
  <c r="F589" i="6"/>
  <c r="F480" i="6"/>
  <c r="F432" i="6"/>
  <c r="F363" i="6"/>
  <c r="F540" i="6"/>
  <c r="F466" i="6"/>
  <c r="F397" i="6"/>
  <c r="F353" i="6"/>
  <c r="F489" i="6"/>
  <c r="F487" i="6"/>
  <c r="F444" i="6"/>
  <c r="F313" i="6"/>
  <c r="F309" i="6"/>
  <c r="F305" i="6"/>
  <c r="F304" i="6"/>
  <c r="F230" i="6"/>
  <c r="F317" i="6"/>
  <c r="F137" i="6"/>
  <c r="F121" i="6"/>
  <c r="F149" i="6"/>
  <c r="F116" i="6"/>
  <c r="F37" i="6"/>
  <c r="F583" i="7"/>
  <c r="F532" i="7"/>
  <c r="F515" i="7"/>
  <c r="F461" i="7"/>
  <c r="F390" i="7"/>
  <c r="F349" i="7"/>
  <c r="F384" i="7"/>
  <c r="F364" i="7"/>
  <c r="F319" i="7"/>
  <c r="F248" i="7"/>
  <c r="F233" i="7"/>
  <c r="F209" i="7"/>
  <c r="F326" i="7"/>
  <c r="F154" i="7"/>
  <c r="F145" i="7"/>
  <c r="F53" i="13"/>
  <c r="F67" i="8"/>
  <c r="F591" i="8"/>
  <c r="F576" i="8"/>
  <c r="F384" i="8"/>
  <c r="F489" i="8"/>
  <c r="F502" i="8"/>
  <c r="F396" i="8"/>
  <c r="F391" i="8"/>
  <c r="F309" i="8"/>
  <c r="F219" i="8"/>
  <c r="F288" i="8"/>
  <c r="F282" i="8"/>
  <c r="F227" i="8"/>
  <c r="F225" i="8"/>
  <c r="F319" i="8"/>
  <c r="F311" i="8"/>
  <c r="F186" i="8"/>
  <c r="F121" i="8"/>
  <c r="F137" i="8"/>
  <c r="F93" i="8"/>
  <c r="F143" i="8"/>
  <c r="F31" i="8"/>
  <c r="F22" i="8"/>
  <c r="F528" i="9"/>
  <c r="F500" i="9"/>
  <c r="F485" i="9"/>
  <c r="F409" i="9"/>
  <c r="F401" i="9"/>
  <c r="F394" i="9"/>
  <c r="F434" i="9"/>
  <c r="F432" i="9"/>
  <c r="F548" i="9"/>
  <c r="F478" i="9"/>
  <c r="F374" i="9"/>
  <c r="F370" i="9"/>
  <c r="F317" i="9"/>
  <c r="F221" i="9"/>
  <c r="F177" i="9"/>
  <c r="F313" i="9"/>
  <c r="F182" i="9"/>
  <c r="F277" i="9"/>
  <c r="F212" i="9"/>
  <c r="F84" i="9"/>
  <c r="F128" i="9"/>
  <c r="F525" i="10"/>
  <c r="F485" i="10"/>
  <c r="F423" i="10"/>
  <c r="F545" i="10"/>
  <c r="F513" i="10"/>
  <c r="F509" i="10"/>
  <c r="F491" i="10"/>
  <c r="F486" i="10"/>
  <c r="F411" i="10"/>
  <c r="F554" i="10"/>
  <c r="F404" i="10"/>
  <c r="F349" i="10"/>
  <c r="F318" i="10"/>
  <c r="F213" i="10"/>
  <c r="F212" i="10"/>
  <c r="F195" i="10"/>
  <c r="F333" i="10"/>
  <c r="F298" i="10"/>
  <c r="F225" i="10"/>
  <c r="F155" i="10"/>
  <c r="F142" i="10"/>
  <c r="F46" i="10"/>
  <c r="F26" i="12"/>
  <c r="F49" i="25"/>
  <c r="F29" i="25"/>
  <c r="H75" i="24"/>
  <c r="F129" i="16"/>
  <c r="F93" i="13"/>
  <c r="H127" i="13"/>
  <c r="H112" i="13"/>
  <c r="H78" i="13"/>
  <c r="F590" i="11"/>
  <c r="F374" i="11"/>
  <c r="F526" i="11"/>
  <c r="F508" i="11"/>
  <c r="F494" i="11"/>
  <c r="F355" i="11"/>
  <c r="F554" i="11"/>
  <c r="F244" i="11"/>
  <c r="F319" i="11"/>
  <c r="F250" i="11"/>
  <c r="F203" i="11"/>
  <c r="F38" i="12"/>
  <c r="F583" i="12"/>
  <c r="F591" i="12"/>
  <c r="F408" i="12"/>
  <c r="F367" i="12"/>
  <c r="F511" i="12"/>
  <c r="F457" i="12"/>
  <c r="F442" i="12"/>
  <c r="F484" i="12"/>
  <c r="F423" i="12"/>
  <c r="F305" i="12"/>
  <c r="F226" i="12"/>
  <c r="F306" i="12"/>
  <c r="F234" i="12"/>
  <c r="F209" i="12"/>
  <c r="F142" i="12"/>
  <c r="F158" i="12"/>
  <c r="F101" i="12"/>
  <c r="F54" i="12"/>
  <c r="F52" i="12"/>
  <c r="F511" i="13"/>
  <c r="F353" i="13"/>
  <c r="F537" i="13"/>
  <c r="F452" i="13"/>
  <c r="F500" i="13"/>
  <c r="F442" i="13"/>
  <c r="F423" i="13"/>
  <c r="H211" i="13"/>
  <c r="H239" i="13"/>
  <c r="H179" i="13"/>
  <c r="F250" i="13"/>
  <c r="F217" i="13"/>
  <c r="H172" i="13"/>
  <c r="H213" i="13"/>
  <c r="H185" i="13"/>
  <c r="H176" i="13"/>
  <c r="H310" i="13"/>
  <c r="F238" i="13"/>
  <c r="F223" i="13"/>
  <c r="F145" i="13"/>
  <c r="F108" i="13"/>
  <c r="F106" i="13"/>
  <c r="F37" i="13"/>
  <c r="F576" i="14"/>
  <c r="H575" i="14"/>
  <c r="F481" i="14"/>
  <c r="F480" i="14"/>
  <c r="F430" i="14"/>
  <c r="F392" i="14"/>
  <c r="F554" i="14"/>
  <c r="F559" i="14"/>
  <c r="F537" i="14"/>
  <c r="F519" i="14"/>
  <c r="F517" i="14"/>
  <c r="F334" i="14"/>
  <c r="F314" i="14"/>
  <c r="F302" i="14"/>
  <c r="F158" i="14"/>
  <c r="F157" i="14"/>
  <c r="F132" i="14"/>
  <c r="F84" i="14"/>
  <c r="F156" i="14"/>
  <c r="F52" i="14"/>
  <c r="F28" i="14"/>
  <c r="F595" i="15"/>
  <c r="F589" i="15"/>
  <c r="F547" i="15"/>
  <c r="F355" i="15"/>
  <c r="F368" i="15"/>
  <c r="F447" i="15"/>
  <c r="F432" i="15"/>
  <c r="F382" i="15"/>
  <c r="F358" i="15"/>
  <c r="F199" i="15"/>
  <c r="F277" i="15"/>
  <c r="F204" i="15"/>
  <c r="F195" i="15"/>
  <c r="F317" i="16"/>
  <c r="F195" i="16"/>
  <c r="F299" i="16"/>
  <c r="F247" i="16"/>
  <c r="F171" i="16"/>
  <c r="F158" i="16"/>
  <c r="F145" i="16"/>
  <c r="F31" i="16"/>
  <c r="F26" i="19"/>
  <c r="F29" i="17"/>
  <c r="F322" i="18"/>
  <c r="F585" i="17"/>
  <c r="F398" i="17"/>
  <c r="F368" i="17"/>
  <c r="F527" i="17"/>
  <c r="F444" i="17"/>
  <c r="F288" i="17"/>
  <c r="F184" i="17"/>
  <c r="F132" i="17"/>
  <c r="F78" i="17"/>
  <c r="F127" i="17"/>
  <c r="F158" i="17"/>
  <c r="F105" i="17"/>
  <c r="F104" i="17"/>
  <c r="F593" i="18"/>
  <c r="F583" i="18"/>
  <c r="F511" i="18"/>
  <c r="F466" i="18"/>
  <c r="F464" i="18"/>
  <c r="F415" i="18"/>
  <c r="F396" i="18"/>
  <c r="F543" i="18"/>
  <c r="F408" i="18"/>
  <c r="F407" i="18"/>
  <c r="F406" i="18"/>
  <c r="F371" i="18"/>
  <c r="F555" i="18"/>
  <c r="F281" i="18"/>
  <c r="F280" i="18"/>
  <c r="F251" i="18"/>
  <c r="F326" i="18"/>
  <c r="F235" i="18"/>
  <c r="F154" i="18"/>
  <c r="F54" i="18"/>
  <c r="F36" i="18"/>
  <c r="F31" i="18"/>
  <c r="F19" i="18"/>
  <c r="F584" i="19"/>
  <c r="F372" i="19"/>
  <c r="F453" i="19"/>
  <c r="F424" i="19"/>
  <c r="F414" i="19"/>
  <c r="F521" i="19"/>
  <c r="F490" i="19"/>
  <c r="F238" i="19"/>
  <c r="F223" i="19"/>
  <c r="F212" i="19"/>
  <c r="F206" i="19"/>
  <c r="F311" i="19"/>
  <c r="F178" i="19"/>
  <c r="F328" i="19"/>
  <c r="F317" i="19"/>
  <c r="F282" i="19"/>
  <c r="F233" i="19"/>
  <c r="F111" i="19"/>
  <c r="F41" i="19"/>
  <c r="F570" i="20"/>
  <c r="F529" i="20"/>
  <c r="F525" i="20"/>
  <c r="F474" i="20"/>
  <c r="F392" i="20"/>
  <c r="F478" i="20"/>
  <c r="F477" i="20"/>
  <c r="F315" i="20"/>
  <c r="F247" i="20"/>
  <c r="F200" i="20"/>
  <c r="F334" i="20"/>
  <c r="F143" i="20"/>
  <c r="F110" i="20"/>
  <c r="F109" i="20"/>
  <c r="F93" i="20"/>
  <c r="F88" i="20"/>
  <c r="F87" i="20"/>
  <c r="F131" i="20"/>
  <c r="F49" i="20"/>
  <c r="F66" i="20"/>
  <c r="F583" i="21"/>
  <c r="F505" i="21"/>
  <c r="F406" i="21"/>
  <c r="F513" i="21"/>
  <c r="F465" i="21"/>
  <c r="F395" i="21"/>
  <c r="F390" i="21"/>
  <c r="F543" i="21"/>
  <c r="F412" i="21"/>
  <c r="F353" i="21"/>
  <c r="F231" i="21"/>
  <c r="F176" i="21"/>
  <c r="F308" i="21"/>
  <c r="F242" i="21"/>
  <c r="F114" i="21"/>
  <c r="H56" i="21"/>
  <c r="H31" i="21"/>
  <c r="F583" i="22"/>
  <c r="F540" i="22"/>
  <c r="F497" i="22"/>
  <c r="F484" i="22"/>
  <c r="F456" i="22"/>
  <c r="F455" i="22"/>
  <c r="F404" i="22"/>
  <c r="F382" i="22"/>
  <c r="F510" i="22"/>
  <c r="F355" i="22"/>
  <c r="F353" i="22"/>
  <c r="F181" i="22"/>
  <c r="F178" i="22"/>
  <c r="F250" i="22"/>
  <c r="F328" i="22"/>
  <c r="F321" i="22"/>
  <c r="F192" i="22"/>
  <c r="F112" i="22"/>
  <c r="F110" i="22"/>
  <c r="F152" i="22"/>
  <c r="F37" i="22"/>
  <c r="F34" i="22"/>
  <c r="F32" i="22"/>
  <c r="F43" i="23"/>
  <c r="F24" i="23"/>
  <c r="F583" i="23"/>
  <c r="F577" i="23"/>
  <c r="F593" i="23"/>
  <c r="F459" i="23"/>
  <c r="F442" i="23"/>
  <c r="F420" i="23"/>
  <c r="F557" i="23"/>
  <c r="F525" i="23"/>
  <c r="F504" i="23"/>
  <c r="F433" i="23"/>
  <c r="F405" i="23"/>
  <c r="F554" i="23"/>
  <c r="F538" i="23"/>
  <c r="F537" i="23"/>
  <c r="F453" i="23"/>
  <c r="F372" i="23"/>
  <c r="F331" i="23"/>
  <c r="F314" i="23"/>
  <c r="F250" i="23"/>
  <c r="F242" i="23"/>
  <c r="F192" i="23"/>
  <c r="F221" i="23"/>
  <c r="F219" i="23"/>
  <c r="F87" i="23"/>
  <c r="F127" i="23"/>
  <c r="H27" i="23"/>
  <c r="H31" i="23"/>
  <c r="F37" i="26"/>
  <c r="F35" i="26"/>
  <c r="F28" i="26"/>
  <c r="F68" i="26"/>
  <c r="F49" i="26"/>
  <c r="F116" i="25"/>
  <c r="F115" i="25"/>
  <c r="F103" i="25"/>
  <c r="F90" i="25"/>
  <c r="F112" i="25"/>
  <c r="D10" i="25"/>
  <c r="G10" i="25" s="1"/>
  <c r="F111" i="25"/>
  <c r="F132" i="25"/>
  <c r="F102" i="25"/>
  <c r="F91" i="25"/>
  <c r="F78" i="25"/>
  <c r="F137" i="25"/>
  <c r="F127" i="25"/>
  <c r="F124" i="25"/>
  <c r="F79" i="25"/>
  <c r="F105" i="28"/>
  <c r="F156" i="28"/>
  <c r="F124" i="28"/>
  <c r="F121" i="28"/>
  <c r="F129" i="28"/>
  <c r="F138" i="28"/>
  <c r="F152" i="28"/>
  <c r="F79" i="28"/>
  <c r="F83" i="28"/>
  <c r="F87" i="28"/>
  <c r="F91" i="28"/>
  <c r="F94" i="28"/>
  <c r="F101" i="28"/>
  <c r="F104" i="28"/>
  <c r="F110" i="28"/>
  <c r="F113" i="28"/>
  <c r="F116" i="28"/>
  <c r="F126" i="28"/>
  <c r="F135" i="28"/>
  <c r="F141" i="28"/>
  <c r="F140" i="28"/>
  <c r="F182" i="25"/>
  <c r="F320" i="25"/>
  <c r="F304" i="25"/>
  <c r="F263" i="25"/>
  <c r="F203" i="25"/>
  <c r="F169" i="25"/>
  <c r="D11" i="25"/>
  <c r="G11" i="25" s="1"/>
  <c r="F315" i="25"/>
  <c r="F234" i="25"/>
  <c r="F222" i="25"/>
  <c r="F210" i="25"/>
  <c r="F202" i="25"/>
  <c r="F200" i="25"/>
  <c r="F181" i="25"/>
  <c r="F175" i="25"/>
  <c r="F291" i="25"/>
  <c r="F244" i="25"/>
  <c r="F206" i="25"/>
  <c r="F199" i="25"/>
  <c r="F191" i="25"/>
  <c r="F174" i="25"/>
  <c r="F232" i="28"/>
  <c r="F298" i="28"/>
  <c r="F323" i="28"/>
  <c r="F315" i="28"/>
  <c r="F299" i="28"/>
  <c r="F282" i="28"/>
  <c r="F242" i="28"/>
  <c r="F222" i="28"/>
  <c r="F195" i="28"/>
  <c r="F182" i="28"/>
  <c r="F175" i="28"/>
  <c r="F263" i="28"/>
  <c r="F345" i="24"/>
  <c r="D12" i="24"/>
  <c r="G12" i="24" s="1"/>
  <c r="F346" i="24"/>
  <c r="F547" i="24"/>
  <c r="F479" i="24"/>
  <c r="F468" i="24"/>
  <c r="F454" i="24"/>
  <c r="F399" i="24"/>
  <c r="F389" i="24"/>
  <c r="F386" i="24"/>
  <c r="F368" i="24"/>
  <c r="F361" i="24"/>
  <c r="F357" i="24"/>
  <c r="F351" i="24"/>
  <c r="F556" i="24"/>
  <c r="F542" i="24"/>
  <c r="F475" i="24"/>
  <c r="F460" i="24"/>
  <c r="F434" i="24"/>
  <c r="F409" i="24"/>
  <c r="F398" i="24"/>
  <c r="F388" i="24"/>
  <c r="F383" i="24"/>
  <c r="F360" i="24"/>
  <c r="F549" i="24"/>
  <c r="F401" i="24"/>
  <c r="F527" i="24"/>
  <c r="F413" i="24"/>
  <c r="F365" i="24"/>
  <c r="G345" i="27"/>
  <c r="F555" i="27"/>
  <c r="F542" i="27"/>
  <c r="F527" i="27"/>
  <c r="F560" i="27"/>
  <c r="F551" i="27"/>
  <c r="F537" i="27"/>
  <c r="F521" i="27"/>
  <c r="F499" i="27"/>
  <c r="F475" i="27"/>
  <c r="F456" i="27"/>
  <c r="F447" i="27"/>
  <c r="F399" i="27"/>
  <c r="F388" i="27"/>
  <c r="F363" i="27"/>
  <c r="F348" i="27"/>
  <c r="F592" i="24"/>
  <c r="F595" i="24"/>
  <c r="F591" i="27"/>
  <c r="F589" i="27"/>
  <c r="F577" i="27"/>
  <c r="H226" i="28"/>
  <c r="H244" i="28"/>
  <c r="H393" i="28"/>
  <c r="H455" i="28"/>
  <c r="H485" i="28"/>
  <c r="H495" i="28"/>
  <c r="H203" i="28"/>
  <c r="H255" i="28"/>
  <c r="H263" i="28"/>
  <c r="H121" i="28"/>
  <c r="H43" i="28"/>
  <c r="H36" i="28"/>
  <c r="H135" i="28"/>
  <c r="H118" i="28"/>
  <c r="H114" i="28"/>
  <c r="H111" i="28"/>
  <c r="H108" i="28"/>
  <c r="H83" i="28"/>
  <c r="H79" i="28"/>
  <c r="H590" i="28"/>
  <c r="H328" i="28"/>
  <c r="H175" i="27"/>
  <c r="H317" i="27"/>
  <c r="H203" i="27"/>
  <c r="H348" i="27"/>
  <c r="H352" i="27"/>
  <c r="H370" i="27"/>
  <c r="H393" i="27"/>
  <c r="H454" i="27"/>
  <c r="H457" i="27"/>
  <c r="H460" i="27"/>
  <c r="H548" i="27"/>
  <c r="H552" i="27"/>
  <c r="H556" i="27"/>
  <c r="H559" i="27"/>
  <c r="H263" i="27"/>
  <c r="H22" i="27"/>
  <c r="H112" i="27"/>
  <c r="H580" i="27"/>
  <c r="H202" i="26"/>
  <c r="H239" i="26"/>
  <c r="H313" i="26"/>
  <c r="H351" i="26"/>
  <c r="H354" i="26"/>
  <c r="H413" i="26"/>
  <c r="H432" i="26"/>
  <c r="H454" i="26"/>
  <c r="H468" i="26"/>
  <c r="H474" i="26"/>
  <c r="H512" i="26"/>
  <c r="H524" i="26"/>
  <c r="H537" i="26"/>
  <c r="H548" i="26"/>
  <c r="H102" i="26"/>
  <c r="H121" i="26"/>
  <c r="H571" i="25"/>
  <c r="H348" i="25"/>
  <c r="H368" i="25"/>
  <c r="H490" i="25"/>
  <c r="H519" i="25"/>
  <c r="H527" i="25"/>
  <c r="H547" i="25"/>
  <c r="H184" i="25"/>
  <c r="H66" i="25"/>
  <c r="H78" i="25"/>
  <c r="H23" i="25"/>
  <c r="H219" i="27"/>
  <c r="H304" i="27"/>
  <c r="H321" i="27"/>
  <c r="H360" i="27"/>
  <c r="H386" i="27"/>
  <c r="H389" i="27"/>
  <c r="H399" i="27"/>
  <c r="H412" i="27"/>
  <c r="H479" i="27"/>
  <c r="H505" i="27"/>
  <c r="H542" i="27"/>
  <c r="H29" i="27"/>
  <c r="H122" i="27"/>
  <c r="H109" i="27"/>
  <c r="H596" i="27"/>
  <c r="H222" i="26"/>
  <c r="H277" i="26"/>
  <c r="H299" i="26"/>
  <c r="H347" i="26"/>
  <c r="H360" i="26"/>
  <c r="H370" i="26"/>
  <c r="H384" i="26"/>
  <c r="H388" i="26"/>
  <c r="H410" i="26"/>
  <c r="H459" i="26"/>
  <c r="H465" i="26"/>
  <c r="H518" i="26"/>
  <c r="H530" i="26"/>
  <c r="H558" i="26"/>
  <c r="H206" i="26"/>
  <c r="H114" i="26"/>
  <c r="H133" i="26"/>
  <c r="H152" i="26"/>
  <c r="H84" i="26"/>
  <c r="H397" i="25"/>
  <c r="H400" i="25"/>
  <c r="H444" i="25"/>
  <c r="H447" i="25"/>
  <c r="H459" i="25"/>
  <c r="H473" i="25"/>
  <c r="H479" i="25"/>
  <c r="H499" i="25"/>
  <c r="H515" i="25"/>
  <c r="H562" i="25"/>
  <c r="H27" i="25"/>
  <c r="H185" i="24"/>
  <c r="H211" i="25"/>
  <c r="H291" i="25"/>
  <c r="H586" i="25"/>
  <c r="H175" i="24"/>
  <c r="H585" i="24"/>
  <c r="H399" i="24"/>
  <c r="H432" i="24"/>
  <c r="H129" i="24"/>
  <c r="H170" i="24"/>
  <c r="H199" i="26"/>
  <c r="H175" i="25"/>
  <c r="H244" i="25"/>
  <c r="H302" i="25"/>
  <c r="H124" i="25"/>
  <c r="H126" i="24"/>
  <c r="H38" i="24"/>
  <c r="H354" i="24"/>
  <c r="H364" i="24"/>
  <c r="H434" i="24"/>
  <c r="H549" i="24"/>
  <c r="H86" i="24"/>
  <c r="H132" i="24"/>
  <c r="F584" i="24"/>
  <c r="F553" i="24"/>
  <c r="F489" i="24"/>
  <c r="F484" i="24"/>
  <c r="F517" i="24"/>
  <c r="F415" i="24"/>
  <c r="F531" i="24"/>
  <c r="F433" i="24"/>
  <c r="F241" i="24"/>
  <c r="F179" i="24"/>
  <c r="F145" i="24"/>
  <c r="F143" i="24"/>
  <c r="F121" i="24"/>
  <c r="F35" i="24"/>
  <c r="F48" i="24"/>
  <c r="F46" i="24"/>
  <c r="F51" i="24"/>
  <c r="F28" i="24"/>
  <c r="F51" i="26"/>
  <c r="F535" i="25"/>
  <c r="F430" i="25"/>
  <c r="F394" i="25"/>
  <c r="F247" i="25"/>
  <c r="F321" i="25"/>
  <c r="F311" i="25"/>
  <c r="F209" i="25"/>
  <c r="F106" i="25"/>
  <c r="F67" i="25"/>
  <c r="F589" i="26"/>
  <c r="F457" i="26"/>
  <c r="F438" i="26"/>
  <c r="F538" i="26"/>
  <c r="F512" i="26"/>
  <c r="F480" i="26"/>
  <c r="F308" i="26"/>
  <c r="F280" i="26"/>
  <c r="F234" i="26"/>
  <c r="F319" i="26"/>
  <c r="F128" i="26"/>
  <c r="F155" i="26"/>
  <c r="H53" i="26"/>
  <c r="F46" i="26"/>
  <c r="F44" i="26"/>
  <c r="H37" i="26"/>
  <c r="F24" i="26"/>
  <c r="F583" i="27"/>
  <c r="F563" i="27"/>
  <c r="F533" i="27"/>
  <c r="F492" i="27"/>
  <c r="F491" i="27"/>
  <c r="F485" i="27"/>
  <c r="F424" i="27"/>
  <c r="F392" i="27"/>
  <c r="F364" i="27"/>
  <c r="F298" i="27"/>
  <c r="F213" i="27"/>
  <c r="F319" i="27"/>
  <c r="F302" i="27"/>
  <c r="F220" i="27"/>
  <c r="F186" i="27"/>
  <c r="F244" i="27"/>
  <c r="F231" i="27"/>
  <c r="F106" i="27"/>
  <c r="F42" i="27"/>
  <c r="F38" i="27"/>
  <c r="F410" i="28"/>
  <c r="F420" i="28"/>
  <c r="F256" i="28"/>
  <c r="F281" i="28"/>
  <c r="F204" i="28"/>
  <c r="F146" i="28"/>
  <c r="F85" i="28"/>
  <c r="F594" i="29"/>
  <c r="F495" i="29"/>
  <c r="F552" i="29"/>
  <c r="F308" i="29"/>
  <c r="F208" i="29"/>
  <c r="F145" i="29"/>
  <c r="F68" i="29"/>
  <c r="F20" i="29"/>
  <c r="F579" i="30"/>
  <c r="F578" i="30"/>
  <c r="F592" i="30"/>
  <c r="F539" i="30"/>
  <c r="F472" i="30"/>
  <c r="F457" i="30"/>
  <c r="F455" i="30"/>
  <c r="F395" i="30"/>
  <c r="F377" i="30"/>
  <c r="F525" i="30"/>
  <c r="F486" i="30"/>
  <c r="F475" i="30"/>
  <c r="F453" i="30"/>
  <c r="F452" i="30"/>
  <c r="F430" i="30"/>
  <c r="F548" i="30"/>
  <c r="F444" i="30"/>
  <c r="F209" i="30"/>
  <c r="F181" i="30"/>
  <c r="F173" i="30"/>
  <c r="F319" i="30"/>
  <c r="F277" i="30"/>
  <c r="F238" i="30"/>
  <c r="F224" i="30"/>
  <c r="F213" i="30"/>
  <c r="F206" i="30"/>
  <c r="F177" i="30"/>
  <c r="F143" i="30"/>
  <c r="F145" i="30"/>
  <c r="F83" i="30"/>
  <c r="F52" i="30"/>
  <c r="F31" i="30"/>
  <c r="F491" i="31"/>
  <c r="F424" i="31"/>
  <c r="F220" i="31"/>
  <c r="F218" i="31"/>
  <c r="F146" i="31"/>
  <c r="F590" i="32"/>
  <c r="F575" i="32"/>
  <c r="F527" i="32"/>
  <c r="F538" i="32"/>
  <c r="F448" i="32"/>
  <c r="F547" i="32"/>
  <c r="F505" i="32"/>
  <c r="F446" i="32"/>
  <c r="F246" i="32"/>
  <c r="F309" i="32"/>
  <c r="F137" i="32"/>
  <c r="F127" i="32"/>
  <c r="F88" i="32"/>
  <c r="F123" i="32"/>
  <c r="F86" i="32"/>
  <c r="F410" i="33"/>
  <c r="F408" i="33"/>
  <c r="F316" i="33"/>
  <c r="F42" i="33"/>
  <c r="D12" i="11"/>
  <c r="G12" i="11" s="1"/>
  <c r="H397" i="2"/>
  <c r="H560" i="2"/>
  <c r="H368" i="2"/>
  <c r="H366" i="2"/>
  <c r="H519" i="2"/>
  <c r="G345" i="31"/>
  <c r="H345" i="31" s="1"/>
  <c r="G345" i="18"/>
  <c r="H345" i="18" s="1"/>
  <c r="H218" i="2"/>
  <c r="H125" i="34"/>
  <c r="H586" i="3"/>
  <c r="E577" i="3"/>
  <c r="H577" i="3" s="1"/>
  <c r="H588" i="9"/>
  <c r="H584" i="12"/>
  <c r="E593" i="14"/>
  <c r="H593" i="14" s="1"/>
  <c r="E591" i="14"/>
  <c r="H591" i="14" s="1"/>
  <c r="H574" i="14"/>
  <c r="H579" i="16"/>
  <c r="H575" i="16"/>
  <c r="H587" i="17"/>
  <c r="H574" i="18"/>
  <c r="H580" i="21"/>
  <c r="H595" i="25"/>
  <c r="H580" i="25"/>
  <c r="E578" i="25"/>
  <c r="H578" i="25" s="1"/>
  <c r="E593" i="26"/>
  <c r="H593" i="26" s="1"/>
  <c r="H586" i="26"/>
  <c r="H577" i="28"/>
  <c r="E589" i="32"/>
  <c r="H589" i="32" s="1"/>
  <c r="E587" i="32"/>
  <c r="H587" i="32" s="1"/>
  <c r="E572" i="34"/>
  <c r="H572" i="34" s="1"/>
  <c r="E593" i="3"/>
  <c r="H593" i="3" s="1"/>
  <c r="E584" i="6"/>
  <c r="H584" i="6" s="1"/>
  <c r="E596" i="15"/>
  <c r="H596" i="15" s="1"/>
  <c r="E590" i="20"/>
  <c r="H590" i="20" s="1"/>
  <c r="E584" i="25"/>
  <c r="H584" i="25" s="1"/>
  <c r="E580" i="30"/>
  <c r="H580" i="30" s="1"/>
  <c r="E596" i="32"/>
  <c r="H596" i="32" s="1"/>
  <c r="E583" i="32"/>
  <c r="H583" i="32" s="1"/>
  <c r="H571" i="18"/>
  <c r="E577" i="16"/>
  <c r="H577" i="16" s="1"/>
  <c r="E580" i="23"/>
  <c r="H580" i="23" s="1"/>
  <c r="E588" i="34"/>
  <c r="H588" i="34" s="1"/>
  <c r="E583" i="5"/>
  <c r="H583" i="5" s="1"/>
  <c r="E596" i="6"/>
  <c r="H596" i="6" s="1"/>
  <c r="E576" i="10"/>
  <c r="H576" i="10" s="1"/>
  <c r="E591" i="11"/>
  <c r="H591" i="11" s="1"/>
  <c r="E595" i="16"/>
  <c r="H595" i="16" s="1"/>
  <c r="E580" i="17"/>
  <c r="H580" i="17" s="1"/>
  <c r="E579" i="21"/>
  <c r="H579" i="21" s="1"/>
  <c r="E591" i="25"/>
  <c r="H591" i="25" s="1"/>
  <c r="E589" i="30"/>
  <c r="H589" i="30" s="1"/>
  <c r="E584" i="30"/>
  <c r="E572" i="30"/>
  <c r="H572" i="30" s="1"/>
  <c r="E585" i="32"/>
  <c r="H585" i="32" s="1"/>
  <c r="E386" i="8"/>
  <c r="H386" i="8" s="1"/>
  <c r="E398" i="8"/>
  <c r="H398" i="8" s="1"/>
  <c r="E459" i="8"/>
  <c r="H459" i="8" s="1"/>
  <c r="E475" i="8"/>
  <c r="H475" i="8" s="1"/>
  <c r="E540" i="8"/>
  <c r="H540" i="8" s="1"/>
  <c r="E351" i="8"/>
  <c r="H351" i="8" s="1"/>
  <c r="E382" i="8"/>
  <c r="H382" i="8" s="1"/>
  <c r="E399" i="8"/>
  <c r="H399" i="8" s="1"/>
  <c r="E444" i="8"/>
  <c r="H444" i="8" s="1"/>
  <c r="E460" i="8"/>
  <c r="H460" i="8" s="1"/>
  <c r="E484" i="8"/>
  <c r="H484" i="8" s="1"/>
  <c r="E549" i="8"/>
  <c r="H549" i="8" s="1"/>
  <c r="E365" i="8"/>
  <c r="H365" i="8" s="1"/>
  <c r="E409" i="8"/>
  <c r="H409" i="8" s="1"/>
  <c r="E445" i="8"/>
  <c r="H445" i="8" s="1"/>
  <c r="E473" i="8"/>
  <c r="H473" i="8" s="1"/>
  <c r="E346" i="8"/>
  <c r="H346" i="8" s="1"/>
  <c r="E401" i="8"/>
  <c r="H401" i="8" s="1"/>
  <c r="E478" i="8"/>
  <c r="E547" i="8"/>
  <c r="H547" i="8" s="1"/>
  <c r="E366" i="5"/>
  <c r="H366" i="5" s="1"/>
  <c r="E393" i="5"/>
  <c r="H393" i="5" s="1"/>
  <c r="E401" i="5"/>
  <c r="H401" i="5" s="1"/>
  <c r="E421" i="5"/>
  <c r="H421" i="5" s="1"/>
  <c r="E442" i="5"/>
  <c r="H442" i="5" s="1"/>
  <c r="E450" i="5"/>
  <c r="H450" i="5" s="1"/>
  <c r="E458" i="5"/>
  <c r="H458" i="5" s="1"/>
  <c r="E490" i="5"/>
  <c r="H490" i="5" s="1"/>
  <c r="E531" i="5"/>
  <c r="H531" i="5" s="1"/>
  <c r="E560" i="5"/>
  <c r="E354" i="5"/>
  <c r="H354" i="5" s="1"/>
  <c r="E398" i="5"/>
  <c r="H398" i="5" s="1"/>
  <c r="E434" i="5"/>
  <c r="E355" i="5"/>
  <c r="H355" i="5" s="1"/>
  <c r="E368" i="5"/>
  <c r="H368" i="5" s="1"/>
  <c r="E382" i="5"/>
  <c r="H382" i="5" s="1"/>
  <c r="E399" i="5"/>
  <c r="H399" i="5" s="1"/>
  <c r="E412" i="5"/>
  <c r="H412" i="5" s="1"/>
  <c r="E444" i="5"/>
  <c r="H444" i="5" s="1"/>
  <c r="E460" i="5"/>
  <c r="H460" i="5" s="1"/>
  <c r="E472" i="5"/>
  <c r="H472" i="5" s="1"/>
  <c r="E504" i="5"/>
  <c r="H504" i="5" s="1"/>
  <c r="E558" i="5"/>
  <c r="H558" i="5" s="1"/>
  <c r="E348" i="5"/>
  <c r="H348" i="5" s="1"/>
  <c r="E365" i="5"/>
  <c r="H365" i="5" s="1"/>
  <c r="E383" i="5"/>
  <c r="H383" i="5" s="1"/>
  <c r="E413" i="5"/>
  <c r="H413" i="5" s="1"/>
  <c r="E445" i="5"/>
  <c r="H445" i="5" s="1"/>
  <c r="E453" i="5"/>
  <c r="H453" i="5" s="1"/>
  <c r="E497" i="5"/>
  <c r="H497" i="5" s="1"/>
  <c r="E513" i="5"/>
  <c r="H513" i="5" s="1"/>
  <c r="E521" i="5"/>
  <c r="H521" i="5" s="1"/>
  <c r="E346" i="4"/>
  <c r="H346" i="4" s="1"/>
  <c r="E386" i="4"/>
  <c r="H386" i="4" s="1"/>
  <c r="E347" i="4"/>
  <c r="H347" i="4" s="1"/>
  <c r="E387" i="4"/>
  <c r="E369" i="4"/>
  <c r="H369" i="4" s="1"/>
  <c r="E388" i="4"/>
  <c r="H388" i="4" s="1"/>
  <c r="C12" i="4"/>
  <c r="E348" i="3"/>
  <c r="H348" i="3" s="1"/>
  <c r="E353" i="3"/>
  <c r="H353" i="3" s="1"/>
  <c r="E357" i="3"/>
  <c r="H357" i="3" s="1"/>
  <c r="E361" i="3"/>
  <c r="H361" i="3" s="1"/>
  <c r="E368" i="3"/>
  <c r="H368" i="3" s="1"/>
  <c r="E371" i="3"/>
  <c r="H371" i="3" s="1"/>
  <c r="E388" i="3"/>
  <c r="H388" i="3" s="1"/>
  <c r="E393" i="3"/>
  <c r="H393" i="3" s="1"/>
  <c r="E398" i="3"/>
  <c r="H398" i="3" s="1"/>
  <c r="E409" i="3"/>
  <c r="H409" i="3" s="1"/>
  <c r="E431" i="3"/>
  <c r="H431" i="3" s="1"/>
  <c r="E444" i="3"/>
  <c r="H444" i="3" s="1"/>
  <c r="E447" i="3"/>
  <c r="H447" i="3" s="1"/>
  <c r="E454" i="3"/>
  <c r="H454" i="3" s="1"/>
  <c r="E474" i="3"/>
  <c r="H474" i="3" s="1"/>
  <c r="E483" i="3"/>
  <c r="H483" i="3" s="1"/>
  <c r="E528" i="3"/>
  <c r="H528" i="3" s="1"/>
  <c r="E549" i="3"/>
  <c r="H549" i="3" s="1"/>
  <c r="E487" i="3"/>
  <c r="H487" i="3" s="1"/>
  <c r="E542" i="3"/>
  <c r="H542" i="3" s="1"/>
  <c r="E473" i="3"/>
  <c r="H473" i="3" s="1"/>
  <c r="E558" i="3"/>
  <c r="H558" i="3" s="1"/>
  <c r="E357" i="34"/>
  <c r="H357" i="34" s="1"/>
  <c r="G345" i="12"/>
  <c r="H345" i="12" s="1"/>
  <c r="G345" i="5"/>
  <c r="E345" i="9"/>
  <c r="E345" i="6"/>
  <c r="E345" i="3"/>
  <c r="E377" i="10"/>
  <c r="H377" i="10" s="1"/>
  <c r="E429" i="10"/>
  <c r="H429" i="10" s="1"/>
  <c r="E431" i="10"/>
  <c r="H431" i="10" s="1"/>
  <c r="E543" i="10"/>
  <c r="H543" i="10" s="1"/>
  <c r="E345" i="11"/>
  <c r="E375" i="11"/>
  <c r="H375" i="11" s="1"/>
  <c r="E555" i="11"/>
  <c r="E345" i="14"/>
  <c r="E424" i="14"/>
  <c r="H424" i="14" s="1"/>
  <c r="E406" i="14"/>
  <c r="H406" i="14" s="1"/>
  <c r="E411" i="14"/>
  <c r="H411" i="14" s="1"/>
  <c r="E423" i="14"/>
  <c r="H423" i="14" s="1"/>
  <c r="E532" i="14"/>
  <c r="E367" i="21"/>
  <c r="H367" i="21" s="1"/>
  <c r="E462" i="21"/>
  <c r="H462" i="21" s="1"/>
  <c r="E484" i="21"/>
  <c r="H484" i="21" s="1"/>
  <c r="E396" i="24"/>
  <c r="H396" i="24" s="1"/>
  <c r="E478" i="24"/>
  <c r="H478" i="24" s="1"/>
  <c r="E470" i="24"/>
  <c r="H470" i="24" s="1"/>
  <c r="E396" i="27"/>
  <c r="H396" i="27" s="1"/>
  <c r="E435" i="27"/>
  <c r="H435" i="27" s="1"/>
  <c r="E498" i="27"/>
  <c r="H498" i="27" s="1"/>
  <c r="E404" i="27"/>
  <c r="H404" i="27" s="1"/>
  <c r="E503" i="27"/>
  <c r="E511" i="27"/>
  <c r="H511" i="27" s="1"/>
  <c r="E544" i="27"/>
  <c r="H544" i="27" s="1"/>
  <c r="E438" i="27"/>
  <c r="H438" i="27" s="1"/>
  <c r="E400" i="30"/>
  <c r="H400" i="30" s="1"/>
  <c r="E424" i="30"/>
  <c r="H424" i="30" s="1"/>
  <c r="E477" i="30"/>
  <c r="H477" i="30" s="1"/>
  <c r="E358" i="30"/>
  <c r="H358" i="30" s="1"/>
  <c r="E465" i="30"/>
  <c r="H465" i="30" s="1"/>
  <c r="E500" i="30"/>
  <c r="H500" i="30" s="1"/>
  <c r="E546" i="33"/>
  <c r="H546" i="33" s="1"/>
  <c r="E506" i="2"/>
  <c r="H506" i="2" s="1"/>
  <c r="E491" i="2"/>
  <c r="E371" i="2"/>
  <c r="H371" i="2" s="1"/>
  <c r="E359" i="2"/>
  <c r="H359" i="2" s="1"/>
  <c r="E530" i="3"/>
  <c r="H530" i="3" s="1"/>
  <c r="E374" i="3"/>
  <c r="H374" i="3" s="1"/>
  <c r="H559" i="4"/>
  <c r="H557" i="4"/>
  <c r="E539" i="4"/>
  <c r="H539" i="4" s="1"/>
  <c r="H416" i="4"/>
  <c r="H406" i="4"/>
  <c r="H405" i="4"/>
  <c r="E377" i="4"/>
  <c r="H377" i="4" s="1"/>
  <c r="E541" i="5"/>
  <c r="E555" i="6"/>
  <c r="H555" i="6" s="1"/>
  <c r="E510" i="6"/>
  <c r="H510" i="6" s="1"/>
  <c r="H481" i="6"/>
  <c r="E478" i="6"/>
  <c r="H478" i="6" s="1"/>
  <c r="E470" i="6"/>
  <c r="E450" i="6"/>
  <c r="H450" i="6" s="1"/>
  <c r="E396" i="6"/>
  <c r="H396" i="6" s="1"/>
  <c r="E526" i="7"/>
  <c r="E490" i="7"/>
  <c r="H490" i="7" s="1"/>
  <c r="E510" i="8"/>
  <c r="H510" i="8" s="1"/>
  <c r="E456" i="8"/>
  <c r="H456" i="8" s="1"/>
  <c r="E364" i="8"/>
  <c r="H364" i="8" s="1"/>
  <c r="E557" i="9"/>
  <c r="H557" i="9" s="1"/>
  <c r="E517" i="9"/>
  <c r="H517" i="9" s="1"/>
  <c r="E504" i="9"/>
  <c r="H504" i="9" s="1"/>
  <c r="E423" i="9"/>
  <c r="H423" i="9" s="1"/>
  <c r="E393" i="9"/>
  <c r="H393" i="9" s="1"/>
  <c r="E562" i="12"/>
  <c r="E554" i="12"/>
  <c r="H554" i="12" s="1"/>
  <c r="E508" i="12"/>
  <c r="H508" i="12" s="1"/>
  <c r="E457" i="14"/>
  <c r="E354" i="4"/>
  <c r="E377" i="13"/>
  <c r="H377" i="13" s="1"/>
  <c r="E513" i="13"/>
  <c r="H513" i="13" s="1"/>
  <c r="E377" i="19"/>
  <c r="H377" i="19" s="1"/>
  <c r="E395" i="19"/>
  <c r="H395" i="19" s="1"/>
  <c r="E526" i="19"/>
  <c r="H526" i="19" s="1"/>
  <c r="E528" i="19"/>
  <c r="H528" i="19" s="1"/>
  <c r="E355" i="20"/>
  <c r="H355" i="20" s="1"/>
  <c r="E458" i="20"/>
  <c r="E470" i="20"/>
  <c r="H470" i="20" s="1"/>
  <c r="E504" i="20"/>
  <c r="H504" i="20" s="1"/>
  <c r="E447" i="20"/>
  <c r="H447" i="20" s="1"/>
  <c r="E452" i="20"/>
  <c r="E371" i="23"/>
  <c r="H371" i="23" s="1"/>
  <c r="E375" i="23"/>
  <c r="H375" i="23" s="1"/>
  <c r="E457" i="23"/>
  <c r="H457" i="23" s="1"/>
  <c r="E462" i="23"/>
  <c r="H462" i="23" s="1"/>
  <c r="E423" i="23"/>
  <c r="H423" i="23" s="1"/>
  <c r="E461" i="23"/>
  <c r="H461" i="23" s="1"/>
  <c r="E479" i="23"/>
  <c r="H479" i="23" s="1"/>
  <c r="E412" i="23"/>
  <c r="H412" i="23" s="1"/>
  <c r="E449" i="23"/>
  <c r="H449" i="23" s="1"/>
  <c r="E526" i="23"/>
  <c r="H526" i="23" s="1"/>
  <c r="E429" i="26"/>
  <c r="H429" i="26" s="1"/>
  <c r="E535" i="26"/>
  <c r="H535" i="26" s="1"/>
  <c r="E543" i="26"/>
  <c r="H543" i="26" s="1"/>
  <c r="E356" i="26"/>
  <c r="H356" i="26" s="1"/>
  <c r="E486" i="26"/>
  <c r="E501" i="26"/>
  <c r="H501" i="26" s="1"/>
  <c r="E510" i="26"/>
  <c r="H510" i="26" s="1"/>
  <c r="E529" i="26"/>
  <c r="E557" i="29"/>
  <c r="E390" i="29"/>
  <c r="H390" i="29" s="1"/>
  <c r="E461" i="29"/>
  <c r="H461" i="29" s="1"/>
  <c r="E506" i="29"/>
  <c r="E411" i="29"/>
  <c r="H411" i="29" s="1"/>
  <c r="E502" i="29"/>
  <c r="H502" i="29" s="1"/>
  <c r="E535" i="29"/>
  <c r="H535" i="29" s="1"/>
  <c r="E355" i="32"/>
  <c r="H355" i="32" s="1"/>
  <c r="E395" i="32"/>
  <c r="H395" i="32" s="1"/>
  <c r="E409" i="32"/>
  <c r="H409" i="32" s="1"/>
  <c r="E460" i="32"/>
  <c r="H460" i="32" s="1"/>
  <c r="E447" i="32"/>
  <c r="H447" i="32" s="1"/>
  <c r="E458" i="32"/>
  <c r="H458" i="32" s="1"/>
  <c r="E484" i="32"/>
  <c r="H484" i="32" s="1"/>
  <c r="E370" i="34"/>
  <c r="H370" i="34" s="1"/>
  <c r="E394" i="3"/>
  <c r="H394" i="3" s="1"/>
  <c r="E499" i="4"/>
  <c r="H499" i="4" s="1"/>
  <c r="E412" i="4"/>
  <c r="H412" i="4" s="1"/>
  <c r="E564" i="5"/>
  <c r="H564" i="5" s="1"/>
  <c r="E522" i="5"/>
  <c r="H522" i="5" s="1"/>
  <c r="E407" i="5"/>
  <c r="H407" i="5" s="1"/>
  <c r="E404" i="5"/>
  <c r="H404" i="5" s="1"/>
  <c r="E363" i="5"/>
  <c r="H363" i="5" s="1"/>
  <c r="E511" i="6"/>
  <c r="H511" i="6" s="1"/>
  <c r="E500" i="6"/>
  <c r="H500" i="6" s="1"/>
  <c r="E479" i="6"/>
  <c r="H479" i="6" s="1"/>
  <c r="E404" i="6"/>
  <c r="H404" i="6" s="1"/>
  <c r="E511" i="7"/>
  <c r="H511" i="7" s="1"/>
  <c r="E480" i="7"/>
  <c r="H480" i="7" s="1"/>
  <c r="E430" i="7"/>
  <c r="H430" i="7" s="1"/>
  <c r="E513" i="8"/>
  <c r="H513" i="8" s="1"/>
  <c r="E511" i="8"/>
  <c r="H511" i="8" s="1"/>
  <c r="E375" i="8"/>
  <c r="H375" i="8" s="1"/>
  <c r="E489" i="9"/>
  <c r="E431" i="9"/>
  <c r="H431" i="9" s="1"/>
  <c r="E432" i="10"/>
  <c r="H432" i="10" s="1"/>
  <c r="E537" i="11"/>
  <c r="H537" i="11" s="1"/>
  <c r="E374" i="13"/>
  <c r="H374" i="13" s="1"/>
  <c r="E528" i="14"/>
  <c r="H528" i="14" s="1"/>
  <c r="E453" i="12"/>
  <c r="H453" i="12" s="1"/>
  <c r="E377" i="12"/>
  <c r="H377" i="12" s="1"/>
  <c r="E390" i="12"/>
  <c r="E481" i="12"/>
  <c r="H481" i="12" s="1"/>
  <c r="E563" i="12"/>
  <c r="H563" i="12" s="1"/>
  <c r="E369" i="15"/>
  <c r="H369" i="15" s="1"/>
  <c r="E397" i="15"/>
  <c r="H397" i="15" s="1"/>
  <c r="E360" i="15"/>
  <c r="H360" i="15" s="1"/>
  <c r="E530" i="15"/>
  <c r="E352" i="15"/>
  <c r="H352" i="15" s="1"/>
  <c r="E370" i="15"/>
  <c r="H370" i="15" s="1"/>
  <c r="E409" i="15"/>
  <c r="H409" i="15" s="1"/>
  <c r="E452" i="15"/>
  <c r="H452" i="15" s="1"/>
  <c r="E489" i="15"/>
  <c r="H489" i="15" s="1"/>
  <c r="E504" i="15"/>
  <c r="H504" i="15" s="1"/>
  <c r="E527" i="15"/>
  <c r="H527" i="15" s="1"/>
  <c r="E504" i="17"/>
  <c r="E524" i="17"/>
  <c r="H524" i="17" s="1"/>
  <c r="E401" i="17"/>
  <c r="H401" i="17" s="1"/>
  <c r="E556" i="17"/>
  <c r="H556" i="17" s="1"/>
  <c r="E424" i="18"/>
  <c r="H424" i="18" s="1"/>
  <c r="E457" i="18"/>
  <c r="H457" i="18" s="1"/>
  <c r="E463" i="18"/>
  <c r="H463" i="18" s="1"/>
  <c r="E561" i="18"/>
  <c r="H561" i="18" s="1"/>
  <c r="E349" i="18"/>
  <c r="H349" i="18" s="1"/>
  <c r="E377" i="18"/>
  <c r="H377" i="18" s="1"/>
  <c r="E502" i="18"/>
  <c r="H502" i="18" s="1"/>
  <c r="E564" i="18"/>
  <c r="H564" i="18" s="1"/>
  <c r="E364" i="18"/>
  <c r="H364" i="18" s="1"/>
  <c r="E371" i="22"/>
  <c r="H371" i="22" s="1"/>
  <c r="E374" i="22"/>
  <c r="H374" i="22" s="1"/>
  <c r="E392" i="22"/>
  <c r="H392" i="22" s="1"/>
  <c r="E411" i="22"/>
  <c r="H411" i="22" s="1"/>
  <c r="E421" i="22"/>
  <c r="H421" i="22" s="1"/>
  <c r="E517" i="22"/>
  <c r="H517" i="22" s="1"/>
  <c r="E531" i="22"/>
  <c r="H531" i="22" s="1"/>
  <c r="E557" i="22"/>
  <c r="H557" i="22" s="1"/>
  <c r="E559" i="22"/>
  <c r="H559" i="22" s="1"/>
  <c r="E447" i="22"/>
  <c r="H447" i="22" s="1"/>
  <c r="E486" i="22"/>
  <c r="H486" i="22" s="1"/>
  <c r="E512" i="22"/>
  <c r="H512" i="22" s="1"/>
  <c r="E372" i="25"/>
  <c r="H372" i="25" s="1"/>
  <c r="E404" i="25"/>
  <c r="H404" i="25" s="1"/>
  <c r="E375" i="25"/>
  <c r="H375" i="25" s="1"/>
  <c r="E391" i="25"/>
  <c r="H391" i="25" s="1"/>
  <c r="E395" i="25"/>
  <c r="H395" i="25" s="1"/>
  <c r="E485" i="25"/>
  <c r="H485" i="25" s="1"/>
  <c r="E496" i="25"/>
  <c r="H496" i="25" s="1"/>
  <c r="E350" i="25"/>
  <c r="H350" i="25" s="1"/>
  <c r="E412" i="25"/>
  <c r="H412" i="25" s="1"/>
  <c r="E474" i="25"/>
  <c r="H474" i="25" s="1"/>
  <c r="E512" i="25"/>
  <c r="H512" i="25" s="1"/>
  <c r="E536" i="28"/>
  <c r="H536" i="28" s="1"/>
  <c r="E541" i="28"/>
  <c r="H541" i="28" s="1"/>
  <c r="E546" i="28"/>
  <c r="H546" i="28" s="1"/>
  <c r="E423" i="31"/>
  <c r="H423" i="31" s="1"/>
  <c r="E553" i="31"/>
  <c r="H553" i="31" s="1"/>
  <c r="E552" i="31"/>
  <c r="H552" i="31" s="1"/>
  <c r="E562" i="3"/>
  <c r="H562" i="3" s="1"/>
  <c r="E501" i="3"/>
  <c r="H501" i="3" s="1"/>
  <c r="E373" i="3"/>
  <c r="H373" i="3" s="1"/>
  <c r="E349" i="3"/>
  <c r="H349" i="3" s="1"/>
  <c r="E413" i="4"/>
  <c r="H413" i="4" s="1"/>
  <c r="H541" i="5"/>
  <c r="E364" i="5"/>
  <c r="H364" i="5" s="1"/>
  <c r="E537" i="6"/>
  <c r="H537" i="6" s="1"/>
  <c r="E535" i="6"/>
  <c r="H535" i="6" s="1"/>
  <c r="E504" i="6"/>
  <c r="H504" i="6" s="1"/>
  <c r="E477" i="6"/>
  <c r="H477" i="6" s="1"/>
  <c r="E473" i="6"/>
  <c r="H473" i="6" s="1"/>
  <c r="E449" i="6"/>
  <c r="H449" i="6" s="1"/>
  <c r="E484" i="7"/>
  <c r="H484" i="7" s="1"/>
  <c r="E405" i="7"/>
  <c r="H405" i="7" s="1"/>
  <c r="E374" i="7"/>
  <c r="H374" i="7" s="1"/>
  <c r="E371" i="8"/>
  <c r="H371" i="8" s="1"/>
  <c r="E350" i="8"/>
  <c r="H350" i="8" s="1"/>
  <c r="E414" i="9"/>
  <c r="H414" i="9" s="1"/>
  <c r="E563" i="10"/>
  <c r="H563" i="10" s="1"/>
  <c r="E543" i="11"/>
  <c r="H543" i="11" s="1"/>
  <c r="E511" i="11"/>
  <c r="H511" i="11" s="1"/>
  <c r="E503" i="11"/>
  <c r="H503" i="11" s="1"/>
  <c r="E517" i="12"/>
  <c r="H517" i="12" s="1"/>
  <c r="E486" i="12"/>
  <c r="H486" i="12" s="1"/>
  <c r="E462" i="12"/>
  <c r="H462" i="12" s="1"/>
  <c r="E540" i="13"/>
  <c r="H540" i="13" s="1"/>
  <c r="E544" i="14"/>
  <c r="H544" i="14" s="1"/>
  <c r="H509" i="24"/>
  <c r="H508" i="24"/>
  <c r="H390" i="24"/>
  <c r="H545" i="32"/>
  <c r="H543" i="32"/>
  <c r="H542" i="32"/>
  <c r="H540" i="32"/>
  <c r="H539" i="32"/>
  <c r="H537" i="32"/>
  <c r="H536" i="32"/>
  <c r="H522" i="32"/>
  <c r="H520" i="32"/>
  <c r="H517" i="32"/>
  <c r="H516" i="32"/>
  <c r="H515" i="32"/>
  <c r="H513" i="32"/>
  <c r="H488" i="32"/>
  <c r="H486" i="32"/>
  <c r="H485" i="32"/>
  <c r="H478" i="32"/>
  <c r="H472" i="32"/>
  <c r="H471" i="32"/>
  <c r="H466" i="32"/>
  <c r="H459" i="32"/>
  <c r="H451" i="32"/>
  <c r="H450" i="32"/>
  <c r="H449" i="32"/>
  <c r="H448" i="32"/>
  <c r="H408" i="32"/>
  <c r="H406" i="32"/>
  <c r="H404" i="32"/>
  <c r="H470" i="16"/>
  <c r="H455" i="16"/>
  <c r="H446" i="16"/>
  <c r="E231" i="3"/>
  <c r="E308" i="3"/>
  <c r="H308" i="3" s="1"/>
  <c r="E251" i="3"/>
  <c r="H251" i="3" s="1"/>
  <c r="E196" i="4"/>
  <c r="H196" i="4" s="1"/>
  <c r="E206" i="4"/>
  <c r="H206" i="4" s="1"/>
  <c r="C8" i="4"/>
  <c r="E203" i="4"/>
  <c r="H203" i="4" s="1"/>
  <c r="E299" i="4"/>
  <c r="E250" i="3"/>
  <c r="H250" i="3" s="1"/>
  <c r="E302" i="11"/>
  <c r="H302" i="11" s="1"/>
  <c r="E212" i="6"/>
  <c r="E219" i="6"/>
  <c r="H219" i="6" s="1"/>
  <c r="E238" i="6"/>
  <c r="H238" i="6" s="1"/>
  <c r="E202" i="6"/>
  <c r="E169" i="6"/>
  <c r="E180" i="6"/>
  <c r="H180" i="6" s="1"/>
  <c r="E191" i="6"/>
  <c r="H191" i="6" s="1"/>
  <c r="E218" i="6"/>
  <c r="E213" i="11"/>
  <c r="E237" i="11"/>
  <c r="H237" i="11" s="1"/>
  <c r="E317" i="11"/>
  <c r="H317" i="11" s="1"/>
  <c r="E221" i="11"/>
  <c r="H221" i="11" s="1"/>
  <c r="E192" i="14"/>
  <c r="H192" i="14" s="1"/>
  <c r="E234" i="14"/>
  <c r="H234" i="14" s="1"/>
  <c r="E247" i="14"/>
  <c r="H247" i="14" s="1"/>
  <c r="E241" i="14"/>
  <c r="H241" i="14" s="1"/>
  <c r="E250" i="14"/>
  <c r="H250" i="14" s="1"/>
  <c r="E213" i="14"/>
  <c r="H213" i="14" s="1"/>
  <c r="E235" i="14"/>
  <c r="E248" i="14"/>
  <c r="E170" i="21"/>
  <c r="E169" i="21"/>
  <c r="E172" i="21"/>
  <c r="E320" i="21"/>
  <c r="E213" i="21"/>
  <c r="H213" i="21" s="1"/>
  <c r="E225" i="21"/>
  <c r="H225" i="21" s="1"/>
  <c r="E172" i="25"/>
  <c r="E208" i="25"/>
  <c r="H208" i="25" s="1"/>
  <c r="E230" i="25"/>
  <c r="H230" i="25" s="1"/>
  <c r="E240" i="25"/>
  <c r="H240" i="25" s="1"/>
  <c r="E332" i="28"/>
  <c r="H332" i="28" s="1"/>
  <c r="E335" i="28"/>
  <c r="H335" i="28" s="1"/>
  <c r="E193" i="28"/>
  <c r="H193" i="28" s="1"/>
  <c r="E217" i="28"/>
  <c r="E238" i="28"/>
  <c r="H238" i="28" s="1"/>
  <c r="E200" i="32"/>
  <c r="H200" i="32" s="1"/>
  <c r="E198" i="32"/>
  <c r="H198" i="32" s="1"/>
  <c r="E201" i="32"/>
  <c r="H201" i="32" s="1"/>
  <c r="E211" i="32"/>
  <c r="E282" i="32"/>
  <c r="E320" i="32"/>
  <c r="H320" i="32" s="1"/>
  <c r="H311" i="1"/>
  <c r="E225" i="4"/>
  <c r="H225" i="4" s="1"/>
  <c r="E211" i="4"/>
  <c r="H211" i="4" s="1"/>
  <c r="E207" i="4"/>
  <c r="H207" i="4" s="1"/>
  <c r="E219" i="11"/>
  <c r="H219" i="11" s="1"/>
  <c r="E180" i="5"/>
  <c r="H180" i="5" s="1"/>
  <c r="E239" i="5"/>
  <c r="H239" i="5" s="1"/>
  <c r="E312" i="5"/>
  <c r="H312" i="5" s="1"/>
  <c r="E238" i="5"/>
  <c r="H238" i="5" s="1"/>
  <c r="E248" i="5"/>
  <c r="E236" i="9"/>
  <c r="H236" i="9" s="1"/>
  <c r="E250" i="9"/>
  <c r="H250" i="9" s="1"/>
  <c r="E169" i="9"/>
  <c r="E180" i="9"/>
  <c r="H180" i="9" s="1"/>
  <c r="E258" i="9"/>
  <c r="E178" i="10"/>
  <c r="H178" i="10" s="1"/>
  <c r="E243" i="10"/>
  <c r="H243" i="10" s="1"/>
  <c r="E319" i="19"/>
  <c r="H319" i="19" s="1"/>
  <c r="E241" i="20"/>
  <c r="H241" i="20" s="1"/>
  <c r="E302" i="20"/>
  <c r="H302" i="20" s="1"/>
  <c r="E329" i="20"/>
  <c r="E236" i="23"/>
  <c r="E258" i="23"/>
  <c r="H258" i="23" s="1"/>
  <c r="E282" i="23"/>
  <c r="H282" i="23" s="1"/>
  <c r="E224" i="23"/>
  <c r="E317" i="23"/>
  <c r="H317" i="23" s="1"/>
  <c r="E334" i="23"/>
  <c r="H334" i="23" s="1"/>
  <c r="E196" i="24"/>
  <c r="H196" i="24" s="1"/>
  <c r="E288" i="24"/>
  <c r="H288" i="24" s="1"/>
  <c r="E211" i="24"/>
  <c r="H211" i="24" s="1"/>
  <c r="E277" i="24"/>
  <c r="H277" i="24" s="1"/>
  <c r="E226" i="27"/>
  <c r="H226" i="27" s="1"/>
  <c r="E234" i="27"/>
  <c r="H234" i="27" s="1"/>
  <c r="E241" i="27"/>
  <c r="H241" i="27" s="1"/>
  <c r="E176" i="27"/>
  <c r="H176" i="27" s="1"/>
  <c r="E195" i="27"/>
  <c r="H195" i="27" s="1"/>
  <c r="E227" i="27"/>
  <c r="H227" i="27" s="1"/>
  <c r="E254" i="27"/>
  <c r="H254" i="27" s="1"/>
  <c r="E202" i="30"/>
  <c r="H202" i="30" s="1"/>
  <c r="E282" i="30"/>
  <c r="H282" i="30" s="1"/>
  <c r="E245" i="31"/>
  <c r="H245" i="31" s="1"/>
  <c r="E335" i="31"/>
  <c r="H335" i="31" s="1"/>
  <c r="E325" i="31"/>
  <c r="H325" i="31" s="1"/>
  <c r="E208" i="3"/>
  <c r="H208" i="3" s="1"/>
  <c r="E193" i="3"/>
  <c r="H193" i="3" s="1"/>
  <c r="E185" i="6"/>
  <c r="H185" i="6" s="1"/>
  <c r="E232" i="11"/>
  <c r="H232" i="11" s="1"/>
  <c r="E288" i="22"/>
  <c r="H288" i="22" s="1"/>
  <c r="E217" i="22"/>
  <c r="E212" i="26"/>
  <c r="H212" i="26" s="1"/>
  <c r="E334" i="29"/>
  <c r="H334" i="29" s="1"/>
  <c r="H331" i="4"/>
  <c r="H336" i="5"/>
  <c r="H335" i="5"/>
  <c r="H173" i="5"/>
  <c r="H262" i="7"/>
  <c r="E334" i="15"/>
  <c r="H334" i="15" s="1"/>
  <c r="E187" i="16"/>
  <c r="H187" i="16" s="1"/>
  <c r="E292" i="18"/>
  <c r="H292" i="18" s="1"/>
  <c r="E208" i="18"/>
  <c r="H208" i="18" s="1"/>
  <c r="E277" i="22"/>
  <c r="H277" i="22" s="1"/>
  <c r="H216" i="22"/>
  <c r="H213" i="22"/>
  <c r="H180" i="22"/>
  <c r="H176" i="22"/>
  <c r="H333" i="23"/>
  <c r="H332" i="23"/>
  <c r="H331" i="23"/>
  <c r="H325" i="23"/>
  <c r="H323" i="23"/>
  <c r="H322" i="23"/>
  <c r="E306" i="26"/>
  <c r="E259" i="26"/>
  <c r="E256" i="26"/>
  <c r="H256" i="26" s="1"/>
  <c r="E248" i="26"/>
  <c r="H248" i="26" s="1"/>
  <c r="E262" i="29"/>
  <c r="H262" i="29" s="1"/>
  <c r="H251" i="2"/>
  <c r="H311" i="2"/>
  <c r="H330" i="2"/>
  <c r="E303" i="2"/>
  <c r="E254" i="7"/>
  <c r="H254" i="7" s="1"/>
  <c r="E334" i="16"/>
  <c r="H334" i="16" s="1"/>
  <c r="E309" i="16"/>
  <c r="H309" i="16" s="1"/>
  <c r="E233" i="18"/>
  <c r="H233" i="18" s="1"/>
  <c r="H326" i="22"/>
  <c r="H230" i="22"/>
  <c r="H220" i="22"/>
  <c r="H336" i="23"/>
  <c r="H335" i="23"/>
  <c r="H280" i="23"/>
  <c r="E181" i="26"/>
  <c r="H181" i="26" s="1"/>
  <c r="H336" i="32"/>
  <c r="H334" i="32"/>
  <c r="H333" i="32"/>
  <c r="H332" i="32"/>
  <c r="H331" i="32"/>
  <c r="H327" i="32"/>
  <c r="H326" i="32"/>
  <c r="H325" i="32"/>
  <c r="H321" i="32"/>
  <c r="H303" i="32"/>
  <c r="H298" i="32"/>
  <c r="H292" i="32"/>
  <c r="E82" i="2"/>
  <c r="H82" i="2" s="1"/>
  <c r="E150" i="2"/>
  <c r="H150" i="2" s="1"/>
  <c r="E145" i="2"/>
  <c r="H145" i="2" s="1"/>
  <c r="E131" i="2"/>
  <c r="H131" i="2" s="1"/>
  <c r="E128" i="2"/>
  <c r="H128" i="2" s="1"/>
  <c r="E124" i="2"/>
  <c r="H124" i="2" s="1"/>
  <c r="E120" i="2"/>
  <c r="H120" i="2" s="1"/>
  <c r="E115" i="2"/>
  <c r="H115" i="2" s="1"/>
  <c r="E109" i="2"/>
  <c r="H109" i="2" s="1"/>
  <c r="E104" i="2"/>
  <c r="H104" i="2" s="1"/>
  <c r="E92" i="2"/>
  <c r="H92" i="2" s="1"/>
  <c r="E88" i="2"/>
  <c r="H88" i="2" s="1"/>
  <c r="E80" i="2"/>
  <c r="H80" i="2" s="1"/>
  <c r="E76" i="2"/>
  <c r="H76" i="2" s="1"/>
  <c r="E108" i="6"/>
  <c r="H108" i="6" s="1"/>
  <c r="E94" i="6"/>
  <c r="H94" i="6" s="1"/>
  <c r="E115" i="6"/>
  <c r="H115" i="6" s="1"/>
  <c r="E142" i="6"/>
  <c r="E158" i="6"/>
  <c r="H158" i="6" s="1"/>
  <c r="E109" i="6"/>
  <c r="H109" i="6" s="1"/>
  <c r="E130" i="6"/>
  <c r="H130" i="6" s="1"/>
  <c r="E141" i="6"/>
  <c r="E101" i="9"/>
  <c r="H101" i="9" s="1"/>
  <c r="E86" i="9"/>
  <c r="E108" i="12"/>
  <c r="H108" i="12" s="1"/>
  <c r="E145" i="12"/>
  <c r="H145" i="12" s="1"/>
  <c r="E150" i="12"/>
  <c r="H150" i="12" s="1"/>
  <c r="E128" i="12"/>
  <c r="H128" i="12" s="1"/>
  <c r="E151" i="12"/>
  <c r="H151" i="12" s="1"/>
  <c r="E84" i="15"/>
  <c r="H84" i="15" s="1"/>
  <c r="E155" i="15"/>
  <c r="H155" i="15" s="1"/>
  <c r="E74" i="15"/>
  <c r="E79" i="18"/>
  <c r="H79" i="18" s="1"/>
  <c r="E136" i="18"/>
  <c r="H136" i="18" s="1"/>
  <c r="E158" i="22"/>
  <c r="E142" i="22"/>
  <c r="H142" i="22" s="1"/>
  <c r="E76" i="22"/>
  <c r="H76" i="22" s="1"/>
  <c r="E74" i="22"/>
  <c r="E76" i="23"/>
  <c r="E109" i="23"/>
  <c r="H109" i="23" s="1"/>
  <c r="E157" i="23"/>
  <c r="H157" i="23" s="1"/>
  <c r="E138" i="23"/>
  <c r="H138" i="23" s="1"/>
  <c r="E143" i="23"/>
  <c r="H143" i="23" s="1"/>
  <c r="E141" i="26"/>
  <c r="H141" i="26" s="1"/>
  <c r="E74" i="26"/>
  <c r="E158" i="29"/>
  <c r="H158" i="29" s="1"/>
  <c r="E101" i="29"/>
  <c r="H101" i="29" s="1"/>
  <c r="E104" i="32"/>
  <c r="H104" i="32" s="1"/>
  <c r="E91" i="32"/>
  <c r="H91" i="32" s="1"/>
  <c r="E113" i="32"/>
  <c r="H113" i="32" s="1"/>
  <c r="E151" i="32"/>
  <c r="H151" i="32" s="1"/>
  <c r="E74" i="32"/>
  <c r="E156" i="34"/>
  <c r="H156" i="34" s="1"/>
  <c r="E126" i="34"/>
  <c r="H126" i="34" s="1"/>
  <c r="E118" i="34"/>
  <c r="H118" i="34" s="1"/>
  <c r="H156" i="1"/>
  <c r="E137" i="34"/>
  <c r="H137" i="34" s="1"/>
  <c r="E157" i="34"/>
  <c r="H157" i="34" s="1"/>
  <c r="E157" i="1"/>
  <c r="H157" i="1" s="1"/>
  <c r="E103" i="1"/>
  <c r="C10" i="5"/>
  <c r="E138" i="5"/>
  <c r="H138" i="5" s="1"/>
  <c r="E74" i="5"/>
  <c r="E79" i="5"/>
  <c r="E86" i="5"/>
  <c r="H86" i="5" s="1"/>
  <c r="E90" i="5"/>
  <c r="H90" i="5" s="1"/>
  <c r="E93" i="5"/>
  <c r="H93" i="5" s="1"/>
  <c r="E103" i="5"/>
  <c r="H103" i="5" s="1"/>
  <c r="E109" i="5"/>
  <c r="H109" i="5" s="1"/>
  <c r="E113" i="5"/>
  <c r="H113" i="5" s="1"/>
  <c r="E119" i="5"/>
  <c r="H119" i="5" s="1"/>
  <c r="E141" i="8"/>
  <c r="H141" i="8" s="1"/>
  <c r="E87" i="8"/>
  <c r="E145" i="8"/>
  <c r="H145" i="8" s="1"/>
  <c r="E155" i="8"/>
  <c r="H155" i="8" s="1"/>
  <c r="E101" i="14"/>
  <c r="H101" i="14" s="1"/>
  <c r="E143" i="14"/>
  <c r="H143" i="14" s="1"/>
  <c r="E103" i="17"/>
  <c r="H103" i="17" s="1"/>
  <c r="E80" i="17"/>
  <c r="H80" i="17" s="1"/>
  <c r="E118" i="17"/>
  <c r="H118" i="17" s="1"/>
  <c r="E126" i="17"/>
  <c r="H126" i="17" s="1"/>
  <c r="E83" i="17"/>
  <c r="H83" i="17" s="1"/>
  <c r="E128" i="21"/>
  <c r="H128" i="21" s="1"/>
  <c r="E82" i="21"/>
  <c r="H82" i="21" s="1"/>
  <c r="E142" i="21"/>
  <c r="H142" i="21" s="1"/>
  <c r="E143" i="21"/>
  <c r="H143" i="21" s="1"/>
  <c r="E88" i="25"/>
  <c r="H88" i="25" s="1"/>
  <c r="E105" i="28"/>
  <c r="H105" i="28" s="1"/>
  <c r="E74" i="28"/>
  <c r="E142" i="31"/>
  <c r="H142" i="31" s="1"/>
  <c r="E149" i="31"/>
  <c r="E80" i="34"/>
  <c r="H80" i="34" s="1"/>
  <c r="C8" i="34"/>
  <c r="E9" i="34" s="1"/>
  <c r="C8" i="8"/>
  <c r="E12" i="8" s="1"/>
  <c r="H114" i="34"/>
  <c r="E130" i="4"/>
  <c r="H130" i="4" s="1"/>
  <c r="H120" i="4"/>
  <c r="H82" i="4"/>
  <c r="H146" i="6"/>
  <c r="H127" i="6"/>
  <c r="H111" i="6"/>
  <c r="E139" i="7"/>
  <c r="H139" i="7" s="1"/>
  <c r="E108" i="7"/>
  <c r="H108" i="7" s="1"/>
  <c r="H106" i="8"/>
  <c r="H101" i="8"/>
  <c r="H82" i="9"/>
  <c r="H136" i="12"/>
  <c r="E141" i="13"/>
  <c r="H141" i="13" s="1"/>
  <c r="H105" i="14"/>
  <c r="H152" i="16"/>
  <c r="E106" i="19"/>
  <c r="H106" i="19" s="1"/>
  <c r="E137" i="20"/>
  <c r="H137" i="20" s="1"/>
  <c r="H158" i="25"/>
  <c r="H157" i="25"/>
  <c r="H114" i="25"/>
  <c r="H117" i="28"/>
  <c r="E120" i="30"/>
  <c r="H120" i="30" s="1"/>
  <c r="E115" i="30"/>
  <c r="H115" i="30" s="1"/>
  <c r="E104" i="30"/>
  <c r="H104" i="30" s="1"/>
  <c r="H158" i="32"/>
  <c r="H155" i="32"/>
  <c r="H154" i="32"/>
  <c r="H139" i="32"/>
  <c r="H138" i="32"/>
  <c r="H127" i="32"/>
  <c r="H94" i="32"/>
  <c r="H93" i="32"/>
  <c r="E152" i="24"/>
  <c r="H152" i="24" s="1"/>
  <c r="E131" i="24"/>
  <c r="H131" i="24" s="1"/>
  <c r="E122" i="24"/>
  <c r="E83" i="24"/>
  <c r="H83" i="24" s="1"/>
  <c r="H136" i="31"/>
  <c r="E115" i="13"/>
  <c r="H115" i="13" s="1"/>
  <c r="H145" i="14"/>
  <c r="E140" i="19"/>
  <c r="H140" i="19" s="1"/>
  <c r="E122" i="20"/>
  <c r="H122" i="20" s="1"/>
  <c r="E120" i="27"/>
  <c r="H120" i="27" s="1"/>
  <c r="E110" i="30"/>
  <c r="H110" i="30" s="1"/>
  <c r="E93" i="30"/>
  <c r="H93" i="30" s="1"/>
  <c r="E24" i="2"/>
  <c r="H24" i="2" s="1"/>
  <c r="E20" i="6"/>
  <c r="H20" i="6" s="1"/>
  <c r="E39" i="7"/>
  <c r="H39" i="7" s="1"/>
  <c r="E33" i="7"/>
  <c r="E52" i="10"/>
  <c r="E46" i="12"/>
  <c r="H46" i="12" s="1"/>
  <c r="E68" i="19"/>
  <c r="E24" i="24"/>
  <c r="H24" i="24" s="1"/>
  <c r="E22" i="24"/>
  <c r="H22" i="24" s="1"/>
  <c r="E50" i="26"/>
  <c r="H50" i="26" s="1"/>
  <c r="E65" i="27"/>
  <c r="E34" i="27"/>
  <c r="H34" i="27" s="1"/>
  <c r="H53" i="31"/>
  <c r="E40" i="31"/>
  <c r="H40" i="31" s="1"/>
  <c r="E36" i="31"/>
  <c r="H36" i="31" s="1"/>
  <c r="E29" i="32"/>
  <c r="H29" i="32" s="1"/>
  <c r="E26" i="11"/>
  <c r="H26" i="11" s="1"/>
  <c r="E29" i="11"/>
  <c r="H29" i="11" s="1"/>
  <c r="E18" i="9"/>
  <c r="E29" i="8"/>
  <c r="E35" i="8"/>
  <c r="E66" i="8"/>
  <c r="H66" i="8" s="1"/>
  <c r="E53" i="7"/>
  <c r="H53" i="7" s="1"/>
  <c r="E29" i="3"/>
  <c r="E43" i="3"/>
  <c r="E53" i="3"/>
  <c r="H53" i="3" s="1"/>
  <c r="E29" i="2"/>
  <c r="E38" i="2"/>
  <c r="E50" i="2"/>
  <c r="H50" i="2" s="1"/>
  <c r="E66" i="2"/>
  <c r="H66" i="2" s="1"/>
  <c r="E18" i="2"/>
  <c r="E18" i="11"/>
  <c r="C9" i="26"/>
  <c r="E37" i="3"/>
  <c r="H37" i="3" s="1"/>
  <c r="H45" i="4"/>
  <c r="E68" i="6"/>
  <c r="H68" i="6" s="1"/>
  <c r="E27" i="6"/>
  <c r="H27" i="6" s="1"/>
  <c r="E40" i="7"/>
  <c r="H40" i="7" s="1"/>
  <c r="E36" i="10"/>
  <c r="H36" i="10" s="1"/>
  <c r="E68" i="13"/>
  <c r="H68" i="13" s="1"/>
  <c r="E68" i="14"/>
  <c r="H68" i="14" s="1"/>
  <c r="E50" i="14"/>
  <c r="H50" i="14" s="1"/>
  <c r="E52" i="15"/>
  <c r="H52" i="15" s="1"/>
  <c r="E27" i="15"/>
  <c r="E41" i="16"/>
  <c r="H41" i="16" s="1"/>
  <c r="H23" i="16"/>
  <c r="H54" i="17"/>
  <c r="H38" i="17"/>
  <c r="E46" i="18"/>
  <c r="H46" i="18" s="1"/>
  <c r="H54" i="20"/>
  <c r="H42" i="20"/>
  <c r="H26" i="20"/>
  <c r="E31" i="26"/>
  <c r="H31" i="26" s="1"/>
  <c r="E33" i="31"/>
  <c r="H33" i="31" s="1"/>
  <c r="E21" i="31"/>
  <c r="H21" i="31" s="1"/>
  <c r="E52" i="32"/>
  <c r="H52" i="32" s="1"/>
  <c r="E32" i="32"/>
  <c r="H32" i="32" s="1"/>
  <c r="E26" i="32"/>
  <c r="H26" i="32" s="1"/>
  <c r="E28" i="27"/>
  <c r="H28" i="27" s="1"/>
  <c r="E18" i="26"/>
  <c r="E20" i="26"/>
  <c r="H20" i="26" s="1"/>
  <c r="E53" i="19"/>
  <c r="H53" i="19" s="1"/>
  <c r="E27" i="13"/>
  <c r="E31" i="13"/>
  <c r="H31" i="13" s="1"/>
  <c r="E67" i="13"/>
  <c r="E27" i="11"/>
  <c r="H27" i="11" s="1"/>
  <c r="E53" i="11"/>
  <c r="E49" i="11"/>
  <c r="H49" i="11" s="1"/>
  <c r="E26" i="10"/>
  <c r="H26" i="10" s="1"/>
  <c r="E29" i="10"/>
  <c r="H29" i="10" s="1"/>
  <c r="E50" i="10"/>
  <c r="E29" i="9"/>
  <c r="E53" i="8"/>
  <c r="H53" i="8" s="1"/>
  <c r="E44" i="7"/>
  <c r="H44" i="7" s="1"/>
  <c r="E26" i="7"/>
  <c r="E38" i="5"/>
  <c r="E31" i="3"/>
  <c r="H31" i="3" s="1"/>
  <c r="E44" i="3"/>
  <c r="H44" i="3" s="1"/>
  <c r="E26" i="2"/>
  <c r="H26" i="2" s="1"/>
  <c r="E31" i="2"/>
  <c r="H31" i="2" s="1"/>
  <c r="E44" i="2"/>
  <c r="E67" i="2"/>
  <c r="E18" i="27"/>
  <c r="E18" i="3"/>
  <c r="C8" i="21"/>
  <c r="E11" i="21" s="1"/>
  <c r="C9" i="3"/>
  <c r="E18" i="25"/>
  <c r="E66" i="27"/>
  <c r="E24" i="3"/>
  <c r="E22" i="3"/>
  <c r="H22" i="3" s="1"/>
  <c r="E32" i="7"/>
  <c r="H32" i="7" s="1"/>
  <c r="E43" i="8"/>
  <c r="H43" i="8" s="1"/>
  <c r="E53" i="9"/>
  <c r="E28" i="12"/>
  <c r="H24" i="12"/>
  <c r="H39" i="13"/>
  <c r="E22" i="13"/>
  <c r="E56" i="14"/>
  <c r="E30" i="14"/>
  <c r="H30" i="14" s="1"/>
  <c r="E53" i="15"/>
  <c r="H37" i="15"/>
  <c r="H34" i="15"/>
  <c r="H33" i="15"/>
  <c r="H54" i="16"/>
  <c r="H47" i="16"/>
  <c r="H68" i="20"/>
  <c r="H65" i="20"/>
  <c r="H49" i="20"/>
  <c r="E41" i="20"/>
  <c r="E66" i="22"/>
  <c r="H66" i="22" s="1"/>
  <c r="H42" i="22"/>
  <c r="E65" i="24"/>
  <c r="H65" i="24" s="1"/>
  <c r="H65" i="25"/>
  <c r="H21" i="25"/>
  <c r="H52" i="26"/>
  <c r="E20" i="27"/>
  <c r="H20" i="27" s="1"/>
  <c r="E65" i="31"/>
  <c r="H65" i="31" s="1"/>
  <c r="H45" i="32"/>
  <c r="F576" i="2"/>
  <c r="F570" i="2"/>
  <c r="F596" i="2"/>
  <c r="F592" i="2"/>
  <c r="F588" i="2"/>
  <c r="F585" i="2"/>
  <c r="F580" i="2"/>
  <c r="F575" i="2"/>
  <c r="F572" i="2"/>
  <c r="G570" i="2"/>
  <c r="F595" i="2"/>
  <c r="F590" i="2"/>
  <c r="F587" i="2"/>
  <c r="F584" i="2"/>
  <c r="F579" i="2"/>
  <c r="F574" i="2"/>
  <c r="F570" i="9"/>
  <c r="F592" i="9"/>
  <c r="F584" i="9"/>
  <c r="F589" i="22"/>
  <c r="F595" i="22"/>
  <c r="D13" i="22"/>
  <c r="G13" i="22" s="1"/>
  <c r="F575" i="22"/>
  <c r="H571" i="6"/>
  <c r="H587" i="13"/>
  <c r="H585" i="30"/>
  <c r="H592" i="25"/>
  <c r="D13" i="5"/>
  <c r="G13" i="5" s="1"/>
  <c r="F574" i="33"/>
  <c r="F577" i="33"/>
  <c r="F583" i="33"/>
  <c r="F587" i="33"/>
  <c r="F591" i="33"/>
  <c r="H584" i="29"/>
  <c r="H580" i="28"/>
  <c r="H587" i="27"/>
  <c r="H574" i="25"/>
  <c r="F587" i="22"/>
  <c r="F573" i="22"/>
  <c r="F592" i="22"/>
  <c r="F592" i="12"/>
  <c r="F595" i="12"/>
  <c r="F588" i="5"/>
  <c r="H573" i="4"/>
  <c r="H575" i="4"/>
  <c r="F573" i="2"/>
  <c r="F586" i="2"/>
  <c r="H575" i="2"/>
  <c r="D13" i="2"/>
  <c r="G13" i="2" s="1"/>
  <c r="G570" i="22"/>
  <c r="F572" i="33"/>
  <c r="G570" i="33"/>
  <c r="D13" i="33"/>
  <c r="G13" i="33" s="1"/>
  <c r="F595" i="33"/>
  <c r="F592" i="33"/>
  <c r="F589" i="33"/>
  <c r="F584" i="33"/>
  <c r="F579" i="33"/>
  <c r="F577" i="5"/>
  <c r="F592" i="5"/>
  <c r="F591" i="5"/>
  <c r="F586" i="5"/>
  <c r="F584" i="5"/>
  <c r="F571" i="5"/>
  <c r="F589" i="5"/>
  <c r="F580" i="5"/>
  <c r="F573" i="5"/>
  <c r="F578" i="12"/>
  <c r="F570" i="12"/>
  <c r="F584" i="12"/>
  <c r="F590" i="12"/>
  <c r="F579" i="12"/>
  <c r="D13" i="12"/>
  <c r="G13" i="12" s="1"/>
  <c r="F585" i="12"/>
  <c r="F575" i="19"/>
  <c r="F570" i="19"/>
  <c r="G570" i="19"/>
  <c r="H570" i="19" s="1"/>
  <c r="F577" i="19"/>
  <c r="F574" i="19"/>
  <c r="F574" i="24"/>
  <c r="F572" i="24"/>
  <c r="F574" i="27"/>
  <c r="F588" i="27"/>
  <c r="D8" i="9"/>
  <c r="H592" i="11"/>
  <c r="H588" i="19"/>
  <c r="H586" i="11"/>
  <c r="H576" i="29"/>
  <c r="D13" i="27"/>
  <c r="G13" i="27" s="1"/>
  <c r="G570" i="5"/>
  <c r="F575" i="33"/>
  <c r="F578" i="33"/>
  <c r="F585" i="33"/>
  <c r="F588" i="33"/>
  <c r="F593" i="33"/>
  <c r="F571" i="33"/>
  <c r="H575" i="27"/>
  <c r="F573" i="24"/>
  <c r="F596" i="22"/>
  <c r="H596" i="21"/>
  <c r="H592" i="19"/>
  <c r="H579" i="19"/>
  <c r="D13" i="19"/>
  <c r="G13" i="19" s="1"/>
  <c r="F572" i="12"/>
  <c r="F588" i="12"/>
  <c r="H574" i="11"/>
  <c r="H589" i="11"/>
  <c r="H593" i="10"/>
  <c r="F573" i="9"/>
  <c r="H592" i="8"/>
  <c r="H590" i="7"/>
  <c r="F579" i="5"/>
  <c r="F577" i="2"/>
  <c r="F589" i="2"/>
  <c r="H585" i="31"/>
  <c r="H592" i="29"/>
  <c r="H591" i="28"/>
  <c r="H590" i="27"/>
  <c r="H583" i="26"/>
  <c r="H590" i="25"/>
  <c r="H573" i="23"/>
  <c r="H596" i="23"/>
  <c r="H573" i="21"/>
  <c r="H580" i="18"/>
  <c r="H589" i="16"/>
  <c r="H588" i="14"/>
  <c r="H590" i="12"/>
  <c r="H578" i="11"/>
  <c r="H579" i="10"/>
  <c r="H574" i="7"/>
  <c r="H579" i="6"/>
  <c r="H588" i="2"/>
  <c r="H574" i="17"/>
  <c r="H595" i="5"/>
  <c r="H589" i="5"/>
  <c r="H579" i="4"/>
  <c r="H573" i="3"/>
  <c r="H574" i="1"/>
  <c r="F384" i="2"/>
  <c r="F560" i="2"/>
  <c r="F556" i="2"/>
  <c r="F549" i="2"/>
  <c r="F544" i="2"/>
  <c r="F537" i="2"/>
  <c r="F531" i="2"/>
  <c r="F527" i="2"/>
  <c r="F521" i="2"/>
  <c r="F517" i="2"/>
  <c r="F505" i="2"/>
  <c r="F501" i="2"/>
  <c r="F498" i="2"/>
  <c r="F490" i="2"/>
  <c r="F487" i="2"/>
  <c r="F479" i="2"/>
  <c r="F476" i="2"/>
  <c r="F473" i="2"/>
  <c r="F468" i="2"/>
  <c r="F463" i="2"/>
  <c r="F458" i="2"/>
  <c r="F454" i="2"/>
  <c r="F447" i="2"/>
  <c r="F444" i="2"/>
  <c r="F434" i="2"/>
  <c r="F411" i="2"/>
  <c r="F400" i="2"/>
  <c r="F397" i="2"/>
  <c r="F389" i="2"/>
  <c r="F386" i="2"/>
  <c r="F369" i="2"/>
  <c r="F365" i="2"/>
  <c r="F360" i="2"/>
  <c r="F355" i="2"/>
  <c r="F352" i="2"/>
  <c r="F395" i="10"/>
  <c r="F345" i="10"/>
  <c r="F357" i="30"/>
  <c r="F345" i="30"/>
  <c r="G345" i="11"/>
  <c r="H345" i="11" s="1"/>
  <c r="F345" i="1"/>
  <c r="H394" i="2"/>
  <c r="H463" i="2"/>
  <c r="H473" i="2"/>
  <c r="H479" i="2"/>
  <c r="H502" i="2"/>
  <c r="H544" i="2"/>
  <c r="H558" i="2"/>
  <c r="H454" i="2"/>
  <c r="H482" i="2"/>
  <c r="H542" i="2"/>
  <c r="H400" i="2"/>
  <c r="H548" i="2"/>
  <c r="H347" i="2"/>
  <c r="H445" i="2"/>
  <c r="H484" i="2"/>
  <c r="H497" i="2"/>
  <c r="H357" i="1"/>
  <c r="H444" i="1"/>
  <c r="H351" i="34"/>
  <c r="H520" i="2"/>
  <c r="F263" i="9"/>
  <c r="F170" i="8"/>
  <c r="F175" i="8"/>
  <c r="F182" i="8"/>
  <c r="F200" i="8"/>
  <c r="F211" i="8"/>
  <c r="F301" i="8"/>
  <c r="F315" i="8"/>
  <c r="D11" i="7"/>
  <c r="G11" i="7" s="1"/>
  <c r="F227" i="7"/>
  <c r="F175" i="7"/>
  <c r="F257" i="7"/>
  <c r="F263" i="7"/>
  <c r="F302" i="7"/>
  <c r="F317" i="7"/>
  <c r="F199" i="7"/>
  <c r="F202" i="6"/>
  <c r="F277" i="6"/>
  <c r="F172" i="5"/>
  <c r="F176" i="5"/>
  <c r="F181" i="5"/>
  <c r="F185" i="5"/>
  <c r="F196" i="5"/>
  <c r="F200" i="5"/>
  <c r="F203" i="5"/>
  <c r="F207" i="5"/>
  <c r="F212" i="5"/>
  <c r="F234" i="5"/>
  <c r="F242" i="5"/>
  <c r="F282" i="5"/>
  <c r="F301" i="5"/>
  <c r="F309" i="5"/>
  <c r="F313" i="5"/>
  <c r="F317" i="5"/>
  <c r="F334" i="5"/>
  <c r="F258" i="3"/>
  <c r="D11" i="3"/>
  <c r="G11" i="3" s="1"/>
  <c r="F236" i="3"/>
  <c r="F288" i="3"/>
  <c r="F210" i="3"/>
  <c r="F202" i="3"/>
  <c r="F196" i="3"/>
  <c r="F250" i="2"/>
  <c r="F258" i="2"/>
  <c r="F277" i="2"/>
  <c r="F299" i="2"/>
  <c r="F309" i="2"/>
  <c r="F313" i="2"/>
  <c r="F321" i="2"/>
  <c r="F331" i="2"/>
  <c r="F207" i="2"/>
  <c r="F201" i="2"/>
  <c r="F198" i="2"/>
  <c r="F186" i="2"/>
  <c r="F181" i="2"/>
  <c r="F176" i="2"/>
  <c r="F172" i="2"/>
  <c r="F263" i="1"/>
  <c r="G169" i="30"/>
  <c r="G169" i="16"/>
  <c r="H169" i="16" s="1"/>
  <c r="F80" i="29"/>
  <c r="F88" i="29"/>
  <c r="F122" i="29"/>
  <c r="F133" i="29"/>
  <c r="F113" i="29"/>
  <c r="F109" i="26"/>
  <c r="H75" i="26"/>
  <c r="F83" i="26"/>
  <c r="F91" i="26"/>
  <c r="F102" i="26"/>
  <c r="F112" i="26"/>
  <c r="F126" i="26"/>
  <c r="F145" i="26"/>
  <c r="F113" i="26"/>
  <c r="D10" i="26"/>
  <c r="G10" i="26" s="1"/>
  <c r="F114" i="26"/>
  <c r="F79" i="23"/>
  <c r="F114" i="23"/>
  <c r="F104" i="2"/>
  <c r="F127" i="29"/>
  <c r="F135" i="29"/>
  <c r="F139" i="29"/>
  <c r="F156" i="29"/>
  <c r="F83" i="29"/>
  <c r="F92" i="26"/>
  <c r="F103" i="26"/>
  <c r="F118" i="26"/>
  <c r="F115" i="26"/>
  <c r="F124" i="26"/>
  <c r="F132" i="26"/>
  <c r="F78" i="23"/>
  <c r="F104" i="23"/>
  <c r="F150" i="23"/>
  <c r="F110" i="18"/>
  <c r="F88" i="2"/>
  <c r="F150" i="2"/>
  <c r="F135" i="2"/>
  <c r="F103" i="2"/>
  <c r="F143" i="2"/>
  <c r="F90" i="2"/>
  <c r="F104" i="6"/>
  <c r="F124" i="6"/>
  <c r="F87" i="9"/>
  <c r="G74" i="9"/>
  <c r="H74" i="9" s="1"/>
  <c r="F84" i="15"/>
  <c r="F122" i="15"/>
  <c r="F135" i="15"/>
  <c r="F120" i="15"/>
  <c r="F101" i="18"/>
  <c r="D10" i="18"/>
  <c r="G10" i="18" s="1"/>
  <c r="F151" i="18"/>
  <c r="F133" i="18"/>
  <c r="F109" i="18"/>
  <c r="F158" i="18"/>
  <c r="F139" i="18"/>
  <c r="F114" i="18"/>
  <c r="F86" i="18"/>
  <c r="F76" i="23"/>
  <c r="F135" i="23"/>
  <c r="F126" i="23"/>
  <c r="F92" i="23"/>
  <c r="F113" i="23"/>
  <c r="F88" i="23"/>
  <c r="F156" i="26"/>
  <c r="F78" i="26"/>
  <c r="F130" i="26"/>
  <c r="F123" i="26"/>
  <c r="F116" i="26"/>
  <c r="F86" i="26"/>
  <c r="F129" i="26"/>
  <c r="F121" i="26"/>
  <c r="F84" i="26"/>
  <c r="F143" i="26"/>
  <c r="F127" i="26"/>
  <c r="F119" i="26"/>
  <c r="H90" i="15"/>
  <c r="H141" i="14"/>
  <c r="H88" i="14"/>
  <c r="H129" i="12"/>
  <c r="H133" i="8"/>
  <c r="H86" i="3"/>
  <c r="H79" i="26"/>
  <c r="H92" i="26"/>
  <c r="H76" i="24"/>
  <c r="H150" i="24"/>
  <c r="H157" i="22"/>
  <c r="H92" i="22"/>
  <c r="H88" i="22"/>
  <c r="H92" i="21"/>
  <c r="H115" i="21"/>
  <c r="H94" i="20"/>
  <c r="H150" i="20"/>
  <c r="H79" i="20"/>
  <c r="H115" i="19"/>
  <c r="H152" i="19"/>
  <c r="H109" i="18"/>
  <c r="H126" i="18"/>
  <c r="H94" i="18"/>
  <c r="H122" i="18"/>
  <c r="H119" i="13"/>
  <c r="H154" i="13"/>
  <c r="H126" i="13"/>
  <c r="H83" i="2"/>
  <c r="H116" i="2"/>
  <c r="F18" i="12"/>
  <c r="D8" i="12"/>
  <c r="F46" i="28"/>
  <c r="F67" i="28"/>
  <c r="F49" i="28"/>
  <c r="F22" i="28"/>
  <c r="F65" i="28"/>
  <c r="F38" i="28"/>
  <c r="F52" i="28"/>
  <c r="F43" i="28"/>
  <c r="F35" i="28"/>
  <c r="F29" i="28"/>
  <c r="F66" i="28"/>
  <c r="F31" i="28"/>
  <c r="F24" i="28"/>
  <c r="F21" i="28"/>
  <c r="F51" i="28"/>
  <c r="F37" i="28"/>
  <c r="F28" i="28"/>
  <c r="F50" i="28"/>
  <c r="H36" i="30"/>
  <c r="H37" i="27"/>
  <c r="H31" i="14"/>
  <c r="H41" i="14"/>
  <c r="H22" i="14"/>
  <c r="H44" i="29"/>
  <c r="H31" i="1"/>
  <c r="H67" i="24"/>
  <c r="H43" i="11"/>
  <c r="H31" i="7"/>
  <c r="H24" i="31"/>
  <c r="F51" i="31"/>
  <c r="F53" i="28"/>
  <c r="H29" i="28"/>
  <c r="F18" i="17"/>
  <c r="D8" i="17"/>
  <c r="F24" i="31"/>
  <c r="F22" i="31"/>
  <c r="F50" i="31"/>
  <c r="D8" i="31"/>
  <c r="F66" i="31"/>
  <c r="F38" i="31"/>
  <c r="F21" i="31"/>
  <c r="F20" i="31"/>
  <c r="F35" i="31"/>
  <c r="F28" i="31"/>
  <c r="F41" i="31"/>
  <c r="H68" i="26"/>
  <c r="H29" i="22"/>
  <c r="H43" i="18"/>
  <c r="H44" i="13"/>
  <c r="H23" i="10"/>
  <c r="H26" i="27"/>
  <c r="H31" i="19"/>
  <c r="H27" i="14"/>
  <c r="H44" i="31"/>
  <c r="H43" i="25"/>
  <c r="F53" i="31"/>
  <c r="F40" i="31"/>
  <c r="H50" i="29"/>
  <c r="F27" i="28"/>
  <c r="F36" i="28"/>
  <c r="F30" i="28"/>
  <c r="F23" i="28"/>
  <c r="H65" i="28"/>
  <c r="H68" i="28"/>
  <c r="H21" i="2"/>
  <c r="H38" i="31"/>
  <c r="H51" i="25"/>
  <c r="H55" i="31"/>
  <c r="H66" i="31"/>
  <c r="H38" i="29"/>
  <c r="H28" i="29"/>
  <c r="H48" i="28"/>
  <c r="H35" i="28"/>
  <c r="H51" i="28"/>
  <c r="H67" i="27"/>
  <c r="H51" i="26"/>
  <c r="H35" i="25"/>
  <c r="H53" i="23"/>
  <c r="H65" i="18"/>
  <c r="H51" i="3"/>
  <c r="H35" i="14"/>
  <c r="H44" i="10"/>
  <c r="H41" i="32"/>
  <c r="H24" i="29"/>
  <c r="H53" i="29"/>
  <c r="H33" i="16"/>
  <c r="H52" i="16"/>
  <c r="H27" i="24"/>
  <c r="H41" i="11"/>
  <c r="H40" i="28"/>
  <c r="H22" i="28"/>
  <c r="H53" i="2"/>
  <c r="H24" i="25"/>
  <c r="H48" i="32"/>
  <c r="H31" i="31"/>
  <c r="H50" i="31"/>
  <c r="H28" i="31"/>
  <c r="H67" i="29"/>
  <c r="H26" i="28"/>
  <c r="H54" i="28"/>
  <c r="F67" i="3"/>
  <c r="H90" i="8"/>
  <c r="F92" i="6"/>
  <c r="F139" i="6"/>
  <c r="H141" i="5"/>
  <c r="H135" i="5"/>
  <c r="F22" i="2"/>
  <c r="F94" i="2"/>
  <c r="F127" i="2"/>
  <c r="F103" i="1"/>
  <c r="H79" i="1"/>
  <c r="G74" i="1"/>
  <c r="H74" i="1" s="1"/>
  <c r="G169" i="8"/>
  <c r="H535" i="34"/>
  <c r="H532" i="34"/>
  <c r="H203" i="34"/>
  <c r="H252" i="1"/>
  <c r="H204" i="4"/>
  <c r="H224" i="5"/>
  <c r="H334" i="6"/>
  <c r="H331" i="6"/>
  <c r="H321" i="6"/>
  <c r="H318" i="6"/>
  <c r="H316" i="7"/>
  <c r="H262" i="22"/>
  <c r="H249" i="22"/>
  <c r="H230" i="23"/>
  <c r="H227" i="23"/>
  <c r="H256" i="32"/>
  <c r="H255" i="32"/>
  <c r="H254" i="32"/>
  <c r="H253" i="32"/>
  <c r="H248" i="32"/>
  <c r="H247" i="32"/>
  <c r="H243" i="32"/>
  <c r="H242" i="32"/>
  <c r="H241" i="32"/>
  <c r="H240" i="32"/>
  <c r="H235" i="32"/>
  <c r="H234" i="32"/>
  <c r="H233" i="32"/>
  <c r="H232" i="32"/>
  <c r="H231" i="32"/>
  <c r="H230" i="32"/>
  <c r="H227" i="32"/>
  <c r="H225" i="32"/>
  <c r="H224" i="32"/>
  <c r="H206" i="32"/>
  <c r="H204" i="32"/>
  <c r="H203" i="32"/>
  <c r="H181" i="32"/>
  <c r="H180" i="32"/>
  <c r="H173" i="32"/>
  <c r="H246" i="34"/>
  <c r="H211" i="1"/>
  <c r="H209" i="4"/>
  <c r="H245" i="6"/>
  <c r="H328" i="14"/>
  <c r="H322" i="14"/>
  <c r="H220" i="23"/>
  <c r="H282" i="32"/>
  <c r="F588" i="34"/>
  <c r="F370" i="34"/>
  <c r="F346" i="34"/>
  <c r="F245" i="34"/>
  <c r="F196" i="34"/>
  <c r="H181" i="34"/>
  <c r="F157" i="34"/>
  <c r="F141" i="34"/>
  <c r="F123" i="34"/>
  <c r="F118" i="34"/>
  <c r="F126" i="34"/>
  <c r="F90" i="34"/>
  <c r="F80" i="34"/>
  <c r="H155" i="5"/>
  <c r="F101" i="5"/>
  <c r="F48" i="3"/>
  <c r="F93" i="3"/>
  <c r="F110" i="3"/>
  <c r="F121" i="3"/>
  <c r="H104" i="3"/>
  <c r="F102" i="1"/>
  <c r="H451" i="4"/>
  <c r="H450" i="4"/>
  <c r="H397" i="4"/>
  <c r="F578" i="2"/>
  <c r="F53" i="10"/>
  <c r="F84" i="6"/>
  <c r="F141" i="5"/>
  <c r="H92" i="3"/>
  <c r="H346" i="3"/>
  <c r="F80" i="2"/>
  <c r="F108" i="2"/>
  <c r="F121" i="2"/>
  <c r="F130" i="2"/>
  <c r="H139" i="2"/>
  <c r="H554" i="4"/>
  <c r="H551" i="4"/>
  <c r="H580" i="2"/>
  <c r="F594" i="2"/>
  <c r="H593" i="2"/>
  <c r="F492" i="2"/>
  <c r="F392" i="2"/>
  <c r="F359" i="2"/>
  <c r="F557" i="2"/>
  <c r="F495" i="2"/>
  <c r="F538" i="2"/>
  <c r="F506" i="2"/>
  <c r="F491" i="2"/>
  <c r="F471" i="2"/>
  <c r="F371" i="2"/>
  <c r="F220" i="2"/>
  <c r="F195" i="2"/>
  <c r="F303" i="2"/>
  <c r="F308" i="2"/>
  <c r="F233" i="2"/>
  <c r="F230" i="2"/>
  <c r="F180" i="2"/>
  <c r="F82" i="2"/>
  <c r="F106" i="2"/>
  <c r="F31" i="2"/>
  <c r="F24" i="2"/>
  <c r="H292" i="4"/>
  <c r="F152" i="12"/>
  <c r="F116" i="12"/>
  <c r="F86" i="10"/>
  <c r="F111" i="10"/>
  <c r="F141" i="10"/>
  <c r="H109" i="10"/>
  <c r="F124" i="9"/>
  <c r="F132" i="7"/>
  <c r="F103" i="6"/>
  <c r="F129" i="6"/>
  <c r="H102" i="6"/>
  <c r="F114" i="4"/>
  <c r="F51" i="3"/>
  <c r="F88" i="3"/>
  <c r="F103" i="3"/>
  <c r="F111" i="3"/>
  <c r="F120" i="3"/>
  <c r="F130" i="3"/>
  <c r="H112" i="3"/>
  <c r="H115" i="3"/>
  <c r="H262" i="3"/>
  <c r="F593" i="3"/>
  <c r="F577" i="3"/>
  <c r="F562" i="3"/>
  <c r="F525" i="3"/>
  <c r="F501" i="3"/>
  <c r="F394" i="3"/>
  <c r="F487" i="3"/>
  <c r="F421" i="3"/>
  <c r="F374" i="3"/>
  <c r="F373" i="3"/>
  <c r="F530" i="3"/>
  <c r="F529" i="3"/>
  <c r="F483" i="3"/>
  <c r="F390" i="3"/>
  <c r="F349" i="3"/>
  <c r="F308" i="3"/>
  <c r="F208" i="3"/>
  <c r="F186" i="3"/>
  <c r="F251" i="3"/>
  <c r="F250" i="3"/>
  <c r="F231" i="3"/>
  <c r="F193" i="3"/>
  <c r="F143" i="3"/>
  <c r="F158" i="3"/>
  <c r="F145" i="3"/>
  <c r="F22" i="3"/>
  <c r="F23" i="3"/>
  <c r="F43" i="3"/>
  <c r="F31" i="3"/>
  <c r="F239" i="5"/>
  <c r="F238" i="5"/>
  <c r="F31" i="14"/>
  <c r="F27" i="13"/>
  <c r="H32" i="12"/>
  <c r="F124" i="11"/>
  <c r="F150" i="11"/>
  <c r="F93" i="11"/>
  <c r="F103" i="10"/>
  <c r="F109" i="10"/>
  <c r="F133" i="10"/>
  <c r="F23" i="10"/>
  <c r="F92" i="7"/>
  <c r="F123" i="7"/>
  <c r="F103" i="5"/>
  <c r="H148" i="5"/>
  <c r="H78" i="5"/>
  <c r="F130" i="5"/>
  <c r="F113" i="4"/>
  <c r="H24" i="20"/>
  <c r="F595" i="4"/>
  <c r="F542" i="4"/>
  <c r="F499" i="4"/>
  <c r="F413" i="4"/>
  <c r="F412" i="4"/>
  <c r="F398" i="4"/>
  <c r="F539" i="4"/>
  <c r="F468" i="4"/>
  <c r="F377" i="4"/>
  <c r="F282" i="4"/>
  <c r="F211" i="4"/>
  <c r="F184" i="4"/>
  <c r="H179" i="4"/>
  <c r="H178" i="4"/>
  <c r="F299" i="4"/>
  <c r="F207" i="4"/>
  <c r="F206" i="4"/>
  <c r="F203" i="4"/>
  <c r="F196" i="4"/>
  <c r="F225" i="4"/>
  <c r="F198" i="4"/>
  <c r="F174" i="4"/>
  <c r="F152" i="4"/>
  <c r="F130" i="4"/>
  <c r="F141" i="4"/>
  <c r="F91" i="4"/>
  <c r="H316" i="5"/>
  <c r="H76" i="9"/>
  <c r="H123" i="7"/>
  <c r="H127" i="7"/>
  <c r="H141" i="7"/>
  <c r="H151" i="7"/>
  <c r="F83" i="6"/>
  <c r="F93" i="6"/>
  <c r="F156" i="6"/>
  <c r="F91" i="5"/>
  <c r="F133" i="5"/>
  <c r="H124" i="5"/>
  <c r="F102" i="5"/>
  <c r="D8" i="5"/>
  <c r="F259" i="5"/>
  <c r="F248" i="5"/>
  <c r="F583" i="5"/>
  <c r="F538" i="5"/>
  <c r="F513" i="5"/>
  <c r="F564" i="5"/>
  <c r="F541" i="5"/>
  <c r="F522" i="5"/>
  <c r="F477" i="5"/>
  <c r="F407" i="5"/>
  <c r="F394" i="5"/>
  <c r="F404" i="5"/>
  <c r="F364" i="5"/>
  <c r="F363" i="5"/>
  <c r="H244" i="5"/>
  <c r="H288" i="5"/>
  <c r="F328" i="5"/>
  <c r="F244" i="5"/>
  <c r="F223" i="5"/>
  <c r="F312" i="5"/>
  <c r="F219" i="5"/>
  <c r="F151" i="5"/>
  <c r="F145" i="5"/>
  <c r="F138" i="5"/>
  <c r="F44" i="5"/>
  <c r="F20" i="5"/>
  <c r="F19" i="5"/>
  <c r="H53" i="11"/>
  <c r="F90" i="9"/>
  <c r="F104" i="8"/>
  <c r="F124" i="8"/>
  <c r="F66" i="8"/>
  <c r="H130" i="8"/>
  <c r="H132" i="7"/>
  <c r="F80" i="6"/>
  <c r="F86" i="6"/>
  <c r="F102" i="6"/>
  <c r="F126" i="6"/>
  <c r="F135" i="6"/>
  <c r="F596" i="6"/>
  <c r="F537" i="6"/>
  <c r="F473" i="6"/>
  <c r="F535" i="6"/>
  <c r="F511" i="6"/>
  <c r="F510" i="6"/>
  <c r="F504" i="6"/>
  <c r="F500" i="6"/>
  <c r="F450" i="6"/>
  <c r="F449" i="6"/>
  <c r="F555" i="6"/>
  <c r="F554" i="6"/>
  <c r="F479" i="6"/>
  <c r="F478" i="6"/>
  <c r="F477" i="6"/>
  <c r="F470" i="6"/>
  <c r="F458" i="6"/>
  <c r="F421" i="6"/>
  <c r="F404" i="6"/>
  <c r="F396" i="6"/>
  <c r="F244" i="6"/>
  <c r="F238" i="6"/>
  <c r="F219" i="6"/>
  <c r="F218" i="6"/>
  <c r="F180" i="6"/>
  <c r="F191" i="6"/>
  <c r="F185" i="6"/>
  <c r="F158" i="6"/>
  <c r="F130" i="6"/>
  <c r="F115" i="6"/>
  <c r="F142" i="6"/>
  <c r="F141" i="6"/>
  <c r="F109" i="6"/>
  <c r="F94" i="6"/>
  <c r="F68" i="6"/>
  <c r="F27" i="6"/>
  <c r="F20" i="6"/>
  <c r="F28" i="6"/>
  <c r="F526" i="7"/>
  <c r="F430" i="7"/>
  <c r="F374" i="7"/>
  <c r="F511" i="7"/>
  <c r="F490" i="7"/>
  <c r="F484" i="7"/>
  <c r="F480" i="7"/>
  <c r="F405" i="7"/>
  <c r="F254" i="7"/>
  <c r="F139" i="7"/>
  <c r="F108" i="7"/>
  <c r="F87" i="7"/>
  <c r="F40" i="7"/>
  <c r="F39" i="7"/>
  <c r="F33" i="7"/>
  <c r="F32" i="7"/>
  <c r="F103" i="9"/>
  <c r="F119" i="9"/>
  <c r="F129" i="9"/>
  <c r="F127" i="8"/>
  <c r="F29" i="8"/>
  <c r="H122" i="8"/>
  <c r="H157" i="8"/>
  <c r="F589" i="8"/>
  <c r="F537" i="8"/>
  <c r="F513" i="8"/>
  <c r="F364" i="8"/>
  <c r="F353" i="8"/>
  <c r="F511" i="8"/>
  <c r="F510" i="8"/>
  <c r="F480" i="8"/>
  <c r="F371" i="8"/>
  <c r="F350" i="8"/>
  <c r="F484" i="8"/>
  <c r="F456" i="8"/>
  <c r="F375" i="8"/>
  <c r="F239" i="8"/>
  <c r="F258" i="8"/>
  <c r="F223" i="8"/>
  <c r="F298" i="8"/>
  <c r="F155" i="8"/>
  <c r="F87" i="8"/>
  <c r="F55" i="8"/>
  <c r="F119" i="14"/>
  <c r="F26" i="13"/>
  <c r="F102" i="12"/>
  <c r="F126" i="12"/>
  <c r="F104" i="12"/>
  <c r="F86" i="12"/>
  <c r="F124" i="12"/>
  <c r="H138" i="11"/>
  <c r="H108" i="11"/>
  <c r="H115" i="10"/>
  <c r="H126" i="10"/>
  <c r="F35" i="10"/>
  <c r="F122" i="9"/>
  <c r="F135" i="9"/>
  <c r="H92" i="9"/>
  <c r="F74" i="12"/>
  <c r="F517" i="9"/>
  <c r="F489" i="9"/>
  <c r="F473" i="9"/>
  <c r="F557" i="9"/>
  <c r="F531" i="9"/>
  <c r="F504" i="9"/>
  <c r="F431" i="9"/>
  <c r="F423" i="9"/>
  <c r="F414" i="9"/>
  <c r="F397" i="9"/>
  <c r="F393" i="9"/>
  <c r="F353" i="9"/>
  <c r="F258" i="9"/>
  <c r="F250" i="9"/>
  <c r="F180" i="9"/>
  <c r="F101" i="9"/>
  <c r="F86" i="9"/>
  <c r="F53" i="9"/>
  <c r="H123" i="13"/>
  <c r="F88" i="12"/>
  <c r="F92" i="12"/>
  <c r="F111" i="12"/>
  <c r="F135" i="12"/>
  <c r="F66" i="12"/>
  <c r="H91" i="12"/>
  <c r="F132" i="12"/>
  <c r="H86" i="11"/>
  <c r="H87" i="11"/>
  <c r="F83" i="11"/>
  <c r="F92" i="11"/>
  <c r="F104" i="11"/>
  <c r="H133" i="10"/>
  <c r="F583" i="10"/>
  <c r="F593" i="10"/>
  <c r="F576" i="10"/>
  <c r="F429" i="10"/>
  <c r="F557" i="10"/>
  <c r="F543" i="10"/>
  <c r="F563" i="10"/>
  <c r="F562" i="10"/>
  <c r="F483" i="10"/>
  <c r="F459" i="10"/>
  <c r="F432" i="10"/>
  <c r="F431" i="10"/>
  <c r="F174" i="10"/>
  <c r="F334" i="10"/>
  <c r="F246" i="10"/>
  <c r="F243" i="10"/>
  <c r="F211" i="10"/>
  <c r="F180" i="10"/>
  <c r="F178" i="10"/>
  <c r="F22" i="10"/>
  <c r="F52" i="10"/>
  <c r="F50" i="10"/>
  <c r="F36" i="10"/>
  <c r="F66" i="14"/>
  <c r="F110" i="14"/>
  <c r="D10" i="14"/>
  <c r="G10" i="14" s="1"/>
  <c r="H66" i="13"/>
  <c r="H156" i="12"/>
  <c r="F80" i="12"/>
  <c r="F91" i="12"/>
  <c r="F120" i="12"/>
  <c r="F137" i="12"/>
  <c r="F53" i="12"/>
  <c r="F113" i="12"/>
  <c r="F76" i="12"/>
  <c r="H121" i="12"/>
  <c r="F131" i="12"/>
  <c r="F156" i="12"/>
  <c r="F110" i="11"/>
  <c r="F135" i="11"/>
  <c r="F82" i="11"/>
  <c r="H126" i="11"/>
  <c r="H91" i="11"/>
  <c r="H145" i="11"/>
  <c r="H594" i="17"/>
  <c r="F591" i="11"/>
  <c r="F375" i="11"/>
  <c r="F511" i="11"/>
  <c r="F432" i="11"/>
  <c r="F555" i="11"/>
  <c r="F543" i="11"/>
  <c r="F537" i="11"/>
  <c r="F503" i="11"/>
  <c r="F496" i="11"/>
  <c r="F317" i="11"/>
  <c r="F302" i="11"/>
  <c r="F232" i="11"/>
  <c r="F243" i="11"/>
  <c r="F237" i="11"/>
  <c r="F221" i="11"/>
  <c r="F219" i="11"/>
  <c r="F213" i="11"/>
  <c r="F87" i="11"/>
  <c r="F108" i="11"/>
  <c r="F31" i="13"/>
  <c r="H52" i="13"/>
  <c r="F43" i="12"/>
  <c r="F377" i="12"/>
  <c r="F563" i="12"/>
  <c r="F562" i="12"/>
  <c r="F508" i="12"/>
  <c r="F486" i="12"/>
  <c r="F481" i="12"/>
  <c r="F462" i="12"/>
  <c r="F448" i="12"/>
  <c r="F554" i="12"/>
  <c r="F517" i="12"/>
  <c r="F406" i="12"/>
  <c r="F390" i="12"/>
  <c r="F244" i="12"/>
  <c r="F212" i="12"/>
  <c r="F221" i="12"/>
  <c r="F151" i="12"/>
  <c r="F150" i="12"/>
  <c r="F145" i="12"/>
  <c r="F128" i="12"/>
  <c r="F51" i="12"/>
  <c r="F46" i="12"/>
  <c r="F28" i="12"/>
  <c r="H584" i="16"/>
  <c r="F583" i="13"/>
  <c r="F499" i="13"/>
  <c r="F371" i="13"/>
  <c r="F540" i="13"/>
  <c r="F519" i="13"/>
  <c r="F563" i="13"/>
  <c r="F513" i="13"/>
  <c r="F374" i="13"/>
  <c r="F225" i="13"/>
  <c r="F304" i="13"/>
  <c r="F141" i="13"/>
  <c r="F115" i="13"/>
  <c r="F68" i="13"/>
  <c r="F66" i="13"/>
  <c r="F52" i="13"/>
  <c r="H23" i="15"/>
  <c r="H170" i="19"/>
  <c r="H27" i="18"/>
  <c r="H51" i="18"/>
  <c r="F141" i="17"/>
  <c r="H80" i="15"/>
  <c r="H129" i="15"/>
  <c r="H123" i="15"/>
  <c r="D10" i="15"/>
  <c r="G10" i="15" s="1"/>
  <c r="F88" i="14"/>
  <c r="H122" i="14"/>
  <c r="F103" i="14"/>
  <c r="F127" i="14"/>
  <c r="F169" i="19"/>
  <c r="D8" i="15"/>
  <c r="F593" i="14"/>
  <c r="F591" i="14"/>
  <c r="F450" i="14"/>
  <c r="F424" i="14"/>
  <c r="F423" i="14"/>
  <c r="F532" i="14"/>
  <c r="F528" i="14"/>
  <c r="F457" i="14"/>
  <c r="F411" i="14"/>
  <c r="F544" i="14"/>
  <c r="F406" i="14"/>
  <c r="F320" i="14"/>
  <c r="F250" i="14"/>
  <c r="F248" i="14"/>
  <c r="F247" i="14"/>
  <c r="F241" i="14"/>
  <c r="F239" i="14"/>
  <c r="F213" i="14"/>
  <c r="F192" i="14"/>
  <c r="F235" i="14"/>
  <c r="F234" i="14"/>
  <c r="F104" i="14"/>
  <c r="F113" i="14"/>
  <c r="F78" i="14"/>
  <c r="F116" i="14"/>
  <c r="F150" i="14"/>
  <c r="F109" i="14"/>
  <c r="F83" i="14"/>
  <c r="F92" i="14"/>
  <c r="F118" i="14"/>
  <c r="F135" i="14"/>
  <c r="F149" i="14"/>
  <c r="F143" i="14"/>
  <c r="F152" i="14"/>
  <c r="F30" i="14"/>
  <c r="F68" i="14"/>
  <c r="F56" i="14"/>
  <c r="F50" i="14"/>
  <c r="F49" i="23"/>
  <c r="F27" i="23"/>
  <c r="H48" i="22"/>
  <c r="H68" i="22"/>
  <c r="F92" i="19"/>
  <c r="F103" i="19"/>
  <c r="F121" i="19"/>
  <c r="F130" i="19"/>
  <c r="H346" i="19"/>
  <c r="F135" i="18"/>
  <c r="F141" i="18"/>
  <c r="H20" i="18"/>
  <c r="H88" i="17"/>
  <c r="H135" i="17"/>
  <c r="F91" i="16"/>
  <c r="F119" i="16"/>
  <c r="D10" i="16"/>
  <c r="G10" i="16" s="1"/>
  <c r="F92" i="16"/>
  <c r="H31" i="16"/>
  <c r="H65" i="16"/>
  <c r="F88" i="16"/>
  <c r="F115" i="16"/>
  <c r="F94" i="16"/>
  <c r="F113" i="16"/>
  <c r="F150" i="16"/>
  <c r="H124" i="15"/>
  <c r="H141" i="15"/>
  <c r="F80" i="15"/>
  <c r="F596" i="15"/>
  <c r="F553" i="15"/>
  <c r="F530" i="15"/>
  <c r="F527" i="15"/>
  <c r="F524" i="15"/>
  <c r="F489" i="15"/>
  <c r="F409" i="15"/>
  <c r="F452" i="15"/>
  <c r="F450" i="15"/>
  <c r="F397" i="15"/>
  <c r="F370" i="15"/>
  <c r="F369" i="15"/>
  <c r="F360" i="15"/>
  <c r="F352" i="15"/>
  <c r="F504" i="15"/>
  <c r="F398" i="15"/>
  <c r="F245" i="15"/>
  <c r="F238" i="15"/>
  <c r="F334" i="15"/>
  <c r="F301" i="15"/>
  <c r="F200" i="15"/>
  <c r="F155" i="15"/>
  <c r="F150" i="15"/>
  <c r="F53" i="15"/>
  <c r="F52" i="15"/>
  <c r="F27" i="15"/>
  <c r="H75" i="19"/>
  <c r="F49" i="19"/>
  <c r="F43" i="18"/>
  <c r="F38" i="18"/>
  <c r="H104" i="16"/>
  <c r="F595" i="16"/>
  <c r="F593" i="16"/>
  <c r="F577" i="16"/>
  <c r="H444" i="16"/>
  <c r="H399" i="16"/>
  <c r="H361" i="16"/>
  <c r="H351" i="16"/>
  <c r="H473" i="16"/>
  <c r="H409" i="16"/>
  <c r="H388" i="16"/>
  <c r="H382" i="16"/>
  <c r="H347" i="16"/>
  <c r="F334" i="16"/>
  <c r="F302" i="16"/>
  <c r="F219" i="16"/>
  <c r="F187" i="16"/>
  <c r="F185" i="16"/>
  <c r="F310" i="16"/>
  <c r="F309" i="16"/>
  <c r="F176" i="16"/>
  <c r="F170" i="16"/>
  <c r="F116" i="16"/>
  <c r="F35" i="18"/>
  <c r="H35" i="18"/>
  <c r="H52" i="18"/>
  <c r="H37" i="18"/>
  <c r="F580" i="17"/>
  <c r="F504" i="17"/>
  <c r="F480" i="17"/>
  <c r="F401" i="17"/>
  <c r="F524" i="17"/>
  <c r="F556" i="17"/>
  <c r="F210" i="17"/>
  <c r="F218" i="17"/>
  <c r="F196" i="17"/>
  <c r="F113" i="17"/>
  <c r="F135" i="17"/>
  <c r="F126" i="17"/>
  <c r="F83" i="17"/>
  <c r="F80" i="17"/>
  <c r="F118" i="17"/>
  <c r="H67" i="18"/>
  <c r="F26" i="18"/>
  <c r="H49" i="18"/>
  <c r="H29" i="18"/>
  <c r="F564" i="18"/>
  <c r="F463" i="18"/>
  <c r="F484" i="18"/>
  <c r="F457" i="18"/>
  <c r="F349" i="18"/>
  <c r="F561" i="18"/>
  <c r="F502" i="18"/>
  <c r="F488" i="18"/>
  <c r="F424" i="18"/>
  <c r="F377" i="18"/>
  <c r="F364" i="18"/>
  <c r="F208" i="18"/>
  <c r="F292" i="18"/>
  <c r="F238" i="18"/>
  <c r="F233" i="18"/>
  <c r="F231" i="18"/>
  <c r="F223" i="18"/>
  <c r="F136" i="18"/>
  <c r="F41" i="18"/>
  <c r="F46" i="18"/>
  <c r="F37" i="18"/>
  <c r="F29" i="21"/>
  <c r="H571" i="19"/>
  <c r="F526" i="19"/>
  <c r="F395" i="19"/>
  <c r="F528" i="19"/>
  <c r="F527" i="19"/>
  <c r="F518" i="19"/>
  <c r="F470" i="19"/>
  <c r="F442" i="19"/>
  <c r="F377" i="19"/>
  <c r="F319" i="19"/>
  <c r="F227" i="19"/>
  <c r="F145" i="19"/>
  <c r="F106" i="19"/>
  <c r="F140" i="19"/>
  <c r="F38" i="19"/>
  <c r="F68" i="19"/>
  <c r="H49" i="21"/>
  <c r="H44" i="21"/>
  <c r="F27" i="21"/>
  <c r="F580" i="20"/>
  <c r="F590" i="20"/>
  <c r="F575" i="20"/>
  <c r="F504" i="20"/>
  <c r="F447" i="20"/>
  <c r="F470" i="20"/>
  <c r="F458" i="20"/>
  <c r="F452" i="20"/>
  <c r="F355" i="20"/>
  <c r="F329" i="20"/>
  <c r="F174" i="20"/>
  <c r="F302" i="20"/>
  <c r="F241" i="20"/>
  <c r="F111" i="20"/>
  <c r="F137" i="20"/>
  <c r="F122" i="20"/>
  <c r="F104" i="20"/>
  <c r="F102" i="20"/>
  <c r="F41" i="20"/>
  <c r="F49" i="21"/>
  <c r="F579" i="21"/>
  <c r="F367" i="21"/>
  <c r="F462" i="21"/>
  <c r="F484" i="21"/>
  <c r="F196" i="21"/>
  <c r="F320" i="21"/>
  <c r="F225" i="21"/>
  <c r="F213" i="21"/>
  <c r="F172" i="21"/>
  <c r="F143" i="21"/>
  <c r="F142" i="21"/>
  <c r="F82" i="21"/>
  <c r="F87" i="21"/>
  <c r="F132" i="21"/>
  <c r="F27" i="22"/>
  <c r="H158" i="22"/>
  <c r="H76" i="23"/>
  <c r="F171" i="22"/>
  <c r="F277" i="22"/>
  <c r="F557" i="22"/>
  <c r="F486" i="22"/>
  <c r="F411" i="22"/>
  <c r="F371" i="22"/>
  <c r="F531" i="22"/>
  <c r="F447" i="22"/>
  <c r="F392" i="22"/>
  <c r="F559" i="22"/>
  <c r="F517" i="22"/>
  <c r="F512" i="22"/>
  <c r="F442" i="22"/>
  <c r="F421" i="22"/>
  <c r="F374" i="22"/>
  <c r="F288" i="22"/>
  <c r="F217" i="22"/>
  <c r="F242" i="22"/>
  <c r="F76" i="22"/>
  <c r="F142" i="22"/>
  <c r="F67" i="22"/>
  <c r="F66" i="22"/>
  <c r="F224" i="23"/>
  <c r="F258" i="23"/>
  <c r="F172" i="23"/>
  <c r="F596" i="23"/>
  <c r="F462" i="23"/>
  <c r="F461" i="23"/>
  <c r="F423" i="23"/>
  <c r="F412" i="23"/>
  <c r="F392" i="23"/>
  <c r="F479" i="23"/>
  <c r="F449" i="23"/>
  <c r="F375" i="23"/>
  <c r="F526" i="23"/>
  <c r="F457" i="23"/>
  <c r="F371" i="23"/>
  <c r="H320" i="23"/>
  <c r="F334" i="23"/>
  <c r="F282" i="23"/>
  <c r="F236" i="23"/>
  <c r="F317" i="23"/>
  <c r="F143" i="23"/>
  <c r="F157" i="23"/>
  <c r="F109" i="23"/>
  <c r="F83" i="23"/>
  <c r="F138" i="23"/>
  <c r="F38" i="23"/>
  <c r="F28" i="23"/>
  <c r="H93" i="24"/>
  <c r="F586" i="24"/>
  <c r="F478" i="24"/>
  <c r="F470" i="24"/>
  <c r="F396" i="24"/>
  <c r="F288" i="24"/>
  <c r="F196" i="24"/>
  <c r="F277" i="24"/>
  <c r="F244" i="24"/>
  <c r="F131" i="24"/>
  <c r="F130" i="24"/>
  <c r="F109" i="24"/>
  <c r="F83" i="24"/>
  <c r="F152" i="24"/>
  <c r="F122" i="24"/>
  <c r="F22" i="24"/>
  <c r="F65" i="24"/>
  <c r="F24" i="24"/>
  <c r="H346" i="26"/>
  <c r="H66" i="26"/>
  <c r="H52" i="27"/>
  <c r="F591" i="25"/>
  <c r="F584" i="25"/>
  <c r="F578" i="25"/>
  <c r="F512" i="25"/>
  <c r="F485" i="25"/>
  <c r="F396" i="25"/>
  <c r="F391" i="25"/>
  <c r="F372" i="25"/>
  <c r="F476" i="25"/>
  <c r="F474" i="25"/>
  <c r="F414" i="25"/>
  <c r="F412" i="25"/>
  <c r="F404" i="25"/>
  <c r="F375" i="25"/>
  <c r="F496" i="25"/>
  <c r="F433" i="25"/>
  <c r="F395" i="25"/>
  <c r="F350" i="25"/>
  <c r="F170" i="25"/>
  <c r="F230" i="25"/>
  <c r="F240" i="25"/>
  <c r="F172" i="25"/>
  <c r="F242" i="25"/>
  <c r="F236" i="25"/>
  <c r="F208" i="25"/>
  <c r="F140" i="25"/>
  <c r="F35" i="25"/>
  <c r="F26" i="25"/>
  <c r="F593" i="26"/>
  <c r="F535" i="26"/>
  <c r="F501" i="26"/>
  <c r="F510" i="26"/>
  <c r="F486" i="26"/>
  <c r="F429" i="26"/>
  <c r="F390" i="26"/>
  <c r="F543" i="26"/>
  <c r="F529" i="26"/>
  <c r="F525" i="26"/>
  <c r="F356" i="26"/>
  <c r="F256" i="26"/>
  <c r="F306" i="26"/>
  <c r="F248" i="26"/>
  <c r="F212" i="26"/>
  <c r="F181" i="26"/>
  <c r="F259" i="26"/>
  <c r="F141" i="26"/>
  <c r="F87" i="26"/>
  <c r="F50" i="26"/>
  <c r="F31" i="26"/>
  <c r="F511" i="27"/>
  <c r="F498" i="27"/>
  <c r="F352" i="27"/>
  <c r="F350" i="27"/>
  <c r="F503" i="27"/>
  <c r="F396" i="27"/>
  <c r="F544" i="27"/>
  <c r="F438" i="27"/>
  <c r="F435" i="27"/>
  <c r="F404" i="27"/>
  <c r="F234" i="27"/>
  <c r="F227" i="27"/>
  <c r="F226" i="27"/>
  <c r="F225" i="27"/>
  <c r="F195" i="27"/>
  <c r="F329" i="27"/>
  <c r="F258" i="27"/>
  <c r="F247" i="27"/>
  <c r="F176" i="27"/>
  <c r="F254" i="27"/>
  <c r="F120" i="27"/>
  <c r="F51" i="27"/>
  <c r="F34" i="27"/>
  <c r="F65" i="27"/>
  <c r="F31" i="27"/>
  <c r="F20" i="27"/>
  <c r="F536" i="28"/>
  <c r="F546" i="28"/>
  <c r="F541" i="28"/>
  <c r="F335" i="28"/>
  <c r="F217" i="28"/>
  <c r="F193" i="28"/>
  <c r="F332" i="28"/>
  <c r="F238" i="28"/>
  <c r="F39" i="28"/>
  <c r="F19" i="28"/>
  <c r="F461" i="29"/>
  <c r="F411" i="29"/>
  <c r="F535" i="29"/>
  <c r="F506" i="29"/>
  <c r="F502" i="29"/>
  <c r="F557" i="29"/>
  <c r="F525" i="29"/>
  <c r="F390" i="29"/>
  <c r="F262" i="29"/>
  <c r="F254" i="29"/>
  <c r="F225" i="29"/>
  <c r="F217" i="29"/>
  <c r="F334" i="29"/>
  <c r="F101" i="29"/>
  <c r="F589" i="30"/>
  <c r="F584" i="30"/>
  <c r="F580" i="30"/>
  <c r="F577" i="30"/>
  <c r="F572" i="30"/>
  <c r="F500" i="30"/>
  <c r="F479" i="30"/>
  <c r="F477" i="30"/>
  <c r="F465" i="30"/>
  <c r="F400" i="30"/>
  <c r="F358" i="30"/>
  <c r="F424" i="30"/>
  <c r="F282" i="30"/>
  <c r="F202" i="30"/>
  <c r="F115" i="30"/>
  <c r="F110" i="30"/>
  <c r="F120" i="30"/>
  <c r="F104" i="30"/>
  <c r="F93" i="30"/>
  <c r="F335" i="31"/>
  <c r="F36" i="31"/>
  <c r="H157" i="32"/>
  <c r="H126" i="32"/>
  <c r="H172" i="32"/>
  <c r="H352" i="32"/>
  <c r="H347" i="32"/>
  <c r="H357" i="32"/>
  <c r="D13" i="32"/>
  <c r="D11" i="32"/>
  <c r="F175" i="32"/>
  <c r="H80" i="32"/>
  <c r="H118" i="32"/>
  <c r="F222" i="32"/>
  <c r="G570" i="32"/>
  <c r="F282" i="32"/>
  <c r="H382" i="32"/>
  <c r="H373" i="32"/>
  <c r="F570" i="32"/>
  <c r="F91" i="32"/>
  <c r="F201" i="32"/>
  <c r="F200" i="32"/>
  <c r="F198" i="32"/>
  <c r="F587" i="32"/>
  <c r="F585" i="32"/>
  <c r="F583" i="32"/>
  <c r="F596" i="32"/>
  <c r="F589" i="32"/>
  <c r="F475" i="32"/>
  <c r="F484" i="32"/>
  <c r="F447" i="32"/>
  <c r="F395" i="32"/>
  <c r="F460" i="32"/>
  <c r="F458" i="32"/>
  <c r="F409" i="32"/>
  <c r="F355" i="32"/>
  <c r="F346" i="32"/>
  <c r="D12" i="32"/>
  <c r="H182" i="32"/>
  <c r="H263" i="32"/>
  <c r="H222" i="32"/>
  <c r="F320" i="32"/>
  <c r="F211" i="32"/>
  <c r="F151" i="32"/>
  <c r="F113" i="32"/>
  <c r="H44" i="32"/>
  <c r="F52" i="32"/>
  <c r="F32" i="32"/>
  <c r="F29" i="32"/>
  <c r="H49" i="32"/>
  <c r="F49" i="32"/>
  <c r="F41" i="32"/>
  <c r="F26" i="32"/>
  <c r="F356" i="33"/>
  <c r="F407" i="33"/>
  <c r="F256" i="33"/>
  <c r="F225" i="33"/>
  <c r="F230" i="33"/>
  <c r="F233" i="33"/>
  <c r="F237" i="33"/>
  <c r="F241" i="33"/>
  <c r="F244" i="33"/>
  <c r="F248" i="33"/>
  <c r="F251" i="33"/>
  <c r="F277" i="33"/>
  <c r="F281" i="33"/>
  <c r="F291" i="33"/>
  <c r="F299" i="33"/>
  <c r="F303" i="33"/>
  <c r="F306" i="33"/>
  <c r="F309" i="33"/>
  <c r="F312" i="33"/>
  <c r="F315" i="33"/>
  <c r="F319" i="33"/>
  <c r="F322" i="33"/>
  <c r="F329" i="33"/>
  <c r="F333" i="33"/>
  <c r="D11" i="33"/>
  <c r="G11" i="33" s="1"/>
  <c r="F240" i="33"/>
  <c r="F223" i="33"/>
  <c r="F226" i="33"/>
  <c r="F231" i="33"/>
  <c r="F234" i="33"/>
  <c r="F238" i="33"/>
  <c r="F242" i="33"/>
  <c r="F246" i="33"/>
  <c r="F249" i="33"/>
  <c r="F254" i="33"/>
  <c r="F257" i="33"/>
  <c r="F259" i="33"/>
  <c r="F282" i="33"/>
  <c r="F292" i="33"/>
  <c r="F301" i="33"/>
  <c r="F304" i="33"/>
  <c r="F310" i="33"/>
  <c r="F313" i="33"/>
  <c r="F317" i="33"/>
  <c r="F320" i="33"/>
  <c r="F323" i="33"/>
  <c r="F330" i="33"/>
  <c r="F334" i="33"/>
  <c r="D8" i="33"/>
  <c r="F19" i="33"/>
  <c r="F345" i="20"/>
  <c r="H515" i="34"/>
  <c r="H514" i="34"/>
  <c r="H507" i="34"/>
  <c r="H502" i="34"/>
  <c r="H491" i="34"/>
  <c r="H490" i="34"/>
  <c r="H466" i="34"/>
  <c r="H455" i="34"/>
  <c r="H449" i="34"/>
  <c r="H446" i="34"/>
  <c r="F345" i="29"/>
  <c r="G345" i="20"/>
  <c r="F345" i="6"/>
  <c r="G345" i="33"/>
  <c r="H561" i="34"/>
  <c r="H552" i="34"/>
  <c r="H548" i="34"/>
  <c r="H507" i="5"/>
  <c r="D11" i="10"/>
  <c r="G11" i="10" s="1"/>
  <c r="D11" i="4"/>
  <c r="G11" i="4" s="1"/>
  <c r="H233" i="2"/>
  <c r="H254" i="2"/>
  <c r="H317" i="2"/>
  <c r="H331" i="2"/>
  <c r="F169" i="10"/>
  <c r="G169" i="4"/>
  <c r="H169" i="4" s="1"/>
  <c r="H321" i="4"/>
  <c r="H318" i="4"/>
  <c r="H253" i="5"/>
  <c r="H248" i="5"/>
  <c r="D8" i="14"/>
  <c r="H35" i="13"/>
  <c r="G18" i="28"/>
  <c r="H56" i="33"/>
  <c r="H66" i="18"/>
  <c r="H38" i="13"/>
  <c r="H54" i="1"/>
  <c r="E579" i="3"/>
  <c r="H579" i="3" s="1"/>
  <c r="E593" i="7"/>
  <c r="H593" i="7" s="1"/>
  <c r="E580" i="14"/>
  <c r="H580" i="14" s="1"/>
  <c r="E580" i="16"/>
  <c r="H580" i="16" s="1"/>
  <c r="E573" i="17"/>
  <c r="H573" i="17" s="1"/>
  <c r="E589" i="22"/>
  <c r="H589" i="22" s="1"/>
  <c r="E577" i="25"/>
  <c r="H577" i="25" s="1"/>
  <c r="E578" i="27"/>
  <c r="H578" i="27" s="1"/>
  <c r="E583" i="28"/>
  <c r="H583" i="28" s="1"/>
  <c r="E576" i="28"/>
  <c r="H576" i="28" s="1"/>
  <c r="E575" i="30"/>
  <c r="H575" i="30" s="1"/>
  <c r="E583" i="31"/>
  <c r="H583" i="31" s="1"/>
  <c r="E574" i="32"/>
  <c r="H574" i="32" s="1"/>
  <c r="E571" i="20"/>
  <c r="E594" i="10"/>
  <c r="H594" i="10" s="1"/>
  <c r="E596" i="16"/>
  <c r="H596" i="16" s="1"/>
  <c r="E586" i="19"/>
  <c r="H586" i="19" s="1"/>
  <c r="E590" i="22"/>
  <c r="H590" i="22" s="1"/>
  <c r="E586" i="22"/>
  <c r="H586" i="22" s="1"/>
  <c r="E590" i="23"/>
  <c r="H590" i="23" s="1"/>
  <c r="E579" i="23"/>
  <c r="E593" i="25"/>
  <c r="H593" i="25" s="1"/>
  <c r="E585" i="27"/>
  <c r="H585" i="27" s="1"/>
  <c r="E591" i="30"/>
  <c r="H591" i="30" s="1"/>
  <c r="E580" i="32"/>
  <c r="H580" i="32" s="1"/>
  <c r="H571" i="20"/>
  <c r="E571" i="16"/>
  <c r="H571" i="16" s="1"/>
  <c r="E586" i="9"/>
  <c r="H586" i="9" s="1"/>
  <c r="E579" i="9"/>
  <c r="H579" i="9" s="1"/>
  <c r="E577" i="22"/>
  <c r="H577" i="22" s="1"/>
  <c r="E575" i="24"/>
  <c r="H575" i="24" s="1"/>
  <c r="E589" i="25"/>
  <c r="H589" i="25" s="1"/>
  <c r="E583" i="25"/>
  <c r="H583" i="25" s="1"/>
  <c r="E593" i="27"/>
  <c r="H593" i="27" s="1"/>
  <c r="E588" i="32"/>
  <c r="H588" i="32" s="1"/>
  <c r="E383" i="15"/>
  <c r="H383" i="15" s="1"/>
  <c r="E458" i="15"/>
  <c r="H458" i="15" s="1"/>
  <c r="E465" i="15"/>
  <c r="E388" i="17"/>
  <c r="H388" i="17" s="1"/>
  <c r="E547" i="17"/>
  <c r="H547" i="17" s="1"/>
  <c r="E353" i="17"/>
  <c r="H353" i="17" s="1"/>
  <c r="E478" i="17"/>
  <c r="H478" i="17" s="1"/>
  <c r="E389" i="17"/>
  <c r="E399" i="17"/>
  <c r="H399" i="17" s="1"/>
  <c r="E412" i="17"/>
  <c r="H412" i="17" s="1"/>
  <c r="E456" i="17"/>
  <c r="H456" i="17" s="1"/>
  <c r="E475" i="17"/>
  <c r="H475" i="17" s="1"/>
  <c r="E490" i="18"/>
  <c r="H490" i="18" s="1"/>
  <c r="E557" i="18"/>
  <c r="H557" i="18" s="1"/>
  <c r="E423" i="18"/>
  <c r="H423" i="18" s="1"/>
  <c r="E449" i="18"/>
  <c r="H449" i="18" s="1"/>
  <c r="E451" i="18"/>
  <c r="H451" i="18" s="1"/>
  <c r="E491" i="18"/>
  <c r="H491" i="18" s="1"/>
  <c r="E375" i="22"/>
  <c r="H375" i="22" s="1"/>
  <c r="E431" i="22"/>
  <c r="H431" i="22" s="1"/>
  <c r="E528" i="22"/>
  <c r="H528" i="22" s="1"/>
  <c r="E430" i="22"/>
  <c r="H430" i="22" s="1"/>
  <c r="E450" i="22"/>
  <c r="H450" i="22" s="1"/>
  <c r="E453" i="22"/>
  <c r="H453" i="22" s="1"/>
  <c r="E480" i="22"/>
  <c r="H480" i="22" s="1"/>
  <c r="E501" i="22"/>
  <c r="H501" i="22" s="1"/>
  <c r="E544" i="22"/>
  <c r="H544" i="22" s="1"/>
  <c r="E489" i="22"/>
  <c r="H489" i="22" s="1"/>
  <c r="E374" i="25"/>
  <c r="H374" i="25" s="1"/>
  <c r="E392" i="25"/>
  <c r="H392" i="25" s="1"/>
  <c r="E429" i="25"/>
  <c r="H429" i="25" s="1"/>
  <c r="E494" i="25"/>
  <c r="H494" i="25" s="1"/>
  <c r="E543" i="25"/>
  <c r="H543" i="25" s="1"/>
  <c r="E467" i="25"/>
  <c r="H467" i="25" s="1"/>
  <c r="E469" i="25"/>
  <c r="H469" i="25" s="1"/>
  <c r="E484" i="25"/>
  <c r="H484" i="25" s="1"/>
  <c r="E491" i="25"/>
  <c r="H491" i="25" s="1"/>
  <c r="E502" i="25"/>
  <c r="H502" i="25" s="1"/>
  <c r="E554" i="25"/>
  <c r="H554" i="25" s="1"/>
  <c r="E462" i="25"/>
  <c r="H462" i="25" s="1"/>
  <c r="E464" i="25"/>
  <c r="H464" i="25" s="1"/>
  <c r="E466" i="25"/>
  <c r="H466" i="25" s="1"/>
  <c r="E483" i="25"/>
  <c r="H483" i="25" s="1"/>
  <c r="E520" i="25"/>
  <c r="H520" i="25" s="1"/>
  <c r="E492" i="28"/>
  <c r="H492" i="28" s="1"/>
  <c r="E552" i="28"/>
  <c r="H552" i="28" s="1"/>
  <c r="E429" i="28"/>
  <c r="E364" i="28"/>
  <c r="H364" i="28" s="1"/>
  <c r="E415" i="28"/>
  <c r="H415" i="28" s="1"/>
  <c r="E373" i="31"/>
  <c r="H373" i="31" s="1"/>
  <c r="E422" i="31"/>
  <c r="H422" i="31" s="1"/>
  <c r="E481" i="31"/>
  <c r="H481" i="31" s="1"/>
  <c r="E529" i="31"/>
  <c r="H529" i="31" s="1"/>
  <c r="E491" i="33"/>
  <c r="H491" i="33" s="1"/>
  <c r="H452" i="34"/>
  <c r="E444" i="34"/>
  <c r="H444" i="34" s="1"/>
  <c r="H443" i="34"/>
  <c r="H421" i="34"/>
  <c r="H369" i="34"/>
  <c r="H347" i="34"/>
  <c r="E395" i="1"/>
  <c r="E545" i="2"/>
  <c r="H545" i="2" s="1"/>
  <c r="E461" i="2"/>
  <c r="H461" i="2" s="1"/>
  <c r="E421" i="2"/>
  <c r="H421" i="2" s="1"/>
  <c r="E396" i="2"/>
  <c r="H396" i="2" s="1"/>
  <c r="E492" i="3"/>
  <c r="H492" i="3" s="1"/>
  <c r="E486" i="3"/>
  <c r="H486" i="3" s="1"/>
  <c r="E463" i="3"/>
  <c r="H463" i="3" s="1"/>
  <c r="H521" i="4"/>
  <c r="H516" i="4"/>
  <c r="E478" i="4"/>
  <c r="H478" i="4" s="1"/>
  <c r="H467" i="4"/>
  <c r="H466" i="4"/>
  <c r="E415" i="4"/>
  <c r="H415" i="4" s="1"/>
  <c r="H411" i="4"/>
  <c r="H390" i="4"/>
  <c r="H361" i="4"/>
  <c r="E533" i="5"/>
  <c r="H533" i="5" s="1"/>
  <c r="E529" i="5"/>
  <c r="H529" i="5" s="1"/>
  <c r="E502" i="5"/>
  <c r="H502" i="5" s="1"/>
  <c r="E451" i="5"/>
  <c r="H451" i="5" s="1"/>
  <c r="E435" i="5"/>
  <c r="H435" i="5" s="1"/>
  <c r="E420" i="5"/>
  <c r="H420" i="5" s="1"/>
  <c r="E543" i="6"/>
  <c r="H543" i="6" s="1"/>
  <c r="E484" i="6"/>
  <c r="H484" i="6" s="1"/>
  <c r="E474" i="6"/>
  <c r="H474" i="6" s="1"/>
  <c r="E455" i="6"/>
  <c r="H455" i="6" s="1"/>
  <c r="E406" i="6"/>
  <c r="H406" i="6" s="1"/>
  <c r="E520" i="7"/>
  <c r="H520" i="7" s="1"/>
  <c r="E476" i="8"/>
  <c r="H476" i="8" s="1"/>
  <c r="E538" i="9"/>
  <c r="H538" i="9" s="1"/>
  <c r="E396" i="10"/>
  <c r="H396" i="10" s="1"/>
  <c r="E544" i="11"/>
  <c r="H544" i="11" s="1"/>
  <c r="E484" i="11"/>
  <c r="H484" i="11" s="1"/>
  <c r="E532" i="12"/>
  <c r="H532" i="12" s="1"/>
  <c r="E485" i="12"/>
  <c r="H485" i="12" s="1"/>
  <c r="E396" i="12"/>
  <c r="H396" i="12" s="1"/>
  <c r="E371" i="12"/>
  <c r="H371" i="12" s="1"/>
  <c r="E526" i="13"/>
  <c r="H526" i="13" s="1"/>
  <c r="E464" i="13"/>
  <c r="H464" i="13" s="1"/>
  <c r="E448" i="14"/>
  <c r="H448" i="14" s="1"/>
  <c r="H346" i="2"/>
  <c r="G345" i="21"/>
  <c r="H345" i="21" s="1"/>
  <c r="E452" i="21"/>
  <c r="E423" i="21"/>
  <c r="H423" i="21" s="1"/>
  <c r="E446" i="21"/>
  <c r="H446" i="21" s="1"/>
  <c r="E455" i="21"/>
  <c r="H455" i="21" s="1"/>
  <c r="E457" i="21"/>
  <c r="E466" i="21"/>
  <c r="H466" i="21" s="1"/>
  <c r="E476" i="21"/>
  <c r="H476" i="21" s="1"/>
  <c r="E377" i="21"/>
  <c r="H377" i="21" s="1"/>
  <c r="E391" i="21"/>
  <c r="H391" i="21" s="1"/>
  <c r="E557" i="21"/>
  <c r="H557" i="21" s="1"/>
  <c r="E391" i="24"/>
  <c r="H391" i="24" s="1"/>
  <c r="E446" i="24"/>
  <c r="E518" i="24"/>
  <c r="H518" i="24" s="1"/>
  <c r="E548" i="24"/>
  <c r="E374" i="24"/>
  <c r="H374" i="24" s="1"/>
  <c r="E447" i="24"/>
  <c r="H447" i="24" s="1"/>
  <c r="E345" i="27"/>
  <c r="E366" i="27"/>
  <c r="E375" i="27"/>
  <c r="H375" i="27" s="1"/>
  <c r="E384" i="27"/>
  <c r="H384" i="27" s="1"/>
  <c r="E434" i="27"/>
  <c r="H434" i="27" s="1"/>
  <c r="E495" i="27"/>
  <c r="H495" i="27" s="1"/>
  <c r="E517" i="27"/>
  <c r="H517" i="27" s="1"/>
  <c r="E420" i="27"/>
  <c r="H420" i="27" s="1"/>
  <c r="E422" i="27"/>
  <c r="H422" i="27" s="1"/>
  <c r="E353" i="27"/>
  <c r="H353" i="27" s="1"/>
  <c r="E372" i="27"/>
  <c r="H372" i="27" s="1"/>
  <c r="E522" i="27"/>
  <c r="H522" i="27" s="1"/>
  <c r="E525" i="27"/>
  <c r="H525" i="27" s="1"/>
  <c r="E370" i="30"/>
  <c r="H370" i="30" s="1"/>
  <c r="E374" i="30"/>
  <c r="H374" i="30" s="1"/>
  <c r="E446" i="30"/>
  <c r="H446" i="30" s="1"/>
  <c r="E537" i="30"/>
  <c r="H537" i="30" s="1"/>
  <c r="E388" i="30"/>
  <c r="H388" i="30" s="1"/>
  <c r="E449" i="30"/>
  <c r="H449" i="30" s="1"/>
  <c r="E375" i="30"/>
  <c r="H375" i="30" s="1"/>
  <c r="E382" i="30"/>
  <c r="H382" i="30" s="1"/>
  <c r="E447" i="30"/>
  <c r="H447" i="30" s="1"/>
  <c r="E504" i="30"/>
  <c r="H504" i="30" s="1"/>
  <c r="E527" i="30"/>
  <c r="H527" i="30" s="1"/>
  <c r="E542" i="30"/>
  <c r="H542" i="30" s="1"/>
  <c r="E547" i="34"/>
  <c r="E527" i="34"/>
  <c r="H527" i="34" s="1"/>
  <c r="E445" i="34"/>
  <c r="H445" i="34" s="1"/>
  <c r="E389" i="34"/>
  <c r="E513" i="2"/>
  <c r="H513" i="2" s="1"/>
  <c r="E462" i="2"/>
  <c r="H462" i="2" s="1"/>
  <c r="E433" i="2"/>
  <c r="H433" i="2" s="1"/>
  <c r="E423" i="2"/>
  <c r="H423" i="2" s="1"/>
  <c r="E377" i="3"/>
  <c r="H377" i="3" s="1"/>
  <c r="E503" i="4"/>
  <c r="H503" i="4" s="1"/>
  <c r="E472" i="4"/>
  <c r="H472" i="4" s="1"/>
  <c r="E449" i="4"/>
  <c r="H449" i="4" s="1"/>
  <c r="E421" i="4"/>
  <c r="H421" i="4" s="1"/>
  <c r="E551" i="5"/>
  <c r="H551" i="5" s="1"/>
  <c r="E534" i="5"/>
  <c r="H534" i="5" s="1"/>
  <c r="E506" i="5"/>
  <c r="H506" i="5" s="1"/>
  <c r="E468" i="6"/>
  <c r="H468" i="6" s="1"/>
  <c r="E496" i="7"/>
  <c r="H496" i="7" s="1"/>
  <c r="E483" i="7"/>
  <c r="H483" i="7" s="1"/>
  <c r="E443" i="7"/>
  <c r="H443" i="7" s="1"/>
  <c r="E560" i="8"/>
  <c r="H560" i="8" s="1"/>
  <c r="E543" i="8"/>
  <c r="H543" i="8" s="1"/>
  <c r="E462" i="8"/>
  <c r="H462" i="8" s="1"/>
  <c r="E390" i="8"/>
  <c r="H390" i="8" s="1"/>
  <c r="E444" i="9"/>
  <c r="H444" i="9" s="1"/>
  <c r="E377" i="9"/>
  <c r="H377" i="9" s="1"/>
  <c r="E368" i="9"/>
  <c r="H368" i="9" s="1"/>
  <c r="E534" i="10"/>
  <c r="H534" i="10" s="1"/>
  <c r="E557" i="11"/>
  <c r="H557" i="11" s="1"/>
  <c r="E404" i="11"/>
  <c r="H404" i="11" s="1"/>
  <c r="E539" i="12"/>
  <c r="H539" i="12" s="1"/>
  <c r="E509" i="12"/>
  <c r="H509" i="12" s="1"/>
  <c r="E521" i="13"/>
  <c r="E483" i="13"/>
  <c r="H483" i="13" s="1"/>
  <c r="E457" i="13"/>
  <c r="H457" i="13" s="1"/>
  <c r="E455" i="13"/>
  <c r="E513" i="14"/>
  <c r="H513" i="14" s="1"/>
  <c r="E511" i="14"/>
  <c r="H511" i="14" s="1"/>
  <c r="E395" i="14"/>
  <c r="H395" i="14" s="1"/>
  <c r="E384" i="14"/>
  <c r="H384" i="14" s="1"/>
  <c r="E548" i="15"/>
  <c r="H548" i="15" s="1"/>
  <c r="E364" i="15"/>
  <c r="H364" i="15" s="1"/>
  <c r="E345" i="19"/>
  <c r="E433" i="19"/>
  <c r="E443" i="19"/>
  <c r="H443" i="19" s="1"/>
  <c r="E539" i="19"/>
  <c r="H539" i="19" s="1"/>
  <c r="E371" i="19"/>
  <c r="H371" i="19" s="1"/>
  <c r="E551" i="19"/>
  <c r="H551" i="19" s="1"/>
  <c r="E345" i="20"/>
  <c r="E446" i="20"/>
  <c r="E527" i="20"/>
  <c r="H527" i="20" s="1"/>
  <c r="E542" i="20"/>
  <c r="E366" i="20"/>
  <c r="H366" i="20" s="1"/>
  <c r="E370" i="20"/>
  <c r="H370" i="20" s="1"/>
  <c r="E506" i="20"/>
  <c r="H506" i="20" s="1"/>
  <c r="E345" i="23"/>
  <c r="E432" i="23"/>
  <c r="H432" i="23" s="1"/>
  <c r="E458" i="23"/>
  <c r="H458" i="23" s="1"/>
  <c r="E485" i="23"/>
  <c r="H485" i="23" s="1"/>
  <c r="E521" i="23"/>
  <c r="H521" i="23" s="1"/>
  <c r="E377" i="23"/>
  <c r="H377" i="23" s="1"/>
  <c r="E514" i="23"/>
  <c r="H514" i="23" s="1"/>
  <c r="E529" i="23"/>
  <c r="H529" i="23" s="1"/>
  <c r="E374" i="23"/>
  <c r="H374" i="23" s="1"/>
  <c r="E396" i="23"/>
  <c r="H396" i="23" s="1"/>
  <c r="E480" i="23"/>
  <c r="H480" i="23" s="1"/>
  <c r="G345" i="26"/>
  <c r="H345" i="26" s="1"/>
  <c r="E485" i="26"/>
  <c r="H485" i="26" s="1"/>
  <c r="E367" i="26"/>
  <c r="E490" i="26"/>
  <c r="H490" i="26" s="1"/>
  <c r="E533" i="26"/>
  <c r="H533" i="26" s="1"/>
  <c r="E345" i="29"/>
  <c r="E420" i="29"/>
  <c r="H420" i="29" s="1"/>
  <c r="E423" i="29"/>
  <c r="H423" i="29" s="1"/>
  <c r="E449" i="29"/>
  <c r="H449" i="29" s="1"/>
  <c r="E481" i="29"/>
  <c r="H481" i="29" s="1"/>
  <c r="E526" i="29"/>
  <c r="H526" i="29" s="1"/>
  <c r="E349" i="29"/>
  <c r="H349" i="29" s="1"/>
  <c r="E463" i="29"/>
  <c r="H463" i="29" s="1"/>
  <c r="E345" i="32"/>
  <c r="E374" i="32"/>
  <c r="H374" i="32" s="1"/>
  <c r="E430" i="32"/>
  <c r="H430" i="32" s="1"/>
  <c r="E509" i="32"/>
  <c r="H509" i="32" s="1"/>
  <c r="E531" i="32"/>
  <c r="H531" i="32" s="1"/>
  <c r="E349" i="32"/>
  <c r="H349" i="32" s="1"/>
  <c r="E368" i="32"/>
  <c r="H368" i="32" s="1"/>
  <c r="E391" i="32"/>
  <c r="H391" i="32" s="1"/>
  <c r="E413" i="32"/>
  <c r="H413" i="32" s="1"/>
  <c r="E445" i="32"/>
  <c r="H445" i="32" s="1"/>
  <c r="E499" i="32"/>
  <c r="H499" i="32" s="1"/>
  <c r="E394" i="32"/>
  <c r="H394" i="32" s="1"/>
  <c r="E412" i="32"/>
  <c r="H412" i="32" s="1"/>
  <c r="E444" i="32"/>
  <c r="H444" i="32" s="1"/>
  <c r="E540" i="2"/>
  <c r="H540" i="2" s="1"/>
  <c r="E481" i="3"/>
  <c r="H481" i="3" s="1"/>
  <c r="E451" i="3"/>
  <c r="H451" i="3" s="1"/>
  <c r="E449" i="3"/>
  <c r="H449" i="3" s="1"/>
  <c r="E359" i="3"/>
  <c r="H359" i="3" s="1"/>
  <c r="E355" i="4"/>
  <c r="H355" i="4" s="1"/>
  <c r="E553" i="5"/>
  <c r="H553" i="5" s="1"/>
  <c r="E532" i="5"/>
  <c r="H532" i="5" s="1"/>
  <c r="E463" i="5"/>
  <c r="H463" i="5" s="1"/>
  <c r="E553" i="6"/>
  <c r="H553" i="6" s="1"/>
  <c r="E434" i="6"/>
  <c r="H434" i="6" s="1"/>
  <c r="E561" i="7"/>
  <c r="H561" i="7" s="1"/>
  <c r="E492" i="7"/>
  <c r="H492" i="7" s="1"/>
  <c r="E350" i="7"/>
  <c r="H350" i="7" s="1"/>
  <c r="H491" i="8"/>
  <c r="H471" i="8"/>
  <c r="E515" i="9"/>
  <c r="H515" i="9" s="1"/>
  <c r="E398" i="9"/>
  <c r="H398" i="9" s="1"/>
  <c r="H482" i="10"/>
  <c r="E519" i="11"/>
  <c r="H519" i="11" s="1"/>
  <c r="E457" i="11"/>
  <c r="H457" i="11" s="1"/>
  <c r="E442" i="11"/>
  <c r="H442" i="11" s="1"/>
  <c r="E395" i="11"/>
  <c r="H395" i="11" s="1"/>
  <c r="E512" i="12"/>
  <c r="H512" i="12" s="1"/>
  <c r="E543" i="14"/>
  <c r="H543" i="14" s="1"/>
  <c r="E518" i="14"/>
  <c r="E506" i="14"/>
  <c r="H506" i="14" s="1"/>
  <c r="E485" i="14"/>
  <c r="E464" i="14"/>
  <c r="H464" i="14" s="1"/>
  <c r="H558" i="15"/>
  <c r="H551" i="15"/>
  <c r="H545" i="15"/>
  <c r="H544" i="15"/>
  <c r="H541" i="15"/>
  <c r="H540" i="15"/>
  <c r="E454" i="15"/>
  <c r="H454" i="15" s="1"/>
  <c r="E434" i="15"/>
  <c r="H434" i="15" s="1"/>
  <c r="E395" i="15"/>
  <c r="H395" i="15" s="1"/>
  <c r="H537" i="15"/>
  <c r="H410" i="15"/>
  <c r="H407" i="15"/>
  <c r="H406" i="15"/>
  <c r="H371" i="15"/>
  <c r="H483" i="16"/>
  <c r="H469" i="16"/>
  <c r="H468" i="16"/>
  <c r="H552" i="17"/>
  <c r="H536" i="17"/>
  <c r="H527" i="17"/>
  <c r="H543" i="18"/>
  <c r="H396" i="21"/>
  <c r="H395" i="21"/>
  <c r="H503" i="22"/>
  <c r="H530" i="23"/>
  <c r="H518" i="23"/>
  <c r="H438" i="23"/>
  <c r="H435" i="23"/>
  <c r="H544" i="24"/>
  <c r="H543" i="24"/>
  <c r="H534" i="24"/>
  <c r="H503" i="24"/>
  <c r="H502" i="24"/>
  <c r="H477" i="24"/>
  <c r="H476" i="24"/>
  <c r="H472" i="24"/>
  <c r="H471" i="24"/>
  <c r="H469" i="24"/>
  <c r="H458" i="24"/>
  <c r="H457" i="24"/>
  <c r="H407" i="29"/>
  <c r="H406" i="29"/>
  <c r="E181" i="3"/>
  <c r="H181" i="3" s="1"/>
  <c r="E303" i="3"/>
  <c r="H303" i="3" s="1"/>
  <c r="E178" i="13"/>
  <c r="H178" i="13" s="1"/>
  <c r="E299" i="13"/>
  <c r="H299" i="13" s="1"/>
  <c r="E234" i="13"/>
  <c r="H234" i="13" s="1"/>
  <c r="E282" i="13"/>
  <c r="H282" i="13" s="1"/>
  <c r="E169" i="14"/>
  <c r="E176" i="14"/>
  <c r="H176" i="14" s="1"/>
  <c r="E242" i="14"/>
  <c r="H242" i="14" s="1"/>
  <c r="E208" i="14"/>
  <c r="H208" i="14" s="1"/>
  <c r="E202" i="17"/>
  <c r="H202" i="17" s="1"/>
  <c r="E172" i="17"/>
  <c r="H172" i="17" s="1"/>
  <c r="E237" i="17"/>
  <c r="H237" i="17" s="1"/>
  <c r="E195" i="18"/>
  <c r="H195" i="18" s="1"/>
  <c r="E226" i="18"/>
  <c r="H226" i="18" s="1"/>
  <c r="E209" i="18"/>
  <c r="H209" i="18" s="1"/>
  <c r="E247" i="18"/>
  <c r="H247" i="18" s="1"/>
  <c r="E318" i="18"/>
  <c r="H318" i="18" s="1"/>
  <c r="E187" i="18"/>
  <c r="H187" i="18" s="1"/>
  <c r="E234" i="18"/>
  <c r="E246" i="18"/>
  <c r="E329" i="18"/>
  <c r="H329" i="18" s="1"/>
  <c r="E232" i="28"/>
  <c r="E336" i="28"/>
  <c r="H336" i="28" s="1"/>
  <c r="E219" i="28"/>
  <c r="H219" i="28" s="1"/>
  <c r="E243" i="28"/>
  <c r="H243" i="28" s="1"/>
  <c r="E249" i="28"/>
  <c r="H249" i="28" s="1"/>
  <c r="E196" i="32"/>
  <c r="H196" i="32" s="1"/>
  <c r="E277" i="32"/>
  <c r="H277" i="32" s="1"/>
  <c r="E288" i="32"/>
  <c r="H288" i="32" s="1"/>
  <c r="E304" i="32"/>
  <c r="H304" i="32" s="1"/>
  <c r="E174" i="32"/>
  <c r="H174" i="32" s="1"/>
  <c r="E202" i="32"/>
  <c r="H202" i="32" s="1"/>
  <c r="E236" i="32"/>
  <c r="H236" i="32" s="1"/>
  <c r="H252" i="33"/>
  <c r="H335" i="34"/>
  <c r="H323" i="34"/>
  <c r="H321" i="34"/>
  <c r="H317" i="34"/>
  <c r="H312" i="34"/>
  <c r="H291" i="34"/>
  <c r="H278" i="34"/>
  <c r="H277" i="34"/>
  <c r="H262" i="34"/>
  <c r="H251" i="34"/>
  <c r="H249" i="34"/>
  <c r="H248" i="34"/>
  <c r="H242" i="34"/>
  <c r="H239" i="34"/>
  <c r="H235" i="34"/>
  <c r="H231" i="34"/>
  <c r="H226" i="34"/>
  <c r="H224" i="34"/>
  <c r="E210" i="34"/>
  <c r="H210" i="34" s="1"/>
  <c r="H206" i="34"/>
  <c r="H199" i="34"/>
  <c r="H193" i="34"/>
  <c r="H186" i="34"/>
  <c r="H333" i="1"/>
  <c r="H203" i="1"/>
  <c r="H180" i="1"/>
  <c r="E326" i="2"/>
  <c r="H326" i="2" s="1"/>
  <c r="E310" i="2"/>
  <c r="H310" i="2" s="1"/>
  <c r="E306" i="2"/>
  <c r="H306" i="2" s="1"/>
  <c r="H305" i="2"/>
  <c r="E302" i="2"/>
  <c r="H302" i="2" s="1"/>
  <c r="E192" i="2"/>
  <c r="H192" i="2" s="1"/>
  <c r="H316" i="3"/>
  <c r="E243" i="5"/>
  <c r="H243" i="5" s="1"/>
  <c r="E241" i="5"/>
  <c r="H241" i="5" s="1"/>
  <c r="E288" i="6"/>
  <c r="H288" i="6" s="1"/>
  <c r="C11" i="12"/>
  <c r="E195" i="12"/>
  <c r="E303" i="12"/>
  <c r="H303" i="12" s="1"/>
  <c r="E329" i="12"/>
  <c r="H329" i="12" s="1"/>
  <c r="E319" i="12"/>
  <c r="H319" i="12" s="1"/>
  <c r="E258" i="12"/>
  <c r="H258" i="12" s="1"/>
  <c r="E309" i="12"/>
  <c r="H309" i="12" s="1"/>
  <c r="E169" i="22"/>
  <c r="E174" i="22"/>
  <c r="H174" i="22" s="1"/>
  <c r="E254" i="22"/>
  <c r="E221" i="22"/>
  <c r="H221" i="22" s="1"/>
  <c r="E239" i="22"/>
  <c r="H239" i="22" s="1"/>
  <c r="E251" i="22"/>
  <c r="H251" i="22" s="1"/>
  <c r="E258" i="22"/>
  <c r="H258" i="22" s="1"/>
  <c r="E330" i="22"/>
  <c r="H330" i="22" s="1"/>
  <c r="E247" i="22"/>
  <c r="H247" i="22" s="1"/>
  <c r="E212" i="23"/>
  <c r="H212" i="23" s="1"/>
  <c r="E195" i="23"/>
  <c r="H195" i="23" s="1"/>
  <c r="E211" i="23"/>
  <c r="H211" i="23" s="1"/>
  <c r="E178" i="23"/>
  <c r="E182" i="23"/>
  <c r="H182" i="23" s="1"/>
  <c r="E170" i="25"/>
  <c r="H170" i="25" s="1"/>
  <c r="E182" i="25"/>
  <c r="E226" i="25"/>
  <c r="H226" i="25" s="1"/>
  <c r="E312" i="25"/>
  <c r="E335" i="25"/>
  <c r="H335" i="25" s="1"/>
  <c r="E255" i="25"/>
  <c r="H255" i="25" s="1"/>
  <c r="E254" i="25"/>
  <c r="H254" i="25" s="1"/>
  <c r="E319" i="25"/>
  <c r="H319" i="25" s="1"/>
  <c r="E169" i="27"/>
  <c r="E192" i="27"/>
  <c r="H192" i="27" s="1"/>
  <c r="E303" i="27"/>
  <c r="H303" i="27" s="1"/>
  <c r="E306" i="27"/>
  <c r="H306" i="27" s="1"/>
  <c r="E238" i="27"/>
  <c r="H238" i="27" s="1"/>
  <c r="E250" i="27"/>
  <c r="H250" i="27" s="1"/>
  <c r="E301" i="27"/>
  <c r="H301" i="27" s="1"/>
  <c r="E248" i="27"/>
  <c r="H248" i="27" s="1"/>
  <c r="E200" i="30"/>
  <c r="H200" i="30" s="1"/>
  <c r="E241" i="30"/>
  <c r="H241" i="30" s="1"/>
  <c r="E299" i="30"/>
  <c r="H299" i="30" s="1"/>
  <c r="E171" i="30"/>
  <c r="H171" i="30" s="1"/>
  <c r="E288" i="30"/>
  <c r="H288" i="30" s="1"/>
  <c r="E298" i="30"/>
  <c r="H298" i="30" s="1"/>
  <c r="E213" i="31"/>
  <c r="H213" i="31" s="1"/>
  <c r="E226" i="31"/>
  <c r="H226" i="31" s="1"/>
  <c r="E230" i="31"/>
  <c r="H230" i="31" s="1"/>
  <c r="E235" i="31"/>
  <c r="H235" i="31" s="1"/>
  <c r="E254" i="31"/>
  <c r="H254" i="31" s="1"/>
  <c r="E212" i="31"/>
  <c r="H212" i="31" s="1"/>
  <c r="E308" i="31"/>
  <c r="H308" i="31" s="1"/>
  <c r="E334" i="31"/>
  <c r="H334" i="31" s="1"/>
  <c r="E249" i="31"/>
  <c r="H249" i="31" s="1"/>
  <c r="E314" i="31"/>
  <c r="H314" i="31" s="1"/>
  <c r="E336" i="2"/>
  <c r="E249" i="2"/>
  <c r="H249" i="2" s="1"/>
  <c r="E244" i="2"/>
  <c r="H244" i="2" s="1"/>
  <c r="E237" i="2"/>
  <c r="H237" i="2" s="1"/>
  <c r="E329" i="3"/>
  <c r="H329" i="3" s="1"/>
  <c r="E310" i="3"/>
  <c r="H310" i="3" s="1"/>
  <c r="E334" i="4"/>
  <c r="H334" i="4" s="1"/>
  <c r="E309" i="4"/>
  <c r="H309" i="4" s="1"/>
  <c r="E301" i="4"/>
  <c r="H301" i="4" s="1"/>
  <c r="E226" i="4"/>
  <c r="H226" i="4" s="1"/>
  <c r="E170" i="1"/>
  <c r="H170" i="1" s="1"/>
  <c r="E251" i="1"/>
  <c r="H251" i="1" s="1"/>
  <c r="E193" i="5"/>
  <c r="H193" i="5" s="1"/>
  <c r="E192" i="5"/>
  <c r="H192" i="5" s="1"/>
  <c r="E246" i="5"/>
  <c r="H246" i="5" s="1"/>
  <c r="E292" i="5"/>
  <c r="H292" i="5" s="1"/>
  <c r="E305" i="5"/>
  <c r="H305" i="5" s="1"/>
  <c r="E308" i="5"/>
  <c r="H308" i="5" s="1"/>
  <c r="E236" i="7"/>
  <c r="H236" i="7" s="1"/>
  <c r="E299" i="7"/>
  <c r="H299" i="7" s="1"/>
  <c r="E310" i="7"/>
  <c r="H310" i="7" s="1"/>
  <c r="E224" i="7"/>
  <c r="H224" i="7" s="1"/>
  <c r="E292" i="7"/>
  <c r="H292" i="7" s="1"/>
  <c r="E212" i="7"/>
  <c r="H212" i="7" s="1"/>
  <c r="E305" i="7"/>
  <c r="H305" i="7" s="1"/>
  <c r="E178" i="8"/>
  <c r="H178" i="8" s="1"/>
  <c r="E305" i="8"/>
  <c r="H305" i="8" s="1"/>
  <c r="E234" i="8"/>
  <c r="H234" i="8" s="1"/>
  <c r="E231" i="8"/>
  <c r="H231" i="8" s="1"/>
  <c r="E242" i="8"/>
  <c r="H242" i="8" s="1"/>
  <c r="E308" i="8"/>
  <c r="H308" i="8" s="1"/>
  <c r="E171" i="9"/>
  <c r="H171" i="9" s="1"/>
  <c r="E196" i="9"/>
  <c r="H196" i="9" s="1"/>
  <c r="E319" i="9"/>
  <c r="H319" i="9" s="1"/>
  <c r="E334" i="9"/>
  <c r="H334" i="9" s="1"/>
  <c r="E234" i="9"/>
  <c r="H234" i="9" s="1"/>
  <c r="E242" i="9"/>
  <c r="H242" i="9" s="1"/>
  <c r="E234" i="10"/>
  <c r="H234" i="10" s="1"/>
  <c r="E212" i="11"/>
  <c r="H212" i="11" s="1"/>
  <c r="E329" i="11"/>
  <c r="E334" i="11"/>
  <c r="H334" i="11" s="1"/>
  <c r="E195" i="11"/>
  <c r="E255" i="11"/>
  <c r="H255" i="11" s="1"/>
  <c r="E277" i="11"/>
  <c r="H277" i="11" s="1"/>
  <c r="E177" i="11"/>
  <c r="H177" i="11" s="1"/>
  <c r="E246" i="11"/>
  <c r="H246" i="11" s="1"/>
  <c r="E305" i="11"/>
  <c r="H305" i="11" s="1"/>
  <c r="E196" i="15"/>
  <c r="H196" i="15" s="1"/>
  <c r="E304" i="15"/>
  <c r="E315" i="15"/>
  <c r="H315" i="15" s="1"/>
  <c r="E206" i="15"/>
  <c r="H206" i="15" s="1"/>
  <c r="E172" i="15"/>
  <c r="H172" i="15" s="1"/>
  <c r="E198" i="15"/>
  <c r="H198" i="15" s="1"/>
  <c r="E202" i="15"/>
  <c r="H202" i="15" s="1"/>
  <c r="E263" i="15"/>
  <c r="H263" i="15" s="1"/>
  <c r="E199" i="16"/>
  <c r="H199" i="16" s="1"/>
  <c r="E224" i="16"/>
  <c r="H224" i="16" s="1"/>
  <c r="E288" i="16"/>
  <c r="H288" i="16" s="1"/>
  <c r="E301" i="16"/>
  <c r="H301" i="16" s="1"/>
  <c r="E242" i="16"/>
  <c r="H242" i="16" s="1"/>
  <c r="E250" i="16"/>
  <c r="H250" i="16" s="1"/>
  <c r="E226" i="16"/>
  <c r="E244" i="19"/>
  <c r="H244" i="19" s="1"/>
  <c r="E203" i="19"/>
  <c r="H203" i="19" s="1"/>
  <c r="E299" i="19"/>
  <c r="H299" i="19" s="1"/>
  <c r="E242" i="20"/>
  <c r="H242" i="20" s="1"/>
  <c r="E202" i="20"/>
  <c r="H202" i="20" s="1"/>
  <c r="E277" i="20"/>
  <c r="H277" i="20" s="1"/>
  <c r="E299" i="20"/>
  <c r="H299" i="20" s="1"/>
  <c r="E309" i="20"/>
  <c r="H309" i="20" s="1"/>
  <c r="E236" i="21"/>
  <c r="H236" i="21" s="1"/>
  <c r="E178" i="21"/>
  <c r="H178" i="21" s="1"/>
  <c r="E224" i="21"/>
  <c r="E241" i="21"/>
  <c r="H241" i="21" s="1"/>
  <c r="E185" i="21"/>
  <c r="H185" i="21" s="1"/>
  <c r="E172" i="24"/>
  <c r="E200" i="24"/>
  <c r="H200" i="24" s="1"/>
  <c r="E246" i="24"/>
  <c r="H246" i="24" s="1"/>
  <c r="E206" i="24"/>
  <c r="E225" i="24"/>
  <c r="H225" i="24" s="1"/>
  <c r="E195" i="26"/>
  <c r="H195" i="26" s="1"/>
  <c r="E221" i="26"/>
  <c r="H221" i="26" s="1"/>
  <c r="E281" i="26"/>
  <c r="E219" i="26"/>
  <c r="H219" i="26" s="1"/>
  <c r="E245" i="26"/>
  <c r="E176" i="26"/>
  <c r="H176" i="26" s="1"/>
  <c r="E311" i="26"/>
  <c r="H311" i="26" s="1"/>
  <c r="E195" i="29"/>
  <c r="H195" i="29" s="1"/>
  <c r="E226" i="29"/>
  <c r="H226" i="29" s="1"/>
  <c r="E292" i="29"/>
  <c r="H292" i="29" s="1"/>
  <c r="E310" i="29"/>
  <c r="H310" i="29" s="1"/>
  <c r="E321" i="29"/>
  <c r="H321" i="29" s="1"/>
  <c r="E170" i="30"/>
  <c r="H170" i="30" s="1"/>
  <c r="E299" i="3"/>
  <c r="H299" i="3" s="1"/>
  <c r="E234" i="3"/>
  <c r="H234" i="3" s="1"/>
  <c r="E219" i="3"/>
  <c r="E192" i="3"/>
  <c r="H192" i="3" s="1"/>
  <c r="E227" i="4"/>
  <c r="H227" i="4" s="1"/>
  <c r="E298" i="5"/>
  <c r="H298" i="5" s="1"/>
  <c r="E278" i="5"/>
  <c r="H278" i="5" s="1"/>
  <c r="H332" i="1"/>
  <c r="H331" i="1"/>
  <c r="H318" i="1"/>
  <c r="H316" i="1"/>
  <c r="H315" i="1"/>
  <c r="H312" i="1"/>
  <c r="H259" i="1"/>
  <c r="H257" i="1"/>
  <c r="H248" i="1"/>
  <c r="H246" i="1"/>
  <c r="H233" i="1"/>
  <c r="H223" i="1"/>
  <c r="H173" i="1"/>
  <c r="H171" i="1"/>
  <c r="H281" i="2"/>
  <c r="H235" i="2"/>
  <c r="H336" i="3"/>
  <c r="H255" i="6"/>
  <c r="H252" i="6"/>
  <c r="H235" i="6"/>
  <c r="H234" i="6"/>
  <c r="H245" i="7"/>
  <c r="E108" i="4"/>
  <c r="H108" i="4" s="1"/>
  <c r="E140" i="8"/>
  <c r="H140" i="8" s="1"/>
  <c r="E157" i="11"/>
  <c r="H157" i="11" s="1"/>
  <c r="E109" i="11"/>
  <c r="H109" i="11" s="1"/>
  <c r="E132" i="13"/>
  <c r="H132" i="13" s="1"/>
  <c r="E106" i="14"/>
  <c r="E131" i="15"/>
  <c r="H131" i="15" s="1"/>
  <c r="E92" i="15"/>
  <c r="H92" i="15" s="1"/>
  <c r="E86" i="15"/>
  <c r="H86" i="15" s="1"/>
  <c r="E76" i="15"/>
  <c r="H76" i="15" s="1"/>
  <c r="E139" i="16"/>
  <c r="H139" i="16" s="1"/>
  <c r="E155" i="17"/>
  <c r="E139" i="17"/>
  <c r="H139" i="17" s="1"/>
  <c r="E115" i="17"/>
  <c r="H115" i="17" s="1"/>
  <c r="E101" i="18"/>
  <c r="H101" i="18" s="1"/>
  <c r="E115" i="20"/>
  <c r="H115" i="20" s="1"/>
  <c r="E122" i="23"/>
  <c r="H122" i="23" s="1"/>
  <c r="E116" i="23"/>
  <c r="H116" i="23" s="1"/>
  <c r="E128" i="24"/>
  <c r="H128" i="24" s="1"/>
  <c r="E110" i="24"/>
  <c r="H110" i="24" s="1"/>
  <c r="E122" i="25"/>
  <c r="E116" i="25"/>
  <c r="H116" i="25" s="1"/>
  <c r="E137" i="26"/>
  <c r="H137" i="26" s="1"/>
  <c r="H125" i="26"/>
  <c r="H148" i="27"/>
  <c r="E137" i="27"/>
  <c r="H137" i="27" s="1"/>
  <c r="E84" i="27"/>
  <c r="H84" i="27" s="1"/>
  <c r="H82" i="29"/>
  <c r="H155" i="30"/>
  <c r="H154" i="30"/>
  <c r="H152" i="30"/>
  <c r="H151" i="30"/>
  <c r="H146" i="30"/>
  <c r="E114" i="30"/>
  <c r="H114" i="30" s="1"/>
  <c r="E112" i="30"/>
  <c r="E106" i="30"/>
  <c r="H106" i="30" s="1"/>
  <c r="E86" i="30"/>
  <c r="H86" i="30" s="1"/>
  <c r="E139" i="31"/>
  <c r="H139" i="31" s="1"/>
  <c r="E92" i="32"/>
  <c r="H92" i="32" s="1"/>
  <c r="E87" i="32"/>
  <c r="H87" i="32" s="1"/>
  <c r="E76" i="7"/>
  <c r="H76" i="7" s="1"/>
  <c r="H93" i="34"/>
  <c r="E139" i="1"/>
  <c r="H139" i="1" s="1"/>
  <c r="E146" i="2"/>
  <c r="H146" i="2" s="1"/>
  <c r="E137" i="2"/>
  <c r="H137" i="2" s="1"/>
  <c r="H117" i="2"/>
  <c r="E158" i="5"/>
  <c r="H158" i="5" s="1"/>
  <c r="E131" i="6"/>
  <c r="H131" i="6" s="1"/>
  <c r="E156" i="7"/>
  <c r="H156" i="7" s="1"/>
  <c r="E146" i="10"/>
  <c r="H146" i="10" s="1"/>
  <c r="E118" i="12"/>
  <c r="H118" i="12" s="1"/>
  <c r="E128" i="14"/>
  <c r="H128" i="14" s="1"/>
  <c r="E132" i="15"/>
  <c r="H132" i="15" s="1"/>
  <c r="E115" i="15"/>
  <c r="H115" i="15" s="1"/>
  <c r="E112" i="15"/>
  <c r="E87" i="15"/>
  <c r="H87" i="15" s="1"/>
  <c r="E143" i="16"/>
  <c r="H143" i="16" s="1"/>
  <c r="E140" i="16"/>
  <c r="H140" i="16" s="1"/>
  <c r="E109" i="16"/>
  <c r="H109" i="16" s="1"/>
  <c r="E112" i="20"/>
  <c r="H112" i="20" s="1"/>
  <c r="E78" i="20"/>
  <c r="H78" i="20" s="1"/>
  <c r="E116" i="21"/>
  <c r="H116" i="21" s="1"/>
  <c r="E101" i="23"/>
  <c r="H101" i="23" s="1"/>
  <c r="E94" i="23"/>
  <c r="H94" i="23" s="1"/>
  <c r="E111" i="24"/>
  <c r="H111" i="24" s="1"/>
  <c r="E145" i="25"/>
  <c r="H145" i="25" s="1"/>
  <c r="E141" i="25"/>
  <c r="H141" i="25" s="1"/>
  <c r="E154" i="27"/>
  <c r="E151" i="27"/>
  <c r="H151" i="27" s="1"/>
  <c r="E91" i="30"/>
  <c r="H91" i="30" s="1"/>
  <c r="E88" i="30"/>
  <c r="H88" i="30" s="1"/>
  <c r="E157" i="31"/>
  <c r="H157" i="31" s="1"/>
  <c r="E132" i="32"/>
  <c r="H132" i="32" s="1"/>
  <c r="E119" i="32"/>
  <c r="H119" i="32" s="1"/>
  <c r="E75" i="3"/>
  <c r="H75" i="3" s="1"/>
  <c r="E75" i="15"/>
  <c r="H75" i="15" s="1"/>
  <c r="E149" i="2"/>
  <c r="H149" i="2" s="1"/>
  <c r="E138" i="3"/>
  <c r="H138" i="3" s="1"/>
  <c r="E84" i="3"/>
  <c r="H84" i="3" s="1"/>
  <c r="E140" i="4"/>
  <c r="H140" i="4" s="1"/>
  <c r="E137" i="4"/>
  <c r="H137" i="4" s="1"/>
  <c r="E119" i="6"/>
  <c r="H119" i="6" s="1"/>
  <c r="E91" i="6"/>
  <c r="H91" i="6" s="1"/>
  <c r="E88" i="6"/>
  <c r="H88" i="6" s="1"/>
  <c r="E142" i="7"/>
  <c r="H142" i="7" s="1"/>
  <c r="E152" i="9"/>
  <c r="H152" i="9" s="1"/>
  <c r="E104" i="9"/>
  <c r="H104" i="9" s="1"/>
  <c r="E94" i="9"/>
  <c r="H94" i="9" s="1"/>
  <c r="E138" i="10"/>
  <c r="H138" i="10" s="1"/>
  <c r="E128" i="10"/>
  <c r="H128" i="10" s="1"/>
  <c r="E112" i="10"/>
  <c r="H112" i="10" s="1"/>
  <c r="E151" i="13"/>
  <c r="H151" i="13" s="1"/>
  <c r="E157" i="15"/>
  <c r="H157" i="15" s="1"/>
  <c r="E121" i="15"/>
  <c r="H121" i="15" s="1"/>
  <c r="E121" i="23"/>
  <c r="H121" i="23" s="1"/>
  <c r="E112" i="24"/>
  <c r="H112" i="24" s="1"/>
  <c r="E146" i="25"/>
  <c r="H146" i="25" s="1"/>
  <c r="E136" i="25"/>
  <c r="H136" i="25" s="1"/>
  <c r="E122" i="30"/>
  <c r="H122" i="30" s="1"/>
  <c r="E92" i="30"/>
  <c r="H92" i="30" s="1"/>
  <c r="E150" i="32"/>
  <c r="H150" i="32" s="1"/>
  <c r="E143" i="32"/>
  <c r="H143" i="32" s="1"/>
  <c r="E140" i="32"/>
  <c r="H140" i="32" s="1"/>
  <c r="E46" i="5"/>
  <c r="H46" i="5" s="1"/>
  <c r="E43" i="6"/>
  <c r="H43" i="6" s="1"/>
  <c r="E39" i="6"/>
  <c r="H39" i="6" s="1"/>
  <c r="E22" i="9"/>
  <c r="H22" i="9" s="1"/>
  <c r="E46" i="13"/>
  <c r="H46" i="13" s="1"/>
  <c r="E24" i="18"/>
  <c r="H24" i="18" s="1"/>
  <c r="E65" i="19"/>
  <c r="H65" i="19" s="1"/>
  <c r="E53" i="20"/>
  <c r="H53" i="20" s="1"/>
  <c r="E32" i="21"/>
  <c r="H32" i="21" s="1"/>
  <c r="E53" i="22"/>
  <c r="H53" i="22" s="1"/>
  <c r="E35" i="22"/>
  <c r="H35" i="22" s="1"/>
  <c r="E22" i="23"/>
  <c r="H22" i="23" s="1"/>
  <c r="E20" i="25"/>
  <c r="H20" i="25" s="1"/>
  <c r="E44" i="30"/>
  <c r="H44" i="30" s="1"/>
  <c r="E26" i="30"/>
  <c r="E22" i="31"/>
  <c r="H22" i="31" s="1"/>
  <c r="E35" i="32"/>
  <c r="H35" i="32" s="1"/>
  <c r="C8" i="33"/>
  <c r="E12" i="33" s="1"/>
  <c r="E24" i="6"/>
  <c r="H24" i="6" s="1"/>
  <c r="E24" i="13"/>
  <c r="H24" i="13" s="1"/>
  <c r="E48" i="14"/>
  <c r="H48" i="14" s="1"/>
  <c r="E37" i="14"/>
  <c r="H37" i="14" s="1"/>
  <c r="E34" i="14"/>
  <c r="H34" i="14" s="1"/>
  <c r="E22" i="18"/>
  <c r="H22" i="18" s="1"/>
  <c r="E68" i="24"/>
  <c r="E23" i="24"/>
  <c r="H23" i="24" s="1"/>
  <c r="E53" i="25"/>
  <c r="H53" i="25" s="1"/>
  <c r="E33" i="27"/>
  <c r="H33" i="27" s="1"/>
  <c r="E27" i="30"/>
  <c r="H27" i="30" s="1"/>
  <c r="E66" i="32"/>
  <c r="H66" i="32" s="1"/>
  <c r="C8" i="9"/>
  <c r="E49" i="8"/>
  <c r="H49" i="8" s="1"/>
  <c r="C8" i="7"/>
  <c r="E27" i="7"/>
  <c r="H27" i="7" s="1"/>
  <c r="C9" i="23"/>
  <c r="C9" i="9"/>
  <c r="H19" i="1"/>
  <c r="E39" i="33"/>
  <c r="H39" i="33" s="1"/>
  <c r="E36" i="5"/>
  <c r="H36" i="5" s="1"/>
  <c r="E27" i="9"/>
  <c r="H27" i="9" s="1"/>
  <c r="E65" i="12"/>
  <c r="H65" i="12" s="1"/>
  <c r="E38" i="16"/>
  <c r="H38" i="16" s="1"/>
  <c r="E44" i="18"/>
  <c r="H44" i="18" s="1"/>
  <c r="E35" i="23"/>
  <c r="H35" i="23" s="1"/>
  <c r="E31" i="25"/>
  <c r="H31" i="25" s="1"/>
  <c r="E33" i="29"/>
  <c r="H33" i="29" s="1"/>
  <c r="E67" i="32"/>
  <c r="H67" i="32" s="1"/>
  <c r="E28" i="32"/>
  <c r="C8" i="24"/>
  <c r="E13" i="24" s="1"/>
  <c r="C13" i="34"/>
  <c r="H583" i="6"/>
  <c r="H583" i="9"/>
  <c r="H580" i="9"/>
  <c r="C8" i="19"/>
  <c r="E10" i="19" s="1"/>
  <c r="H359" i="1"/>
  <c r="H358" i="1"/>
  <c r="H350" i="1"/>
  <c r="H349" i="1"/>
  <c r="G345" i="23"/>
  <c r="H345" i="23" s="1"/>
  <c r="H346" i="1"/>
  <c r="C8" i="26"/>
  <c r="G345" i="29"/>
  <c r="C8" i="29"/>
  <c r="E11" i="29" s="1"/>
  <c r="H345" i="4"/>
  <c r="H564" i="34"/>
  <c r="H562" i="34"/>
  <c r="H560" i="34"/>
  <c r="H534" i="34"/>
  <c r="H517" i="34"/>
  <c r="H516" i="34"/>
  <c r="H513" i="34"/>
  <c r="H512" i="34"/>
  <c r="H509" i="34"/>
  <c r="H496" i="34"/>
  <c r="H489" i="34"/>
  <c r="H488" i="34"/>
  <c r="H485" i="34"/>
  <c r="H484" i="34"/>
  <c r="H453" i="34"/>
  <c r="H423" i="34"/>
  <c r="H394" i="1"/>
  <c r="H393" i="1"/>
  <c r="H392" i="1"/>
  <c r="H384" i="32"/>
  <c r="E176" i="34"/>
  <c r="H176" i="34" s="1"/>
  <c r="E169" i="34"/>
  <c r="C11" i="34"/>
  <c r="E169" i="3"/>
  <c r="C8" i="3"/>
  <c r="E9" i="3" s="1"/>
  <c r="C11" i="3"/>
  <c r="C11" i="17"/>
  <c r="C8" i="17"/>
  <c r="E12" i="17" s="1"/>
  <c r="E169" i="18"/>
  <c r="C8" i="18"/>
  <c r="G169" i="28"/>
  <c r="E169" i="28"/>
  <c r="E169" i="32"/>
  <c r="G169" i="32"/>
  <c r="C8" i="32"/>
  <c r="E9" i="32" s="1"/>
  <c r="C11" i="32"/>
  <c r="H226" i="2"/>
  <c r="H199" i="2"/>
  <c r="E201" i="30"/>
  <c r="H201" i="30" s="1"/>
  <c r="E169" i="30"/>
  <c r="H329" i="34"/>
  <c r="H236" i="2"/>
  <c r="H334" i="2"/>
  <c r="H222" i="34"/>
  <c r="H238" i="2"/>
  <c r="H318" i="2"/>
  <c r="H231" i="1"/>
  <c r="H263" i="33"/>
  <c r="H278" i="33"/>
  <c r="H309" i="33"/>
  <c r="H184" i="33"/>
  <c r="H170" i="22"/>
  <c r="H259" i="7"/>
  <c r="H184" i="6"/>
  <c r="H315" i="6"/>
  <c r="H219" i="5"/>
  <c r="H328" i="5"/>
  <c r="H175" i="4"/>
  <c r="H306" i="3"/>
  <c r="H211" i="3"/>
  <c r="H202" i="2"/>
  <c r="H234" i="2"/>
  <c r="H178" i="2"/>
  <c r="H175" i="2"/>
  <c r="H187" i="2"/>
  <c r="H204" i="2"/>
  <c r="H241" i="2"/>
  <c r="H248" i="2"/>
  <c r="H321" i="2"/>
  <c r="G169" i="25"/>
  <c r="H173" i="34"/>
  <c r="C8" i="27"/>
  <c r="E12" i="27" s="1"/>
  <c r="H216" i="34"/>
  <c r="H240" i="1"/>
  <c r="H237" i="1"/>
  <c r="H221" i="1"/>
  <c r="H210" i="1"/>
  <c r="H207" i="1"/>
  <c r="H187" i="1"/>
  <c r="H179" i="1"/>
  <c r="H176" i="1"/>
  <c r="H262" i="2"/>
  <c r="H240" i="2"/>
  <c r="H230" i="2"/>
  <c r="H233" i="3"/>
  <c r="H231" i="3"/>
  <c r="H230" i="3"/>
  <c r="H255" i="5"/>
  <c r="H312" i="6"/>
  <c r="H254" i="6"/>
  <c r="H253" i="6"/>
  <c r="H232" i="6"/>
  <c r="H220" i="6"/>
  <c r="H303" i="7"/>
  <c r="H192" i="7"/>
  <c r="H192" i="8"/>
  <c r="H251" i="9"/>
  <c r="H225" i="9"/>
  <c r="H173" i="10"/>
  <c r="H325" i="12"/>
  <c r="H312" i="12"/>
  <c r="H256" i="12"/>
  <c r="H251" i="12"/>
  <c r="H303" i="14"/>
  <c r="H217" i="14"/>
  <c r="H216" i="14"/>
  <c r="H258" i="15"/>
  <c r="H203" i="15"/>
  <c r="H182" i="15"/>
  <c r="H278" i="16"/>
  <c r="H242" i="17"/>
  <c r="H240" i="17"/>
  <c r="H239" i="17"/>
  <c r="H327" i="18"/>
  <c r="H326" i="18"/>
  <c r="H325" i="18"/>
  <c r="H216" i="18"/>
  <c r="H220" i="19"/>
  <c r="H218" i="20"/>
  <c r="H298" i="21"/>
  <c r="H212" i="21"/>
  <c r="H328" i="22"/>
  <c r="H250" i="22"/>
  <c r="H233" i="25"/>
  <c r="H232" i="25"/>
  <c r="H204" i="25"/>
  <c r="H187" i="25"/>
  <c r="H186" i="25"/>
  <c r="H281" i="27"/>
  <c r="H240" i="27"/>
  <c r="H308" i="30"/>
  <c r="H307" i="30"/>
  <c r="H240" i="30"/>
  <c r="H217" i="31"/>
  <c r="H149" i="19"/>
  <c r="H148" i="19"/>
  <c r="H143" i="19"/>
  <c r="H138" i="19"/>
  <c r="H137" i="19"/>
  <c r="H85" i="19"/>
  <c r="H84" i="19"/>
  <c r="H155" i="20"/>
  <c r="H128" i="20"/>
  <c r="H108" i="20"/>
  <c r="H149" i="21"/>
  <c r="H148" i="21"/>
  <c r="H136" i="21"/>
  <c r="H128" i="22"/>
  <c r="H120" i="22"/>
  <c r="H82" i="22"/>
  <c r="H156" i="23"/>
  <c r="H106" i="23"/>
  <c r="H158" i="24"/>
  <c r="H125" i="24"/>
  <c r="H108" i="24"/>
  <c r="H138" i="8"/>
  <c r="H94" i="8"/>
  <c r="H157" i="9"/>
  <c r="H139" i="9"/>
  <c r="H65" i="3"/>
  <c r="H54" i="31"/>
  <c r="H45" i="31"/>
  <c r="H19" i="19"/>
  <c r="H19" i="22"/>
  <c r="H39" i="3"/>
  <c r="E18" i="13"/>
  <c r="C9" i="2"/>
  <c r="C9" i="13"/>
  <c r="H19" i="14"/>
  <c r="H19" i="17"/>
  <c r="H19" i="26"/>
  <c r="H44" i="34"/>
  <c r="H43" i="34"/>
  <c r="H47" i="1"/>
  <c r="H36" i="1"/>
  <c r="H21" i="27"/>
  <c r="H55" i="28"/>
  <c r="H36" i="29"/>
  <c r="H48" i="30"/>
  <c r="H32" i="30"/>
  <c r="H30" i="30"/>
  <c r="H65" i="32"/>
  <c r="H43" i="32"/>
  <c r="H42" i="32"/>
  <c r="H577" i="13"/>
  <c r="F357" i="1"/>
  <c r="F386" i="34"/>
  <c r="F412" i="34"/>
  <c r="G345" i="28"/>
  <c r="H345" i="28" s="1"/>
  <c r="G345" i="25"/>
  <c r="H345" i="25" s="1"/>
  <c r="F345" i="19"/>
  <c r="G345" i="13"/>
  <c r="H345" i="13" s="1"/>
  <c r="G345" i="6"/>
  <c r="F345" i="5"/>
  <c r="G345" i="2"/>
  <c r="H345" i="2" s="1"/>
  <c r="F345" i="34"/>
  <c r="H545" i="1"/>
  <c r="G169" i="19"/>
  <c r="H169" i="19" s="1"/>
  <c r="F169" i="12"/>
  <c r="F169" i="2"/>
  <c r="H292" i="2"/>
  <c r="H101" i="34"/>
  <c r="G74" i="3"/>
  <c r="D8" i="3"/>
  <c r="H87" i="24"/>
  <c r="F38" i="14"/>
  <c r="F49" i="14"/>
  <c r="H30" i="7"/>
  <c r="H52" i="6"/>
  <c r="H30" i="1"/>
  <c r="H31" i="4"/>
  <c r="C8" i="16"/>
  <c r="E12" i="16" s="1"/>
  <c r="H75" i="18"/>
  <c r="E141" i="1"/>
  <c r="H141" i="1" s="1"/>
  <c r="C10" i="1"/>
  <c r="H75" i="10"/>
  <c r="F18" i="33"/>
  <c r="H19" i="15"/>
  <c r="H19" i="21"/>
  <c r="H41" i="2"/>
  <c r="H68" i="34"/>
  <c r="H67" i="34"/>
  <c r="H66" i="34"/>
  <c r="H56" i="34"/>
  <c r="H55" i="34"/>
  <c r="H52" i="34"/>
  <c r="H51" i="34"/>
  <c r="H49" i="34"/>
  <c r="H48" i="34"/>
  <c r="H47" i="34"/>
  <c r="H41" i="34"/>
  <c r="H40" i="34"/>
  <c r="H39" i="34"/>
  <c r="H36" i="34"/>
  <c r="H35" i="34"/>
  <c r="H33" i="34"/>
  <c r="H32" i="34"/>
  <c r="H52" i="1"/>
  <c r="H51" i="1"/>
  <c r="H49" i="1"/>
  <c r="H48" i="1"/>
  <c r="H46" i="1"/>
  <c r="H45" i="1"/>
  <c r="H44" i="1"/>
  <c r="H43" i="1"/>
  <c r="H41" i="1"/>
  <c r="H40" i="1"/>
  <c r="H39" i="1"/>
  <c r="H37" i="1"/>
  <c r="H32" i="1"/>
  <c r="H23" i="1"/>
  <c r="H21" i="1"/>
  <c r="H56" i="2"/>
  <c r="H55" i="2"/>
  <c r="H54" i="2"/>
  <c r="H46" i="2"/>
  <c r="H40" i="2"/>
  <c r="H39" i="2"/>
  <c r="H32" i="2"/>
  <c r="H20" i="2"/>
  <c r="H49" i="3"/>
  <c r="H30" i="3"/>
  <c r="H52" i="4"/>
  <c r="H49" i="4"/>
  <c r="H48" i="4"/>
  <c r="H44" i="4"/>
  <c r="H41" i="4"/>
  <c r="H40" i="4"/>
  <c r="H23" i="4"/>
  <c r="H22" i="4"/>
  <c r="H55" i="6"/>
  <c r="H54" i="6"/>
  <c r="H22" i="6"/>
  <c r="H21" i="6"/>
  <c r="H68" i="7"/>
  <c r="H56" i="7"/>
  <c r="H55" i="7"/>
  <c r="H54" i="7"/>
  <c r="H33" i="7"/>
  <c r="H68" i="8"/>
  <c r="H56" i="8"/>
  <c r="H55" i="9"/>
  <c r="H53" i="9"/>
  <c r="H52" i="9"/>
  <c r="H51" i="9"/>
  <c r="H30" i="9"/>
  <c r="H54" i="10"/>
  <c r="H30" i="10"/>
  <c r="H51" i="11"/>
  <c r="H34" i="11"/>
  <c r="H55" i="13"/>
  <c r="H42" i="13"/>
  <c r="H41" i="13"/>
  <c r="H36" i="13"/>
  <c r="H22" i="13"/>
  <c r="H21" i="13"/>
  <c r="H54" i="14"/>
  <c r="H32" i="14"/>
  <c r="H55" i="15"/>
  <c r="H54" i="15"/>
  <c r="H53" i="15"/>
  <c r="H51" i="15"/>
  <c r="H50" i="15"/>
  <c r="H32" i="15"/>
  <c r="H30" i="15"/>
  <c r="H21" i="15"/>
  <c r="H20" i="15"/>
  <c r="H48" i="16"/>
  <c r="H46" i="16"/>
  <c r="H36" i="16"/>
  <c r="H34" i="16"/>
  <c r="H20" i="17"/>
  <c r="H33" i="18"/>
  <c r="H68" i="19"/>
  <c r="H34" i="19"/>
  <c r="H45" i="20"/>
  <c r="H43" i="20"/>
  <c r="H41" i="20"/>
  <c r="H39" i="20"/>
  <c r="H35" i="20"/>
  <c r="H65" i="21"/>
  <c r="H30" i="21"/>
  <c r="H47" i="22"/>
  <c r="H46" i="22"/>
  <c r="H40" i="22"/>
  <c r="H39" i="22"/>
  <c r="H52" i="23"/>
  <c r="H30" i="23"/>
  <c r="H66" i="24"/>
  <c r="H48" i="24"/>
  <c r="H42" i="24"/>
  <c r="H41" i="24"/>
  <c r="H39" i="24"/>
  <c r="H31" i="24"/>
  <c r="H42" i="25"/>
  <c r="H41" i="25"/>
  <c r="H40" i="25"/>
  <c r="H39" i="25"/>
  <c r="H39" i="28"/>
  <c r="H56" i="29"/>
  <c r="H55" i="29"/>
  <c r="H54" i="29"/>
  <c r="H39" i="29"/>
  <c r="H22" i="29"/>
  <c r="H56" i="30"/>
  <c r="H54" i="30"/>
  <c r="H28" i="30"/>
  <c r="H136" i="34"/>
  <c r="H131" i="34"/>
  <c r="H130" i="34"/>
  <c r="H108" i="34"/>
  <c r="H105" i="34"/>
  <c r="H104" i="34"/>
  <c r="H154" i="1"/>
  <c r="H122" i="1"/>
  <c r="H121" i="1"/>
  <c r="H111" i="1"/>
  <c r="H110" i="1"/>
  <c r="H108" i="1"/>
  <c r="H105" i="1"/>
  <c r="H78" i="1"/>
  <c r="H76" i="1"/>
  <c r="H135" i="2"/>
  <c r="H125" i="3"/>
  <c r="H80" i="3"/>
  <c r="H105" i="4"/>
  <c r="H136" i="5"/>
  <c r="H125" i="5"/>
  <c r="H157" i="6"/>
  <c r="H138" i="6"/>
  <c r="H122" i="6"/>
  <c r="H106" i="6"/>
  <c r="G18" i="16"/>
  <c r="H18" i="16" s="1"/>
  <c r="H28" i="34"/>
  <c r="H50" i="3"/>
  <c r="H23" i="18"/>
  <c r="E127" i="16"/>
  <c r="H127" i="16" s="1"/>
  <c r="E151" i="16"/>
  <c r="H151" i="16" s="1"/>
  <c r="H143" i="34"/>
  <c r="H146" i="3"/>
  <c r="H146" i="4"/>
  <c r="H87" i="4"/>
  <c r="H123" i="5"/>
  <c r="H158" i="7"/>
  <c r="H138" i="7"/>
  <c r="H136" i="7"/>
  <c r="H125" i="7"/>
  <c r="H156" i="8"/>
  <c r="E83" i="13"/>
  <c r="H83" i="13" s="1"/>
  <c r="E141" i="16"/>
  <c r="H141" i="16" s="1"/>
  <c r="E235" i="33"/>
  <c r="H235" i="33" s="1"/>
  <c r="E245" i="33"/>
  <c r="H245" i="33" s="1"/>
  <c r="E217" i="33"/>
  <c r="H217" i="33" s="1"/>
  <c r="E335" i="33"/>
  <c r="H335" i="33" s="1"/>
  <c r="G169" i="24"/>
  <c r="H169" i="24" s="1"/>
  <c r="G169" i="27"/>
  <c r="H169" i="27" s="1"/>
  <c r="H280" i="9"/>
  <c r="H325" i="14"/>
  <c r="H318" i="14"/>
  <c r="H312" i="14"/>
  <c r="H256" i="14"/>
  <c r="H193" i="14"/>
  <c r="H303" i="15"/>
  <c r="H302" i="15"/>
  <c r="H292" i="15"/>
  <c r="H193" i="15"/>
  <c r="H278" i="21"/>
  <c r="H243" i="21"/>
  <c r="H245" i="26"/>
  <c r="H204" i="27"/>
  <c r="H245" i="32"/>
  <c r="E346" i="6"/>
  <c r="H346" i="6" s="1"/>
  <c r="G345" i="32"/>
  <c r="H544" i="1"/>
  <c r="H542" i="1"/>
  <c r="H534" i="1"/>
  <c r="H533" i="1"/>
  <c r="H532" i="1"/>
  <c r="H526" i="1"/>
  <c r="H474" i="1"/>
  <c r="H85" i="7"/>
  <c r="H84" i="7"/>
  <c r="H79" i="7"/>
  <c r="H141" i="10"/>
  <c r="H156" i="11"/>
  <c r="H154" i="11"/>
  <c r="H105" i="11"/>
  <c r="H146" i="12"/>
  <c r="H149" i="13"/>
  <c r="H148" i="13"/>
  <c r="H105" i="13"/>
  <c r="H101" i="13"/>
  <c r="H117" i="14"/>
  <c r="H149" i="15"/>
  <c r="H148" i="15"/>
  <c r="H139" i="15"/>
  <c r="H136" i="15"/>
  <c r="H114" i="15"/>
  <c r="H106" i="15"/>
  <c r="H78" i="15"/>
  <c r="H142" i="18"/>
  <c r="H117" i="18"/>
  <c r="H136" i="19"/>
  <c r="H158" i="20"/>
  <c r="H157" i="20"/>
  <c r="H156" i="20"/>
  <c r="H146" i="20"/>
  <c r="H116" i="20"/>
  <c r="H157" i="21"/>
  <c r="H117" i="22"/>
  <c r="H85" i="23"/>
  <c r="H146" i="24"/>
  <c r="H138" i="24"/>
  <c r="H137" i="24"/>
  <c r="H85" i="24"/>
  <c r="H84" i="24"/>
  <c r="H85" i="25"/>
  <c r="H138" i="26"/>
  <c r="H143" i="27"/>
  <c r="H85" i="27"/>
  <c r="H125" i="28"/>
  <c r="H142" i="30"/>
  <c r="H117" i="30"/>
  <c r="G169" i="18"/>
  <c r="E374" i="2"/>
  <c r="H374" i="2" s="1"/>
  <c r="E510" i="2"/>
  <c r="H510" i="2" s="1"/>
  <c r="E511" i="2"/>
  <c r="H511" i="2" s="1"/>
  <c r="E525" i="2"/>
  <c r="H525" i="2" s="1"/>
  <c r="H382" i="34"/>
  <c r="H551" i="1"/>
  <c r="H549" i="1"/>
  <c r="E460" i="1"/>
  <c r="H460" i="1" s="1"/>
  <c r="E370" i="1"/>
  <c r="H370" i="1" s="1"/>
  <c r="E553" i="2"/>
  <c r="H553" i="2" s="1"/>
  <c r="E551" i="2"/>
  <c r="H551" i="2" s="1"/>
  <c r="E541" i="2"/>
  <c r="H541" i="2" s="1"/>
  <c r="E492" i="2"/>
  <c r="H492" i="2" s="1"/>
  <c r="E451" i="2"/>
  <c r="H451" i="2" s="1"/>
  <c r="E449" i="2"/>
  <c r="H449" i="2" s="1"/>
  <c r="E429" i="2"/>
  <c r="H429" i="2" s="1"/>
  <c r="H507" i="3"/>
  <c r="H548" i="4"/>
  <c r="H520" i="4"/>
  <c r="H519" i="4"/>
  <c r="H518" i="4"/>
  <c r="H517" i="4"/>
  <c r="H480" i="4"/>
  <c r="H477" i="4"/>
  <c r="H456" i="4"/>
  <c r="H414" i="4"/>
  <c r="H392" i="4"/>
  <c r="H363" i="4"/>
  <c r="H554" i="5"/>
  <c r="H536" i="5"/>
  <c r="H452" i="6"/>
  <c r="H392" i="8"/>
  <c r="H540" i="9"/>
  <c r="H497" i="9"/>
  <c r="H493" i="9"/>
  <c r="H478" i="9"/>
  <c r="H514" i="10"/>
  <c r="H462" i="11"/>
  <c r="H507" i="13"/>
  <c r="H537" i="14"/>
  <c r="H422" i="14"/>
  <c r="H469" i="15"/>
  <c r="H459" i="15"/>
  <c r="H367" i="15"/>
  <c r="H424" i="16"/>
  <c r="H423" i="16"/>
  <c r="H420" i="16"/>
  <c r="H416" i="16"/>
  <c r="H430" i="17"/>
  <c r="H374" i="17"/>
  <c r="H367" i="18"/>
  <c r="H494" i="19"/>
  <c r="H488" i="19"/>
  <c r="H392" i="19"/>
  <c r="H372" i="19"/>
  <c r="H349" i="20"/>
  <c r="H536" i="22"/>
  <c r="H535" i="22"/>
  <c r="H494" i="22"/>
  <c r="H476" i="22"/>
  <c r="H538" i="23"/>
  <c r="H493" i="23"/>
  <c r="H554" i="24"/>
  <c r="H552" i="24"/>
  <c r="H452" i="24"/>
  <c r="H411" i="24"/>
  <c r="H410" i="24"/>
  <c r="H532" i="25"/>
  <c r="H433" i="30"/>
  <c r="E572" i="6"/>
  <c r="H572" i="6" s="1"/>
  <c r="G570" i="9"/>
  <c r="E587" i="30"/>
  <c r="E572" i="32"/>
  <c r="H572" i="32" s="1"/>
  <c r="H578" i="9"/>
  <c r="H591" i="12"/>
  <c r="H594" i="14"/>
  <c r="H584" i="15"/>
  <c r="H583" i="15"/>
  <c r="H577" i="15"/>
  <c r="H576" i="15"/>
  <c r="H575" i="15"/>
  <c r="H593" i="24"/>
  <c r="H592" i="24"/>
  <c r="H591" i="24"/>
  <c r="G570" i="6"/>
  <c r="C13" i="32"/>
  <c r="H587" i="9"/>
  <c r="H596" i="34"/>
  <c r="H595" i="34"/>
  <c r="H591" i="34"/>
  <c r="H591" i="4"/>
  <c r="H576" i="24"/>
  <c r="H578" i="34"/>
  <c r="H596" i="4"/>
  <c r="H594" i="8"/>
  <c r="H591" i="9"/>
  <c r="H589" i="9"/>
  <c r="H594" i="11"/>
  <c r="H594" i="12"/>
  <c r="H584" i="13"/>
  <c r="H590" i="15"/>
  <c r="H588" i="15"/>
  <c r="H576" i="16"/>
  <c r="H584" i="20"/>
  <c r="H591" i="21"/>
  <c r="H389" i="34"/>
  <c r="H346" i="11"/>
  <c r="H346" i="34"/>
  <c r="H373" i="34"/>
  <c r="H372" i="34"/>
  <c r="H371" i="34"/>
  <c r="H522" i="1"/>
  <c r="H520" i="1"/>
  <c r="H517" i="1"/>
  <c r="H513" i="1"/>
  <c r="H511" i="1"/>
  <c r="H505" i="1"/>
  <c r="H499" i="1"/>
  <c r="H498" i="1"/>
  <c r="H497" i="1"/>
  <c r="H496" i="1"/>
  <c r="H493" i="1"/>
  <c r="H492" i="1"/>
  <c r="H470" i="1"/>
  <c r="H469" i="1"/>
  <c r="H468" i="1"/>
  <c r="H467" i="1"/>
  <c r="H365" i="16"/>
  <c r="H492" i="11"/>
  <c r="H486" i="11"/>
  <c r="H526" i="12"/>
  <c r="H405" i="12"/>
  <c r="H541" i="13"/>
  <c r="H536" i="13"/>
  <c r="H516" i="13"/>
  <c r="H469" i="13"/>
  <c r="H449" i="14"/>
  <c r="H557" i="20"/>
  <c r="H492" i="25"/>
  <c r="H480" i="25"/>
  <c r="H466" i="1"/>
  <c r="H463" i="1"/>
  <c r="H461" i="1"/>
  <c r="H446" i="1"/>
  <c r="H412" i="1"/>
  <c r="H410" i="1"/>
  <c r="H397" i="1"/>
  <c r="H395" i="1"/>
  <c r="H515" i="2"/>
  <c r="H514" i="2"/>
  <c r="H545" i="3"/>
  <c r="H485" i="4"/>
  <c r="H483" i="4"/>
  <c r="H429" i="4"/>
  <c r="H424" i="4"/>
  <c r="H563" i="5"/>
  <c r="H408" i="5"/>
  <c r="H530" i="6"/>
  <c r="H529" i="6"/>
  <c r="H501" i="6"/>
  <c r="H495" i="6"/>
  <c r="H493" i="6"/>
  <c r="H491" i="6"/>
  <c r="H356" i="6"/>
  <c r="H559" i="9"/>
  <c r="H374" i="11"/>
  <c r="H463" i="12"/>
  <c r="H557" i="13"/>
  <c r="H534" i="13"/>
  <c r="H521" i="13"/>
  <c r="H505" i="13"/>
  <c r="H420" i="13"/>
  <c r="H416" i="13"/>
  <c r="H390" i="13"/>
  <c r="H514" i="14"/>
  <c r="H488" i="14"/>
  <c r="H364" i="14"/>
  <c r="H510" i="15"/>
  <c r="H509" i="15"/>
  <c r="H535" i="16"/>
  <c r="H534" i="16"/>
  <c r="H498" i="16"/>
  <c r="H478" i="16"/>
  <c r="H448" i="16"/>
  <c r="H447" i="16"/>
  <c r="H453" i="17"/>
  <c r="H561" i="19"/>
  <c r="H560" i="19"/>
  <c r="H542" i="20"/>
  <c r="H408" i="20"/>
  <c r="H511" i="21"/>
  <c r="H463" i="22"/>
  <c r="H546" i="23"/>
  <c r="H430" i="24"/>
  <c r="H538" i="25"/>
  <c r="H529" i="26"/>
  <c r="H486" i="26"/>
  <c r="H564" i="29"/>
  <c r="H557" i="29"/>
  <c r="H510" i="29"/>
  <c r="H518" i="32"/>
  <c r="H510" i="32"/>
  <c r="H443" i="32"/>
  <c r="H170" i="8"/>
  <c r="H170" i="17"/>
  <c r="H327" i="34"/>
  <c r="H326" i="34"/>
  <c r="H325" i="34"/>
  <c r="H322" i="34"/>
  <c r="H304" i="2"/>
  <c r="H330" i="34"/>
  <c r="H259" i="34"/>
  <c r="H232" i="34"/>
  <c r="H227" i="34"/>
  <c r="H178" i="34"/>
  <c r="H323" i="1"/>
  <c r="H320" i="1"/>
  <c r="H308" i="1"/>
  <c r="H307" i="1"/>
  <c r="H280" i="2"/>
  <c r="H243" i="2"/>
  <c r="H213" i="2"/>
  <c r="H193" i="2"/>
  <c r="H179" i="2"/>
  <c r="H325" i="3"/>
  <c r="H280" i="4"/>
  <c r="H218" i="4"/>
  <c r="H216" i="4"/>
  <c r="H323" i="5"/>
  <c r="H307" i="6"/>
  <c r="H305" i="6"/>
  <c r="H302" i="6"/>
  <c r="H281" i="6"/>
  <c r="H258" i="6"/>
  <c r="H249" i="6"/>
  <c r="H173" i="6"/>
  <c r="H335" i="7"/>
  <c r="H334" i="7"/>
  <c r="H332" i="7"/>
  <c r="H288" i="7"/>
  <c r="H256" i="7"/>
  <c r="H248" i="7"/>
  <c r="H222" i="7"/>
  <c r="H327" i="8"/>
  <c r="H326" i="8"/>
  <c r="H312" i="8"/>
  <c r="H254" i="8"/>
  <c r="H328" i="9"/>
  <c r="H327" i="9"/>
  <c r="H318" i="34"/>
  <c r="H314" i="34"/>
  <c r="H310" i="34"/>
  <c r="H309" i="34"/>
  <c r="H308" i="34"/>
  <c r="H253" i="34"/>
  <c r="H241" i="34"/>
  <c r="H221" i="34"/>
  <c r="H209" i="34"/>
  <c r="H202" i="34"/>
  <c r="H172" i="34"/>
  <c r="H303" i="1"/>
  <c r="H192" i="1"/>
  <c r="H336" i="2"/>
  <c r="H253" i="3"/>
  <c r="H252" i="4"/>
  <c r="H250" i="4"/>
  <c r="H246" i="4"/>
  <c r="H241" i="4"/>
  <c r="H220" i="5"/>
  <c r="H203" i="6"/>
  <c r="H202" i="6"/>
  <c r="H187" i="6"/>
  <c r="H336" i="8"/>
  <c r="H321" i="8"/>
  <c r="H299" i="8"/>
  <c r="H278" i="8"/>
  <c r="H232" i="9"/>
  <c r="H218" i="11"/>
  <c r="H213" i="11"/>
  <c r="H311" i="13"/>
  <c r="H336" i="14"/>
  <c r="H329" i="15"/>
  <c r="H308" i="15"/>
  <c r="H307" i="15"/>
  <c r="H304" i="15"/>
  <c r="H252" i="15"/>
  <c r="H251" i="15"/>
  <c r="H248" i="15"/>
  <c r="H247" i="15"/>
  <c r="H244" i="15"/>
  <c r="H220" i="15"/>
  <c r="H217" i="15"/>
  <c r="H333" i="17"/>
  <c r="H325" i="17"/>
  <c r="H316" i="17"/>
  <c r="H258" i="17"/>
  <c r="H256" i="17"/>
  <c r="H255" i="17"/>
  <c r="H177" i="18"/>
  <c r="H249" i="20"/>
  <c r="H327" i="21"/>
  <c r="H320" i="21"/>
  <c r="H319" i="21"/>
  <c r="H303" i="21"/>
  <c r="H208" i="21"/>
  <c r="H252" i="23"/>
  <c r="H298" i="24"/>
  <c r="H253" i="25"/>
  <c r="H217" i="25"/>
  <c r="H329" i="30"/>
  <c r="H328" i="30"/>
  <c r="H326" i="30"/>
  <c r="H204" i="30"/>
  <c r="H307" i="32"/>
  <c r="H306" i="32"/>
  <c r="H316" i="12"/>
  <c r="H262" i="12"/>
  <c r="H291" i="15"/>
  <c r="H252" i="16"/>
  <c r="H195" i="16"/>
  <c r="H291" i="17"/>
  <c r="H230" i="17"/>
  <c r="H316" i="18"/>
  <c r="H307" i="18"/>
  <c r="H255" i="18"/>
  <c r="H248" i="18"/>
  <c r="H238" i="18"/>
  <c r="H312" i="19"/>
  <c r="H240" i="19"/>
  <c r="H233" i="20"/>
  <c r="H179" i="20"/>
  <c r="H336" i="21"/>
  <c r="H335" i="21"/>
  <c r="H307" i="21"/>
  <c r="H173" i="22"/>
  <c r="H328" i="24"/>
  <c r="H319" i="24"/>
  <c r="H181" i="24"/>
  <c r="H225" i="25"/>
  <c r="H173" i="25"/>
  <c r="H172" i="25"/>
  <c r="H181" i="30"/>
  <c r="H119" i="1"/>
  <c r="H86" i="1"/>
  <c r="H91" i="4"/>
  <c r="H92" i="5"/>
  <c r="H84" i="5"/>
  <c r="H79" i="5"/>
  <c r="H116" i="8"/>
  <c r="H112" i="34"/>
  <c r="H111" i="34"/>
  <c r="H94" i="34"/>
  <c r="H92" i="34"/>
  <c r="H91" i="34"/>
  <c r="H88" i="34"/>
  <c r="H85" i="34"/>
  <c r="H82" i="34"/>
  <c r="H149" i="1"/>
  <c r="H125" i="1"/>
  <c r="H118" i="1"/>
  <c r="H123" i="3"/>
  <c r="H158" i="4"/>
  <c r="H118" i="4"/>
  <c r="H152" i="8"/>
  <c r="H135" i="8"/>
  <c r="H158" i="10"/>
  <c r="H157" i="10"/>
  <c r="H154" i="10"/>
  <c r="H149" i="10"/>
  <c r="H151" i="11"/>
  <c r="H155" i="12"/>
  <c r="H117" i="12"/>
  <c r="H158" i="13"/>
  <c r="H157" i="13"/>
  <c r="H146" i="14"/>
  <c r="H152" i="15"/>
  <c r="H146" i="15"/>
  <c r="H127" i="15"/>
  <c r="H117" i="15"/>
  <c r="H116" i="15"/>
  <c r="H105" i="15"/>
  <c r="H82" i="15"/>
  <c r="H138" i="16"/>
  <c r="H143" i="17"/>
  <c r="H142" i="17"/>
  <c r="H131" i="17"/>
  <c r="H101" i="17"/>
  <c r="H94" i="17"/>
  <c r="H91" i="17"/>
  <c r="H85" i="17"/>
  <c r="H155" i="18"/>
  <c r="H87" i="19"/>
  <c r="H83" i="19"/>
  <c r="H127" i="22"/>
  <c r="H150" i="30"/>
  <c r="H75" i="5"/>
  <c r="H155" i="34"/>
  <c r="H154" i="34"/>
  <c r="H152" i="34"/>
  <c r="H142" i="34"/>
  <c r="H139" i="34"/>
  <c r="H121" i="34"/>
  <c r="H120" i="34"/>
  <c r="H143" i="1"/>
  <c r="H132" i="3"/>
  <c r="H150" i="4"/>
  <c r="H149" i="4"/>
  <c r="H117" i="4"/>
  <c r="H85" i="4"/>
  <c r="H151" i="5"/>
  <c r="H132" i="5"/>
  <c r="H126" i="5"/>
  <c r="H145" i="6"/>
  <c r="H143" i="6"/>
  <c r="H142" i="6"/>
  <c r="H140" i="6"/>
  <c r="H133" i="6"/>
  <c r="H110" i="6"/>
  <c r="H87" i="6"/>
  <c r="H155" i="7"/>
  <c r="H145" i="7"/>
  <c r="H105" i="7"/>
  <c r="H88" i="7"/>
  <c r="H148" i="8"/>
  <c r="H142" i="8"/>
  <c r="H125" i="8"/>
  <c r="H102" i="8"/>
  <c r="H84" i="8"/>
  <c r="H136" i="9"/>
  <c r="H130" i="9"/>
  <c r="H86" i="9"/>
  <c r="H139" i="10"/>
  <c r="H122" i="25"/>
  <c r="H112" i="30"/>
  <c r="H101" i="31"/>
  <c r="H76" i="32"/>
  <c r="H117" i="10"/>
  <c r="H111" i="10"/>
  <c r="H91" i="10"/>
  <c r="H87" i="10"/>
  <c r="H149" i="11"/>
  <c r="H148" i="11"/>
  <c r="H85" i="11"/>
  <c r="H136" i="13"/>
  <c r="H125" i="13"/>
  <c r="H85" i="13"/>
  <c r="H84" i="13"/>
  <c r="H80" i="13"/>
  <c r="H155" i="14"/>
  <c r="H142" i="14"/>
  <c r="H138" i="14"/>
  <c r="H110" i="15"/>
  <c r="H102" i="15"/>
  <c r="H91" i="15"/>
  <c r="H85" i="15"/>
  <c r="H82" i="16"/>
  <c r="H152" i="17"/>
  <c r="H149" i="17"/>
  <c r="H111" i="17"/>
  <c r="H110" i="17"/>
  <c r="H106" i="17"/>
  <c r="H76" i="17"/>
  <c r="H84" i="18"/>
  <c r="H157" i="19"/>
  <c r="H156" i="19"/>
  <c r="H117" i="19"/>
  <c r="H113" i="19"/>
  <c r="H101" i="19"/>
  <c r="H82" i="19"/>
  <c r="H140" i="20"/>
  <c r="H88" i="20"/>
  <c r="H154" i="21"/>
  <c r="H103" i="22"/>
  <c r="H94" i="22"/>
  <c r="H115" i="23"/>
  <c r="H82" i="23"/>
  <c r="H155" i="24"/>
  <c r="H151" i="24"/>
  <c r="H105" i="24"/>
  <c r="H104" i="24"/>
  <c r="H117" i="26"/>
  <c r="H158" i="30"/>
  <c r="H109" i="30"/>
  <c r="H105" i="30"/>
  <c r="H84" i="30"/>
  <c r="H83" i="30"/>
  <c r="H149" i="31"/>
  <c r="H116" i="32"/>
  <c r="E9" i="28"/>
  <c r="H65" i="6"/>
  <c r="H67" i="8"/>
  <c r="H35" i="8"/>
  <c r="H66" i="12"/>
  <c r="H28" i="13"/>
  <c r="H32" i="3"/>
  <c r="H35" i="4"/>
  <c r="H30" i="4"/>
  <c r="H45" i="5"/>
  <c r="H48" i="8"/>
  <c r="H47" i="8"/>
  <c r="H45" i="8"/>
  <c r="H34" i="8"/>
  <c r="H33" i="8"/>
  <c r="H32" i="8"/>
  <c r="H31" i="8"/>
  <c r="H46" i="9"/>
  <c r="H45" i="9"/>
  <c r="H44" i="9"/>
  <c r="H42" i="9"/>
  <c r="H41" i="9"/>
  <c r="H40" i="9"/>
  <c r="H38" i="9"/>
  <c r="H37" i="9"/>
  <c r="H28" i="9"/>
  <c r="H21" i="9"/>
  <c r="H20" i="9"/>
  <c r="H51" i="10"/>
  <c r="H45" i="10"/>
  <c r="H66" i="11"/>
  <c r="H39" i="11"/>
  <c r="H56" i="12"/>
  <c r="H41" i="12"/>
  <c r="H33" i="12"/>
  <c r="H50" i="13"/>
  <c r="H49" i="13"/>
  <c r="H19" i="34"/>
  <c r="H19" i="9"/>
  <c r="H29" i="34"/>
  <c r="H27" i="34"/>
  <c r="H26" i="34"/>
  <c r="H24" i="34"/>
  <c r="H23" i="34"/>
  <c r="H22" i="34"/>
  <c r="H21" i="34"/>
  <c r="H67" i="1"/>
  <c r="H65" i="1"/>
  <c r="H28" i="1"/>
  <c r="H27" i="1"/>
  <c r="H47" i="3"/>
  <c r="H46" i="3"/>
  <c r="H45" i="3"/>
  <c r="H42" i="3"/>
  <c r="H40" i="3"/>
  <c r="H34" i="3"/>
  <c r="H33" i="3"/>
  <c r="H21" i="3"/>
  <c r="H66" i="4"/>
  <c r="H65" i="4"/>
  <c r="H55" i="4"/>
  <c r="H54" i="4"/>
  <c r="H44" i="6"/>
  <c r="H32" i="6"/>
  <c r="H31" i="6"/>
  <c r="H48" i="7"/>
  <c r="H47" i="7"/>
  <c r="H46" i="7"/>
  <c r="H27" i="19"/>
  <c r="H37" i="13"/>
  <c r="H34" i="13"/>
  <c r="H32" i="13"/>
  <c r="H52" i="14"/>
  <c r="H51" i="14"/>
  <c r="H42" i="16"/>
  <c r="H21" i="16"/>
  <c r="H66" i="17"/>
  <c r="H65" i="17"/>
  <c r="H55" i="17"/>
  <c r="H53" i="17"/>
  <c r="H50" i="17"/>
  <c r="H48" i="17"/>
  <c r="H46" i="17"/>
  <c r="H44" i="17"/>
  <c r="H43" i="17"/>
  <c r="H41" i="17"/>
  <c r="H36" i="17"/>
  <c r="H34" i="17"/>
  <c r="H33" i="17"/>
  <c r="H32" i="17"/>
  <c r="H30" i="17"/>
  <c r="H56" i="18"/>
  <c r="H45" i="18"/>
  <c r="H42" i="18"/>
  <c r="H55" i="19"/>
  <c r="H54" i="19"/>
  <c r="H37" i="19"/>
  <c r="H50" i="20"/>
  <c r="H55" i="21"/>
  <c r="H50" i="21"/>
  <c r="H40" i="21"/>
  <c r="H39" i="21"/>
  <c r="H24" i="21"/>
  <c r="H52" i="22"/>
  <c r="H51" i="22"/>
  <c r="H50" i="22"/>
  <c r="H43" i="22"/>
  <c r="H33" i="22"/>
  <c r="H32" i="22"/>
  <c r="H50" i="23"/>
  <c r="H49" i="23"/>
  <c r="H52" i="24"/>
  <c r="H32" i="25"/>
  <c r="H56" i="26"/>
  <c r="H45" i="26"/>
  <c r="H44" i="26"/>
  <c r="H32" i="26"/>
  <c r="H41" i="27"/>
  <c r="H40" i="27"/>
  <c r="H38" i="27"/>
  <c r="H30" i="27"/>
  <c r="H42" i="28"/>
  <c r="H68" i="30"/>
  <c r="H67" i="30"/>
  <c r="H52" i="30"/>
  <c r="H40" i="30"/>
  <c r="H23" i="30"/>
  <c r="H20" i="30"/>
  <c r="H46" i="31"/>
  <c r="H42" i="31"/>
  <c r="H55" i="32"/>
  <c r="H54" i="32"/>
  <c r="H51" i="32"/>
  <c r="H50" i="32"/>
  <c r="H47" i="32"/>
  <c r="H46" i="32"/>
  <c r="H39" i="32"/>
  <c r="H38" i="32"/>
  <c r="H31" i="32"/>
  <c r="H21" i="32"/>
  <c r="H20" i="32"/>
  <c r="H41" i="8"/>
  <c r="H29" i="8"/>
  <c r="H21" i="8"/>
  <c r="H67" i="9"/>
  <c r="H23" i="9"/>
  <c r="H65" i="10"/>
  <c r="H21" i="10"/>
  <c r="H20" i="10"/>
  <c r="H55" i="11"/>
  <c r="H54" i="11"/>
  <c r="H48" i="11"/>
  <c r="H47" i="11"/>
  <c r="H37" i="11"/>
  <c r="H36" i="11"/>
  <c r="H51" i="12"/>
  <c r="H45" i="12"/>
  <c r="H44" i="12"/>
  <c r="H35" i="12"/>
  <c r="H27" i="12"/>
  <c r="H21" i="12"/>
  <c r="H48" i="13"/>
  <c r="H30" i="13"/>
  <c r="H29" i="13"/>
  <c r="H65" i="14"/>
  <c r="H56" i="14"/>
  <c r="H47" i="14"/>
  <c r="H46" i="14"/>
  <c r="H40" i="14"/>
  <c r="H28" i="14"/>
  <c r="H21" i="14"/>
  <c r="H20" i="14"/>
  <c r="H67" i="15"/>
  <c r="H41" i="15"/>
  <c r="H24" i="15"/>
  <c r="H51" i="16"/>
  <c r="H50" i="16"/>
  <c r="H40" i="18"/>
  <c r="H39" i="18"/>
  <c r="H50" i="19"/>
  <c r="H42" i="19"/>
  <c r="H41" i="19"/>
  <c r="H36" i="19"/>
  <c r="H67" i="20"/>
  <c r="H56" i="20"/>
  <c r="H55" i="20"/>
  <c r="H48" i="21"/>
  <c r="H47" i="21"/>
  <c r="H46" i="21"/>
  <c r="H45" i="21"/>
  <c r="H36" i="21"/>
  <c r="H56" i="22"/>
  <c r="H36" i="22"/>
  <c r="H28" i="22"/>
  <c r="H23" i="22"/>
  <c r="H54" i="23"/>
  <c r="H46" i="23"/>
  <c r="H42" i="23"/>
  <c r="H34" i="24"/>
  <c r="H21" i="24"/>
  <c r="H67" i="25"/>
  <c r="H48" i="25"/>
  <c r="H44" i="25"/>
  <c r="H36" i="25"/>
  <c r="H22" i="25"/>
  <c r="H41" i="26"/>
  <c r="H24" i="26"/>
  <c r="H65" i="27"/>
  <c r="H46" i="27"/>
  <c r="F27" i="2"/>
  <c r="F27" i="7"/>
  <c r="F44" i="3"/>
  <c r="F53" i="3"/>
  <c r="H27" i="4"/>
  <c r="F18" i="34"/>
  <c r="D9" i="34"/>
  <c r="G9" i="34" s="1"/>
  <c r="H49" i="2"/>
  <c r="F75" i="1"/>
  <c r="D10" i="1"/>
  <c r="G10" i="1" s="1"/>
  <c r="F137" i="1"/>
  <c r="F129" i="1"/>
  <c r="F119" i="1"/>
  <c r="F104" i="1"/>
  <c r="F88" i="1"/>
  <c r="F84" i="1"/>
  <c r="F152" i="8"/>
  <c r="F123" i="8"/>
  <c r="F112" i="8"/>
  <c r="F90" i="10"/>
  <c r="F120" i="10"/>
  <c r="F135" i="10"/>
  <c r="F127" i="7"/>
  <c r="F79" i="6"/>
  <c r="H128" i="5"/>
  <c r="H38" i="3"/>
  <c r="H93" i="2"/>
  <c r="H111" i="2"/>
  <c r="H154" i="2"/>
  <c r="F580" i="14"/>
  <c r="F580" i="32"/>
  <c r="F580" i="16"/>
  <c r="F453" i="12"/>
  <c r="F453" i="13"/>
  <c r="F453" i="22"/>
  <c r="F453" i="2"/>
  <c r="F453" i="10"/>
  <c r="F453" i="14"/>
  <c r="F254" i="19"/>
  <c r="F254" i="25"/>
  <c r="F254" i="2"/>
  <c r="F254" i="3"/>
  <c r="F254" i="22"/>
  <c r="F182" i="10"/>
  <c r="F207" i="10"/>
  <c r="F222" i="10"/>
  <c r="F201" i="10"/>
  <c r="F301" i="10"/>
  <c r="F313" i="10"/>
  <c r="F170" i="10"/>
  <c r="F206" i="10"/>
  <c r="F200" i="9"/>
  <c r="F299" i="9"/>
  <c r="F210" i="4"/>
  <c r="F315" i="4"/>
  <c r="D11" i="34"/>
  <c r="G11" i="34" s="1"/>
  <c r="G169" i="22"/>
  <c r="F169" i="18"/>
  <c r="G169" i="10"/>
  <c r="H169" i="10" s="1"/>
  <c r="F169" i="3"/>
  <c r="F222" i="34"/>
  <c r="F169" i="33"/>
  <c r="F251" i="2"/>
  <c r="F251" i="22"/>
  <c r="F251" i="1"/>
  <c r="F222" i="33"/>
  <c r="F235" i="31"/>
  <c r="F103" i="17"/>
  <c r="F103" i="15"/>
  <c r="H593" i="34"/>
  <c r="F547" i="34"/>
  <c r="F445" i="34"/>
  <c r="F444" i="34"/>
  <c r="H408" i="34"/>
  <c r="F389" i="34"/>
  <c r="F360" i="34"/>
  <c r="F348" i="34"/>
  <c r="H435" i="34"/>
  <c r="H431" i="34"/>
  <c r="H182" i="34"/>
  <c r="F173" i="34"/>
  <c r="F210" i="34"/>
  <c r="H200" i="34"/>
  <c r="H78" i="34"/>
  <c r="F156" i="34"/>
  <c r="H132" i="34"/>
  <c r="H432" i="1"/>
  <c r="H404" i="1"/>
  <c r="H596" i="1"/>
  <c r="H592" i="1"/>
  <c r="H588" i="1"/>
  <c r="D9" i="17"/>
  <c r="G9" i="17" s="1"/>
  <c r="F93" i="9"/>
  <c r="D10" i="9"/>
  <c r="G10" i="9" s="1"/>
  <c r="F38" i="7"/>
  <c r="F67" i="7"/>
  <c r="F83" i="5"/>
  <c r="F80" i="5"/>
  <c r="F131" i="5"/>
  <c r="D10" i="3"/>
  <c r="G10" i="3" s="1"/>
  <c r="F79" i="3"/>
  <c r="F92" i="3"/>
  <c r="F102" i="3"/>
  <c r="F124" i="3"/>
  <c r="F131" i="3"/>
  <c r="H118" i="3"/>
  <c r="H139" i="3"/>
  <c r="F79" i="2"/>
  <c r="F91" i="2"/>
  <c r="F111" i="2"/>
  <c r="F118" i="2"/>
  <c r="F126" i="2"/>
  <c r="F131" i="2"/>
  <c r="F139" i="2"/>
  <c r="F53" i="2"/>
  <c r="H103" i="1"/>
  <c r="H115" i="1"/>
  <c r="G74" i="20"/>
  <c r="F74" i="3"/>
  <c r="F157" i="1"/>
  <c r="F336" i="2"/>
  <c r="H387" i="1"/>
  <c r="H475" i="1"/>
  <c r="H516" i="1"/>
  <c r="H515" i="1"/>
  <c r="H508" i="1"/>
  <c r="H504" i="1"/>
  <c r="H503" i="1"/>
  <c r="H500" i="1"/>
  <c r="H495" i="1"/>
  <c r="H491" i="1"/>
  <c r="F395" i="1"/>
  <c r="F346" i="1"/>
  <c r="F172" i="1"/>
  <c r="H150" i="1"/>
  <c r="H127" i="1"/>
  <c r="F79" i="1"/>
  <c r="F139" i="1"/>
  <c r="H90" i="1"/>
  <c r="H137" i="1"/>
  <c r="H130" i="1"/>
  <c r="F141" i="1"/>
  <c r="F29" i="3"/>
  <c r="F35" i="2"/>
  <c r="F44" i="2"/>
  <c r="H51" i="2"/>
  <c r="D9" i="5"/>
  <c r="G9" i="5" s="1"/>
  <c r="F66" i="5"/>
  <c r="F37" i="5"/>
  <c r="F28" i="5"/>
  <c r="F18" i="6"/>
  <c r="F49" i="6"/>
  <c r="F29" i="5"/>
  <c r="F66" i="3"/>
  <c r="F23" i="2"/>
  <c r="H75" i="2"/>
  <c r="F67" i="2"/>
  <c r="F18" i="2"/>
  <c r="D9" i="2"/>
  <c r="G9" i="2" s="1"/>
  <c r="F38" i="2"/>
  <c r="F28" i="2"/>
  <c r="F37" i="3"/>
  <c r="F49" i="3"/>
  <c r="F38" i="3"/>
  <c r="F27" i="3"/>
  <c r="F23" i="8"/>
  <c r="F74" i="6"/>
  <c r="F112" i="6"/>
  <c r="F90" i="6"/>
  <c r="F130" i="7"/>
  <c r="F90" i="7"/>
  <c r="H128" i="6"/>
  <c r="F123" i="5"/>
  <c r="F113" i="5"/>
  <c r="F76" i="5"/>
  <c r="F115" i="5"/>
  <c r="F150" i="5"/>
  <c r="F135" i="5"/>
  <c r="F120" i="5"/>
  <c r="F76" i="4"/>
  <c r="F76" i="3"/>
  <c r="F86" i="3"/>
  <c r="F91" i="3"/>
  <c r="F112" i="3"/>
  <c r="F118" i="3"/>
  <c r="F122" i="3"/>
  <c r="F127" i="3"/>
  <c r="F132" i="3"/>
  <c r="F140" i="3"/>
  <c r="F150" i="3"/>
  <c r="H91" i="3"/>
  <c r="H111" i="3"/>
  <c r="F78" i="2"/>
  <c r="F86" i="2"/>
  <c r="F93" i="2"/>
  <c r="F110" i="2"/>
  <c r="F114" i="2"/>
  <c r="F120" i="2"/>
  <c r="F124" i="2"/>
  <c r="F129" i="2"/>
  <c r="F141" i="2"/>
  <c r="F145" i="2"/>
  <c r="H29" i="2"/>
  <c r="H38" i="2"/>
  <c r="H127" i="2"/>
  <c r="H130" i="2"/>
  <c r="H138" i="2"/>
  <c r="D10" i="2"/>
  <c r="G10" i="2" s="1"/>
  <c r="F74" i="4"/>
  <c r="G74" i="2"/>
  <c r="H416" i="2"/>
  <c r="F591" i="2"/>
  <c r="F571" i="2"/>
  <c r="F525" i="2"/>
  <c r="F511" i="2"/>
  <c r="F509" i="2"/>
  <c r="F433" i="2"/>
  <c r="F421" i="2"/>
  <c r="F374" i="2"/>
  <c r="F349" i="2"/>
  <c r="F541" i="2"/>
  <c r="F462" i="2"/>
  <c r="F461" i="2"/>
  <c r="F396" i="2"/>
  <c r="F375" i="2"/>
  <c r="F561" i="2"/>
  <c r="F545" i="2"/>
  <c r="F540" i="2"/>
  <c r="F520" i="2"/>
  <c r="F513" i="2"/>
  <c r="F467" i="2"/>
  <c r="F423" i="2"/>
  <c r="F326" i="2"/>
  <c r="F302" i="2"/>
  <c r="F259" i="2"/>
  <c r="F244" i="2"/>
  <c r="F227" i="2"/>
  <c r="F192" i="2"/>
  <c r="F182" i="2"/>
  <c r="F330" i="2"/>
  <c r="F310" i="2"/>
  <c r="H256" i="2"/>
  <c r="H255" i="2"/>
  <c r="F237" i="2"/>
  <c r="F212" i="2"/>
  <c r="F187" i="2"/>
  <c r="F306" i="2"/>
  <c r="F249" i="2"/>
  <c r="F226" i="2"/>
  <c r="F224" i="2"/>
  <c r="F209" i="2"/>
  <c r="F155" i="2"/>
  <c r="F149" i="2"/>
  <c r="F146" i="2"/>
  <c r="F138" i="2"/>
  <c r="F76" i="2"/>
  <c r="F137" i="2"/>
  <c r="F65" i="2"/>
  <c r="F26" i="3"/>
  <c r="F52" i="3"/>
  <c r="F68" i="3"/>
  <c r="H29" i="3"/>
  <c r="F18" i="3"/>
  <c r="F572" i="3"/>
  <c r="F463" i="3"/>
  <c r="F462" i="3"/>
  <c r="F434" i="3"/>
  <c r="F359" i="3"/>
  <c r="H356" i="3"/>
  <c r="F512" i="3"/>
  <c r="F486" i="3"/>
  <c r="F481" i="3"/>
  <c r="F451" i="3"/>
  <c r="F397" i="3"/>
  <c r="F377" i="3"/>
  <c r="F492" i="3"/>
  <c r="F490" i="3"/>
  <c r="F449" i="3"/>
  <c r="F329" i="3"/>
  <c r="F303" i="3"/>
  <c r="F219" i="3"/>
  <c r="F203" i="3"/>
  <c r="F178" i="3"/>
  <c r="F310" i="3"/>
  <c r="F234" i="3"/>
  <c r="H173" i="3"/>
  <c r="F299" i="3"/>
  <c r="F192" i="3"/>
  <c r="F84" i="3"/>
  <c r="F138" i="3"/>
  <c r="F109" i="3"/>
  <c r="F65" i="3"/>
  <c r="F33" i="3"/>
  <c r="F28" i="3"/>
  <c r="F40" i="3"/>
  <c r="F50" i="3"/>
  <c r="H75" i="11"/>
  <c r="H28" i="11"/>
  <c r="H35" i="11"/>
  <c r="H67" i="11"/>
  <c r="F80" i="9"/>
  <c r="F92" i="9"/>
  <c r="F111" i="9"/>
  <c r="F123" i="9"/>
  <c r="F75" i="9"/>
  <c r="H113" i="8"/>
  <c r="H94" i="7"/>
  <c r="H126" i="7"/>
  <c r="F18" i="7"/>
  <c r="F29" i="7"/>
  <c r="H65" i="7"/>
  <c r="H79" i="6"/>
  <c r="H156" i="6"/>
  <c r="H346" i="5"/>
  <c r="F86" i="5"/>
  <c r="F111" i="5"/>
  <c r="H143" i="5"/>
  <c r="H121" i="5"/>
  <c r="F93" i="5"/>
  <c r="F121" i="5"/>
  <c r="F78" i="5"/>
  <c r="F109" i="5"/>
  <c r="F127" i="5"/>
  <c r="F143" i="5"/>
  <c r="F156" i="5"/>
  <c r="F129" i="5"/>
  <c r="F124" i="5"/>
  <c r="F93" i="4"/>
  <c r="G18" i="7"/>
  <c r="F74" i="26"/>
  <c r="F74" i="5"/>
  <c r="H88" i="4"/>
  <c r="H374" i="6"/>
  <c r="F472" i="4"/>
  <c r="F349" i="4"/>
  <c r="F503" i="4"/>
  <c r="F478" i="4"/>
  <c r="F449" i="4"/>
  <c r="F421" i="4"/>
  <c r="F415" i="4"/>
  <c r="F309" i="4"/>
  <c r="F227" i="4"/>
  <c r="F226" i="4"/>
  <c r="F301" i="4"/>
  <c r="F200" i="4"/>
  <c r="F119" i="4"/>
  <c r="F129" i="4"/>
  <c r="D10" i="4"/>
  <c r="G10" i="4" s="1"/>
  <c r="G74" i="4"/>
  <c r="H74" i="4" s="1"/>
  <c r="F137" i="4"/>
  <c r="F108" i="4"/>
  <c r="F78" i="4"/>
  <c r="F102" i="4"/>
  <c r="F139" i="4"/>
  <c r="F140" i="4"/>
  <c r="F112" i="4"/>
  <c r="F86" i="4"/>
  <c r="H37" i="4"/>
  <c r="H178" i="6"/>
  <c r="F29" i="14"/>
  <c r="F35" i="14"/>
  <c r="F27" i="12"/>
  <c r="F49" i="12"/>
  <c r="F67" i="12"/>
  <c r="H571" i="11"/>
  <c r="H22" i="11"/>
  <c r="H31" i="11"/>
  <c r="H42" i="11"/>
  <c r="H346" i="7"/>
  <c r="F26" i="7"/>
  <c r="F35" i="7"/>
  <c r="F49" i="7"/>
  <c r="F66" i="7"/>
  <c r="H35" i="7"/>
  <c r="H53" i="6"/>
  <c r="F118" i="5"/>
  <c r="F132" i="5"/>
  <c r="H114" i="5"/>
  <c r="H91" i="5"/>
  <c r="F88" i="5"/>
  <c r="F108" i="5"/>
  <c r="F126" i="5"/>
  <c r="F79" i="5"/>
  <c r="F94" i="5"/>
  <c r="F110" i="5"/>
  <c r="F122" i="5"/>
  <c r="F140" i="5"/>
  <c r="F155" i="5"/>
  <c r="F26" i="5"/>
  <c r="F53" i="5"/>
  <c r="F104" i="5"/>
  <c r="F75" i="5"/>
  <c r="F87" i="5"/>
  <c r="D10" i="5"/>
  <c r="G10" i="5" s="1"/>
  <c r="G74" i="14"/>
  <c r="H230" i="5"/>
  <c r="F587" i="5"/>
  <c r="F593" i="5"/>
  <c r="F553" i="5"/>
  <c r="F551" i="5"/>
  <c r="F529" i="5"/>
  <c r="F463" i="5"/>
  <c r="F462" i="5"/>
  <c r="F451" i="5"/>
  <c r="F438" i="5"/>
  <c r="F420" i="5"/>
  <c r="F411" i="5"/>
  <c r="F392" i="5"/>
  <c r="F534" i="5"/>
  <c r="F533" i="5"/>
  <c r="F532" i="5"/>
  <c r="F490" i="5"/>
  <c r="F349" i="5"/>
  <c r="F560" i="5"/>
  <c r="F506" i="5"/>
  <c r="F502" i="5"/>
  <c r="F435" i="5"/>
  <c r="F308" i="5"/>
  <c r="F298" i="5"/>
  <c r="F292" i="5"/>
  <c r="F278" i="5"/>
  <c r="F257" i="5"/>
  <c r="F243" i="5"/>
  <c r="F305" i="5"/>
  <c r="F250" i="5"/>
  <c r="F246" i="5"/>
  <c r="F241" i="5"/>
  <c r="F208" i="5"/>
  <c r="F195" i="5"/>
  <c r="F192" i="5"/>
  <c r="F180" i="5"/>
  <c r="F221" i="5"/>
  <c r="F170" i="5"/>
  <c r="F158" i="5"/>
  <c r="F139" i="5"/>
  <c r="F34" i="5"/>
  <c r="F46" i="5"/>
  <c r="F36" i="5"/>
  <c r="H170" i="18"/>
  <c r="H49" i="10"/>
  <c r="H29" i="9"/>
  <c r="H52" i="7"/>
  <c r="H34" i="6"/>
  <c r="F74" i="30"/>
  <c r="F74" i="19"/>
  <c r="F74" i="11"/>
  <c r="H359" i="6"/>
  <c r="F574" i="6"/>
  <c r="F572" i="9"/>
  <c r="F175" i="6"/>
  <c r="F212" i="6"/>
  <c r="F211" i="6"/>
  <c r="F553" i="6"/>
  <c r="F484" i="6"/>
  <c r="F434" i="6"/>
  <c r="F382" i="6"/>
  <c r="F347" i="6"/>
  <c r="F468" i="6"/>
  <c r="F455" i="6"/>
  <c r="F445" i="6"/>
  <c r="F370" i="6"/>
  <c r="F348" i="6"/>
  <c r="F556" i="6"/>
  <c r="F543" i="6"/>
  <c r="F474" i="6"/>
  <c r="F446" i="6"/>
  <c r="F406" i="6"/>
  <c r="H277" i="6"/>
  <c r="F288" i="6"/>
  <c r="H308" i="6"/>
  <c r="F291" i="6"/>
  <c r="F198" i="6"/>
  <c r="F119" i="6"/>
  <c r="F131" i="6"/>
  <c r="F91" i="6"/>
  <c r="F78" i="6"/>
  <c r="F88" i="6"/>
  <c r="D10" i="6"/>
  <c r="G10" i="6" s="1"/>
  <c r="F41" i="6"/>
  <c r="F39" i="6"/>
  <c r="F35" i="6"/>
  <c r="F24" i="6"/>
  <c r="F53" i="6"/>
  <c r="F43" i="6"/>
  <c r="H170" i="16"/>
  <c r="F29" i="12"/>
  <c r="F44" i="12"/>
  <c r="F78" i="10"/>
  <c r="F91" i="10"/>
  <c r="F118" i="10"/>
  <c r="F27" i="8"/>
  <c r="H170" i="7"/>
  <c r="H143" i="7"/>
  <c r="F112" i="7"/>
  <c r="F110" i="7"/>
  <c r="F88" i="7"/>
  <c r="F83" i="7"/>
  <c r="D9" i="21"/>
  <c r="G9" i="21" s="1"/>
  <c r="F24" i="8"/>
  <c r="F66" i="10"/>
  <c r="F44" i="10"/>
  <c r="F29" i="10"/>
  <c r="F49" i="8"/>
  <c r="F26" i="8"/>
  <c r="F74" i="7"/>
  <c r="F111" i="7"/>
  <c r="F86" i="7"/>
  <c r="F91" i="7"/>
  <c r="F120" i="7"/>
  <c r="F74" i="10"/>
  <c r="G74" i="10"/>
  <c r="D10" i="10"/>
  <c r="G10" i="10" s="1"/>
  <c r="F79" i="10"/>
  <c r="F152" i="10"/>
  <c r="F131" i="10"/>
  <c r="F123" i="10"/>
  <c r="F113" i="10"/>
  <c r="F102" i="10"/>
  <c r="F139" i="13"/>
  <c r="F74" i="13"/>
  <c r="F305" i="7"/>
  <c r="F299" i="7"/>
  <c r="F292" i="7"/>
  <c r="H251" i="7"/>
  <c r="H278" i="9"/>
  <c r="H28" i="10"/>
  <c r="H68" i="10"/>
  <c r="H94" i="10"/>
  <c r="H123" i="10"/>
  <c r="H346" i="9"/>
  <c r="F80" i="8"/>
  <c r="F232" i="7"/>
  <c r="H78" i="7"/>
  <c r="H82" i="7"/>
  <c r="H102" i="7"/>
  <c r="H104" i="7"/>
  <c r="H114" i="7"/>
  <c r="H120" i="7"/>
  <c r="H130" i="7"/>
  <c r="F196" i="7"/>
  <c r="F201" i="7"/>
  <c r="F170" i="7"/>
  <c r="F184" i="7"/>
  <c r="H51" i="7"/>
  <c r="H24" i="9"/>
  <c r="F226" i="7"/>
  <c r="F224" i="7"/>
  <c r="F212" i="7"/>
  <c r="H587" i="7"/>
  <c r="H576" i="7"/>
  <c r="F593" i="7"/>
  <c r="F353" i="7"/>
  <c r="F548" i="7"/>
  <c r="F350" i="7"/>
  <c r="F561" i="7"/>
  <c r="F520" i="7"/>
  <c r="F492" i="7"/>
  <c r="F489" i="7"/>
  <c r="F443" i="7"/>
  <c r="F512" i="7"/>
  <c r="F496" i="7"/>
  <c r="F483" i="7"/>
  <c r="H323" i="7"/>
  <c r="H255" i="7"/>
  <c r="H331" i="7"/>
  <c r="F181" i="7"/>
  <c r="F210" i="7"/>
  <c r="F242" i="7"/>
  <c r="F277" i="7"/>
  <c r="F291" i="7"/>
  <c r="F329" i="7"/>
  <c r="H317" i="7"/>
  <c r="H191" i="7"/>
  <c r="H325" i="7"/>
  <c r="F310" i="7"/>
  <c r="F236" i="7"/>
  <c r="F121" i="7"/>
  <c r="F116" i="7"/>
  <c r="F114" i="7"/>
  <c r="F142" i="7"/>
  <c r="F104" i="7"/>
  <c r="F156" i="7"/>
  <c r="D10" i="7"/>
  <c r="G10" i="7" s="1"/>
  <c r="F37" i="7"/>
  <c r="F44" i="7"/>
  <c r="F24" i="11"/>
  <c r="F18" i="11"/>
  <c r="F44" i="14"/>
  <c r="F26" i="14"/>
  <c r="F26" i="15"/>
  <c r="F49" i="15"/>
  <c r="F38" i="10"/>
  <c r="F67" i="10"/>
  <c r="F43" i="13"/>
  <c r="F28" i="13"/>
  <c r="F38" i="16"/>
  <c r="F29" i="16"/>
  <c r="F86" i="14"/>
  <c r="F115" i="14"/>
  <c r="F123" i="14"/>
  <c r="F90" i="14"/>
  <c r="F102" i="14"/>
  <c r="F111" i="14"/>
  <c r="F126" i="14"/>
  <c r="F145" i="14"/>
  <c r="H27" i="13"/>
  <c r="H19" i="13"/>
  <c r="H79" i="12"/>
  <c r="H88" i="12"/>
  <c r="H110" i="12"/>
  <c r="H29" i="12"/>
  <c r="F115" i="11"/>
  <c r="F131" i="11"/>
  <c r="H139" i="11"/>
  <c r="H65" i="11"/>
  <c r="F93" i="10"/>
  <c r="F115" i="10"/>
  <c r="F121" i="10"/>
  <c r="F127" i="10"/>
  <c r="F132" i="10"/>
  <c r="F151" i="10"/>
  <c r="H32" i="10"/>
  <c r="F80" i="10"/>
  <c r="F90" i="8"/>
  <c r="F118" i="8"/>
  <c r="H115" i="8"/>
  <c r="H30" i="8"/>
  <c r="G74" i="8"/>
  <c r="H74" i="8" s="1"/>
  <c r="F308" i="8"/>
  <c r="F305" i="8"/>
  <c r="F259" i="8"/>
  <c r="F242" i="8"/>
  <c r="H390" i="11"/>
  <c r="F575" i="8"/>
  <c r="F207" i="8"/>
  <c r="F196" i="8"/>
  <c r="F586" i="9"/>
  <c r="F487" i="8"/>
  <c r="F476" i="8"/>
  <c r="F390" i="8"/>
  <c r="F560" i="8"/>
  <c r="F543" i="8"/>
  <c r="F528" i="8"/>
  <c r="F520" i="8"/>
  <c r="F501" i="8"/>
  <c r="F462" i="8"/>
  <c r="H239" i="8"/>
  <c r="H302" i="8"/>
  <c r="F178" i="8"/>
  <c r="H282" i="8"/>
  <c r="F323" i="8"/>
  <c r="F313" i="8"/>
  <c r="F234" i="8"/>
  <c r="F231" i="8"/>
  <c r="F79" i="8"/>
  <c r="F88" i="8"/>
  <c r="F92" i="8"/>
  <c r="F111" i="8"/>
  <c r="F126" i="8"/>
  <c r="F129" i="8"/>
  <c r="F135" i="8"/>
  <c r="F76" i="8"/>
  <c r="F115" i="8"/>
  <c r="F110" i="8"/>
  <c r="F141" i="8"/>
  <c r="F140" i="8"/>
  <c r="F130" i="8"/>
  <c r="F78" i="8"/>
  <c r="F86" i="8"/>
  <c r="F91" i="8"/>
  <c r="F102" i="8"/>
  <c r="F109" i="8"/>
  <c r="F113" i="8"/>
  <c r="F119" i="8"/>
  <c r="F75" i="8"/>
  <c r="D10" i="8"/>
  <c r="G10" i="8" s="1"/>
  <c r="F74" i="8"/>
  <c r="H26" i="8"/>
  <c r="H318" i="9"/>
  <c r="H243" i="9"/>
  <c r="F28" i="11"/>
  <c r="H40" i="10"/>
  <c r="D9" i="12"/>
  <c r="G9" i="12" s="1"/>
  <c r="F579" i="9"/>
  <c r="F538" i="9"/>
  <c r="F515" i="9"/>
  <c r="F444" i="9"/>
  <c r="F421" i="9"/>
  <c r="F398" i="9"/>
  <c r="F377" i="9"/>
  <c r="F352" i="9"/>
  <c r="F368" i="9"/>
  <c r="F199" i="9"/>
  <c r="F210" i="9"/>
  <c r="F236" i="9"/>
  <c r="F291" i="9"/>
  <c r="F319" i="9"/>
  <c r="H307" i="9"/>
  <c r="H304" i="9"/>
  <c r="H255" i="9"/>
  <c r="F242" i="9"/>
  <c r="F239" i="9"/>
  <c r="H220" i="9"/>
  <c r="F171" i="9"/>
  <c r="F175" i="9"/>
  <c r="F201" i="9"/>
  <c r="F334" i="9"/>
  <c r="F234" i="9"/>
  <c r="F206" i="9"/>
  <c r="F202" i="9"/>
  <c r="F196" i="9"/>
  <c r="H170" i="9"/>
  <c r="F152" i="9"/>
  <c r="F88" i="9"/>
  <c r="F79" i="9"/>
  <c r="F104" i="9"/>
  <c r="F94" i="9"/>
  <c r="G18" i="9"/>
  <c r="F27" i="9"/>
  <c r="F66" i="9"/>
  <c r="D9" i="9"/>
  <c r="G9" i="9" s="1"/>
  <c r="F22" i="9"/>
  <c r="F29" i="15"/>
  <c r="H66" i="15"/>
  <c r="F27" i="14"/>
  <c r="F53" i="14"/>
  <c r="F78" i="13"/>
  <c r="F88" i="13"/>
  <c r="F135" i="13"/>
  <c r="F150" i="13"/>
  <c r="F35" i="11"/>
  <c r="F43" i="11"/>
  <c r="F67" i="11"/>
  <c r="H38" i="11"/>
  <c r="F88" i="10"/>
  <c r="F92" i="10"/>
  <c r="F104" i="10"/>
  <c r="F114" i="10"/>
  <c r="F119" i="10"/>
  <c r="F122" i="10"/>
  <c r="F126" i="10"/>
  <c r="F130" i="10"/>
  <c r="F140" i="10"/>
  <c r="F150" i="10"/>
  <c r="H66" i="10"/>
  <c r="H116" i="10"/>
  <c r="H79" i="10"/>
  <c r="F75" i="10"/>
  <c r="F26" i="10"/>
  <c r="F49" i="10"/>
  <c r="H346" i="10"/>
  <c r="F457" i="11"/>
  <c r="F447" i="11"/>
  <c r="H24" i="10"/>
  <c r="F128" i="10"/>
  <c r="F116" i="10"/>
  <c r="F377" i="10"/>
  <c r="F496" i="10"/>
  <c r="H356" i="10"/>
  <c r="F534" i="10"/>
  <c r="F526" i="10"/>
  <c r="F396" i="10"/>
  <c r="F309" i="10"/>
  <c r="F277" i="10"/>
  <c r="F234" i="10"/>
  <c r="F146" i="10"/>
  <c r="F112" i="10"/>
  <c r="F76" i="10"/>
  <c r="F138" i="10"/>
  <c r="F43" i="10"/>
  <c r="F31" i="10"/>
  <c r="H35" i="10"/>
  <c r="F28" i="10"/>
  <c r="F551" i="11"/>
  <c r="F478" i="11"/>
  <c r="F476" i="11"/>
  <c r="F470" i="11"/>
  <c r="F400" i="11"/>
  <c r="H532" i="13"/>
  <c r="F35" i="13"/>
  <c r="F49" i="13"/>
  <c r="F67" i="13"/>
  <c r="H49" i="12"/>
  <c r="F27" i="11"/>
  <c r="F49" i="11"/>
  <c r="F66" i="11"/>
  <c r="H23" i="11"/>
  <c r="F29" i="11"/>
  <c r="F18" i="13"/>
  <c r="D9" i="14"/>
  <c r="G9" i="14" s="1"/>
  <c r="F74" i="17"/>
  <c r="H422" i="12"/>
  <c r="H576" i="11"/>
  <c r="F299" i="13"/>
  <c r="F585" i="11"/>
  <c r="F557" i="11"/>
  <c r="F465" i="11"/>
  <c r="F544" i="11"/>
  <c r="H522" i="11"/>
  <c r="F519" i="11"/>
  <c r="F484" i="11"/>
  <c r="F442" i="11"/>
  <c r="F404" i="11"/>
  <c r="F395" i="11"/>
  <c r="F329" i="11"/>
  <c r="F309" i="11"/>
  <c r="F305" i="11"/>
  <c r="F255" i="11"/>
  <c r="F246" i="11"/>
  <c r="F212" i="11"/>
  <c r="F211" i="11"/>
  <c r="F195" i="11"/>
  <c r="F177" i="11"/>
  <c r="F176" i="11"/>
  <c r="F334" i="11"/>
  <c r="F277" i="11"/>
  <c r="F206" i="11"/>
  <c r="F157" i="11"/>
  <c r="H143" i="11"/>
  <c r="F80" i="11"/>
  <c r="F102" i="11"/>
  <c r="F129" i="11"/>
  <c r="G74" i="11"/>
  <c r="H104" i="11"/>
  <c r="H137" i="11"/>
  <c r="F140" i="11"/>
  <c r="F126" i="11"/>
  <c r="F111" i="11"/>
  <c r="D10" i="11"/>
  <c r="G10" i="11" s="1"/>
  <c r="F109" i="11"/>
  <c r="F22" i="11"/>
  <c r="H55" i="12"/>
  <c r="H65" i="15"/>
  <c r="F512" i="12"/>
  <c r="F509" i="12"/>
  <c r="F485" i="12"/>
  <c r="F465" i="12"/>
  <c r="F446" i="12"/>
  <c r="F371" i="12"/>
  <c r="H562" i="12"/>
  <c r="F539" i="12"/>
  <c r="F532" i="12"/>
  <c r="F396" i="12"/>
  <c r="H346" i="12"/>
  <c r="F309" i="12"/>
  <c r="F303" i="12"/>
  <c r="F282" i="12"/>
  <c r="F258" i="12"/>
  <c r="F195" i="12"/>
  <c r="F313" i="12"/>
  <c r="F329" i="12"/>
  <c r="F118" i="12"/>
  <c r="F110" i="12"/>
  <c r="F108" i="12"/>
  <c r="F65" i="12"/>
  <c r="F35" i="12"/>
  <c r="H346" i="14"/>
  <c r="F104" i="13"/>
  <c r="F121" i="13"/>
  <c r="F129" i="13"/>
  <c r="F29" i="13"/>
  <c r="H67" i="13"/>
  <c r="F110" i="13"/>
  <c r="D10" i="13"/>
  <c r="G10" i="13" s="1"/>
  <c r="G18" i="22"/>
  <c r="H18" i="22" s="1"/>
  <c r="F74" i="15"/>
  <c r="F93" i="14"/>
  <c r="F151" i="13"/>
  <c r="F140" i="13"/>
  <c r="F137" i="13"/>
  <c r="H322" i="13"/>
  <c r="F236" i="13"/>
  <c r="F178" i="13"/>
  <c r="F347" i="13"/>
  <c r="F457" i="13"/>
  <c r="F315" i="15"/>
  <c r="H178" i="15"/>
  <c r="F483" i="13"/>
  <c r="H595" i="13"/>
  <c r="H573" i="13"/>
  <c r="H588" i="13"/>
  <c r="F571" i="13"/>
  <c r="H448" i="13"/>
  <c r="H357" i="13"/>
  <c r="H371" i="13"/>
  <c r="H393" i="13"/>
  <c r="H397" i="13"/>
  <c r="H400" i="13"/>
  <c r="H431" i="13"/>
  <c r="H475" i="13"/>
  <c r="H478" i="13"/>
  <c r="H501" i="13"/>
  <c r="H520" i="13"/>
  <c r="H535" i="13"/>
  <c r="F521" i="13"/>
  <c r="F475" i="13"/>
  <c r="F464" i="13"/>
  <c r="F455" i="13"/>
  <c r="H353" i="13"/>
  <c r="H365" i="13"/>
  <c r="H369" i="13"/>
  <c r="H386" i="13"/>
  <c r="H389" i="13"/>
  <c r="H413" i="13"/>
  <c r="H445" i="13"/>
  <c r="H450" i="13"/>
  <c r="H454" i="13"/>
  <c r="H459" i="13"/>
  <c r="H468" i="13"/>
  <c r="H473" i="13"/>
  <c r="H560" i="13"/>
  <c r="H553" i="13"/>
  <c r="F528" i="13"/>
  <c r="F526" i="13"/>
  <c r="H503" i="13"/>
  <c r="H455" i="13"/>
  <c r="F447" i="13"/>
  <c r="H446" i="13"/>
  <c r="F377" i="13"/>
  <c r="H327" i="13"/>
  <c r="H243" i="13"/>
  <c r="F203" i="13"/>
  <c r="F182" i="13"/>
  <c r="F282" i="13"/>
  <c r="F234" i="13"/>
  <c r="H110" i="13"/>
  <c r="H93" i="13"/>
  <c r="H131" i="13"/>
  <c r="H79" i="13"/>
  <c r="F132" i="13"/>
  <c r="F131" i="13"/>
  <c r="H90" i="13"/>
  <c r="F23" i="13"/>
  <c r="F24" i="13"/>
  <c r="F46" i="13"/>
  <c r="G18" i="13"/>
  <c r="D8" i="13"/>
  <c r="F18" i="16"/>
  <c r="H93" i="20"/>
  <c r="H323" i="14"/>
  <c r="H349" i="14"/>
  <c r="F578" i="14"/>
  <c r="F592" i="14"/>
  <c r="F464" i="14"/>
  <c r="F432" i="14"/>
  <c r="F395" i="14"/>
  <c r="F518" i="14"/>
  <c r="F513" i="14"/>
  <c r="F506" i="14"/>
  <c r="F485" i="14"/>
  <c r="F484" i="14"/>
  <c r="F448" i="14"/>
  <c r="F433" i="14"/>
  <c r="F384" i="14"/>
  <c r="F543" i="14"/>
  <c r="F511" i="14"/>
  <c r="F487" i="14"/>
  <c r="F171" i="14"/>
  <c r="F182" i="14"/>
  <c r="F292" i="14"/>
  <c r="F242" i="14"/>
  <c r="F208" i="14"/>
  <c r="F128" i="14"/>
  <c r="F87" i="14"/>
  <c r="F140" i="14"/>
  <c r="F106" i="14"/>
  <c r="F101" i="14"/>
  <c r="F34" i="14"/>
  <c r="F48" i="14"/>
  <c r="F37" i="14"/>
  <c r="H75" i="25"/>
  <c r="H75" i="22"/>
  <c r="H38" i="22"/>
  <c r="H346" i="21"/>
  <c r="H346" i="18"/>
  <c r="F28" i="18"/>
  <c r="F29" i="18"/>
  <c r="H50" i="18"/>
  <c r="H53" i="18"/>
  <c r="F67" i="18"/>
  <c r="H346" i="17"/>
  <c r="F27" i="16"/>
  <c r="H68" i="16"/>
  <c r="H126" i="15"/>
  <c r="H150" i="15"/>
  <c r="H111" i="15"/>
  <c r="H113" i="15"/>
  <c r="G18" i="15"/>
  <c r="H18" i="15" s="1"/>
  <c r="F263" i="15"/>
  <c r="H186" i="15"/>
  <c r="H562" i="15"/>
  <c r="F206" i="15"/>
  <c r="F202" i="15"/>
  <c r="F573" i="15"/>
  <c r="F548" i="15"/>
  <c r="F465" i="15"/>
  <c r="F458" i="15"/>
  <c r="F454" i="15"/>
  <c r="H448" i="15"/>
  <c r="F383" i="15"/>
  <c r="F364" i="15"/>
  <c r="F434" i="15"/>
  <c r="H237" i="15"/>
  <c r="H210" i="15"/>
  <c r="F304" i="15"/>
  <c r="F198" i="15"/>
  <c r="F196" i="15"/>
  <c r="F184" i="15"/>
  <c r="F172" i="15"/>
  <c r="F170" i="15"/>
  <c r="F123" i="15"/>
  <c r="F121" i="15"/>
  <c r="F157" i="15"/>
  <c r="F132" i="15"/>
  <c r="F131" i="15"/>
  <c r="F130" i="15"/>
  <c r="F119" i="15"/>
  <c r="F115" i="15"/>
  <c r="F76" i="15"/>
  <c r="F112" i="15"/>
  <c r="F92" i="15"/>
  <c r="F90" i="15"/>
  <c r="F87" i="15"/>
  <c r="F86" i="15"/>
  <c r="D9" i="15"/>
  <c r="G9" i="15" s="1"/>
  <c r="F23" i="15"/>
  <c r="F49" i="18"/>
  <c r="F27" i="18"/>
  <c r="F50" i="18"/>
  <c r="F53" i="18"/>
  <c r="F66" i="18"/>
  <c r="H49" i="16"/>
  <c r="F18" i="19"/>
  <c r="H407" i="16"/>
  <c r="H538" i="18"/>
  <c r="H585" i="16"/>
  <c r="F596" i="16"/>
  <c r="H553" i="16"/>
  <c r="H541" i="16"/>
  <c r="F288" i="16"/>
  <c r="F250" i="16"/>
  <c r="F301" i="16"/>
  <c r="F242" i="16"/>
  <c r="F226" i="16"/>
  <c r="F224" i="16"/>
  <c r="F143" i="16"/>
  <c r="F140" i="16"/>
  <c r="F139" i="16"/>
  <c r="H117" i="16"/>
  <c r="F109" i="16"/>
  <c r="H75" i="17"/>
  <c r="G18" i="17"/>
  <c r="D9" i="19"/>
  <c r="G9" i="19" s="1"/>
  <c r="F26" i="17"/>
  <c r="F574" i="17"/>
  <c r="F573" i="17"/>
  <c r="H509" i="17"/>
  <c r="H497" i="17"/>
  <c r="H481" i="17"/>
  <c r="H400" i="17"/>
  <c r="F389" i="17"/>
  <c r="F388" i="17"/>
  <c r="F547" i="17"/>
  <c r="F478" i="17"/>
  <c r="F475" i="17"/>
  <c r="F412" i="17"/>
  <c r="F353" i="17"/>
  <c r="F549" i="17"/>
  <c r="F456" i="17"/>
  <c r="F399" i="17"/>
  <c r="F222" i="17"/>
  <c r="F202" i="17"/>
  <c r="F172" i="17"/>
  <c r="F237" i="17"/>
  <c r="F207" i="17"/>
  <c r="F198" i="17"/>
  <c r="F115" i="17"/>
  <c r="F155" i="17"/>
  <c r="F88" i="17"/>
  <c r="F139" i="17"/>
  <c r="F18" i="23"/>
  <c r="G18" i="18"/>
  <c r="H18" i="18" s="1"/>
  <c r="F150" i="19"/>
  <c r="H517" i="20"/>
  <c r="H513" i="20"/>
  <c r="H509" i="20"/>
  <c r="H311" i="19"/>
  <c r="F575" i="18"/>
  <c r="F491" i="18"/>
  <c r="F490" i="18"/>
  <c r="F482" i="18"/>
  <c r="F451" i="18"/>
  <c r="F449" i="18"/>
  <c r="F423" i="18"/>
  <c r="F557" i="18"/>
  <c r="F539" i="18"/>
  <c r="F435" i="18"/>
  <c r="F222" i="18"/>
  <c r="F277" i="18"/>
  <c r="F299" i="18"/>
  <c r="F315" i="18"/>
  <c r="D11" i="18"/>
  <c r="G11" i="18" s="1"/>
  <c r="F301" i="18"/>
  <c r="F207" i="18"/>
  <c r="F203" i="18"/>
  <c r="F200" i="18"/>
  <c r="F196" i="18"/>
  <c r="F185" i="18"/>
  <c r="F181" i="18"/>
  <c r="F176" i="18"/>
  <c r="F171" i="18"/>
  <c r="F317" i="18"/>
  <c r="F211" i="18"/>
  <c r="F170" i="18"/>
  <c r="H196" i="18"/>
  <c r="F329" i="18"/>
  <c r="F328" i="18"/>
  <c r="F309" i="18"/>
  <c r="F212" i="18"/>
  <c r="F195" i="18"/>
  <c r="F330" i="18"/>
  <c r="F318" i="18"/>
  <c r="F305" i="18"/>
  <c r="F303" i="18"/>
  <c r="F234" i="18"/>
  <c r="F226" i="18"/>
  <c r="F225" i="18"/>
  <c r="F209" i="18"/>
  <c r="F172" i="18"/>
  <c r="H182" i="18"/>
  <c r="H310" i="18"/>
  <c r="F237" i="18"/>
  <c r="F291" i="18"/>
  <c r="H319" i="18"/>
  <c r="F201" i="18"/>
  <c r="F198" i="18"/>
  <c r="F191" i="18"/>
  <c r="F177" i="18"/>
  <c r="F174" i="18"/>
  <c r="H241" i="18"/>
  <c r="F250" i="18"/>
  <c r="F306" i="18"/>
  <c r="F239" i="18"/>
  <c r="F263" i="18"/>
  <c r="H203" i="18"/>
  <c r="F319" i="18"/>
  <c r="F247" i="18"/>
  <c r="F246" i="18"/>
  <c r="F241" i="18"/>
  <c r="F187" i="18"/>
  <c r="F128" i="18"/>
  <c r="F102" i="18"/>
  <c r="F111" i="18"/>
  <c r="F120" i="18"/>
  <c r="F137" i="18"/>
  <c r="H90" i="18"/>
  <c r="F93" i="18"/>
  <c r="F76" i="18"/>
  <c r="F94" i="18"/>
  <c r="F108" i="18"/>
  <c r="F122" i="18"/>
  <c r="F130" i="18"/>
  <c r="F150" i="18"/>
  <c r="F75" i="18"/>
  <c r="F88" i="18"/>
  <c r="H114" i="18"/>
  <c r="D8" i="18"/>
  <c r="F83" i="18"/>
  <c r="F91" i="18"/>
  <c r="F118" i="18"/>
  <c r="F127" i="18"/>
  <c r="F152" i="18"/>
  <c r="F104" i="18"/>
  <c r="F113" i="18"/>
  <c r="F121" i="18"/>
  <c r="F129" i="18"/>
  <c r="F78" i="18"/>
  <c r="F124" i="18"/>
  <c r="F132" i="18"/>
  <c r="F156" i="18"/>
  <c r="H158" i="18"/>
  <c r="F80" i="18"/>
  <c r="F24" i="18"/>
  <c r="F23" i="18"/>
  <c r="F22" i="18"/>
  <c r="F51" i="18"/>
  <c r="F44" i="18"/>
  <c r="F48" i="18"/>
  <c r="H47" i="18"/>
  <c r="H346" i="22"/>
  <c r="F94" i="21"/>
  <c r="F112" i="21"/>
  <c r="F79" i="21"/>
  <c r="F90" i="21"/>
  <c r="H75" i="21"/>
  <c r="H75" i="20"/>
  <c r="H124" i="20"/>
  <c r="F29" i="19"/>
  <c r="H124" i="19"/>
  <c r="G74" i="26"/>
  <c r="F169" i="24"/>
  <c r="F110" i="19"/>
  <c r="H534" i="20"/>
  <c r="H491" i="22"/>
  <c r="F596" i="19"/>
  <c r="F587" i="19"/>
  <c r="F586" i="19"/>
  <c r="F551" i="19"/>
  <c r="F539" i="19"/>
  <c r="F505" i="19"/>
  <c r="F433" i="19"/>
  <c r="F352" i="19"/>
  <c r="H503" i="19"/>
  <c r="F371" i="19"/>
  <c r="F353" i="19"/>
  <c r="F244" i="19"/>
  <c r="F236" i="19"/>
  <c r="H334" i="19"/>
  <c r="H333" i="19"/>
  <c r="H330" i="19"/>
  <c r="H329" i="19"/>
  <c r="H326" i="19"/>
  <c r="H325" i="19"/>
  <c r="F320" i="19"/>
  <c r="F299" i="19"/>
  <c r="H245" i="19"/>
  <c r="H91" i="19"/>
  <c r="H151" i="19"/>
  <c r="H127" i="19"/>
  <c r="H139" i="19"/>
  <c r="H123" i="19"/>
  <c r="H78" i="19"/>
  <c r="F152" i="19"/>
  <c r="F137" i="19"/>
  <c r="F65" i="19"/>
  <c r="F27" i="19"/>
  <c r="F44" i="19"/>
  <c r="F53" i="19"/>
  <c r="F37" i="19"/>
  <c r="F23" i="19"/>
  <c r="H37" i="23"/>
  <c r="H253" i="20"/>
  <c r="H552" i="20"/>
  <c r="H487" i="20"/>
  <c r="F366" i="20"/>
  <c r="F542" i="20"/>
  <c r="F506" i="20"/>
  <c r="H495" i="20"/>
  <c r="F472" i="20"/>
  <c r="F370" i="20"/>
  <c r="F527" i="20"/>
  <c r="F299" i="20"/>
  <c r="F263" i="20"/>
  <c r="F277" i="20"/>
  <c r="F309" i="20"/>
  <c r="F242" i="20"/>
  <c r="F123" i="20"/>
  <c r="F115" i="20"/>
  <c r="F106" i="20"/>
  <c r="F124" i="20"/>
  <c r="F78" i="20"/>
  <c r="H154" i="20"/>
  <c r="F140" i="20"/>
  <c r="F112" i="20"/>
  <c r="F53" i="20"/>
  <c r="H34" i="20"/>
  <c r="F29" i="20"/>
  <c r="G18" i="26"/>
  <c r="H18" i="26" s="1"/>
  <c r="F18" i="21"/>
  <c r="D9" i="22"/>
  <c r="G9" i="22" s="1"/>
  <c r="H416" i="21"/>
  <c r="H308" i="25"/>
  <c r="H305" i="25"/>
  <c r="H522" i="23"/>
  <c r="F545" i="21"/>
  <c r="F466" i="21"/>
  <c r="F449" i="21"/>
  <c r="F347" i="21"/>
  <c r="H515" i="21"/>
  <c r="F457" i="21"/>
  <c r="F452" i="21"/>
  <c r="F423" i="21"/>
  <c r="F391" i="21"/>
  <c r="F557" i="21"/>
  <c r="F539" i="21"/>
  <c r="F476" i="21"/>
  <c r="F455" i="21"/>
  <c r="F446" i="21"/>
  <c r="F434" i="21"/>
  <c r="F377" i="21"/>
  <c r="F288" i="21"/>
  <c r="F178" i="21"/>
  <c r="F309" i="21"/>
  <c r="F236" i="21"/>
  <c r="F224" i="21"/>
  <c r="F185" i="21"/>
  <c r="F257" i="21"/>
  <c r="F128" i="21"/>
  <c r="F116" i="21"/>
  <c r="F127" i="21"/>
  <c r="F92" i="21"/>
  <c r="F102" i="21"/>
  <c r="F113" i="21"/>
  <c r="F122" i="21"/>
  <c r="F137" i="21"/>
  <c r="F76" i="21"/>
  <c r="F80" i="21"/>
  <c r="F86" i="21"/>
  <c r="F118" i="21"/>
  <c r="F124" i="21"/>
  <c r="F150" i="21"/>
  <c r="F74" i="21"/>
  <c r="F93" i="21"/>
  <c r="F111" i="21"/>
  <c r="F120" i="21"/>
  <c r="F129" i="21"/>
  <c r="F139" i="21"/>
  <c r="F78" i="21"/>
  <c r="F88" i="21"/>
  <c r="F123" i="21"/>
  <c r="F126" i="21"/>
  <c r="F135" i="21"/>
  <c r="H23" i="21"/>
  <c r="H28" i="21"/>
  <c r="F66" i="21"/>
  <c r="F18" i="25"/>
  <c r="F18" i="22"/>
  <c r="F158" i="22"/>
  <c r="F116" i="22"/>
  <c r="F35" i="22"/>
  <c r="F574" i="22"/>
  <c r="F577" i="22"/>
  <c r="F586" i="22"/>
  <c r="F590" i="22"/>
  <c r="F544" i="22"/>
  <c r="F501" i="22"/>
  <c r="F489" i="22"/>
  <c r="F431" i="22"/>
  <c r="F430" i="22"/>
  <c r="F528" i="22"/>
  <c r="F450" i="22"/>
  <c r="F480" i="22"/>
  <c r="F375" i="22"/>
  <c r="F372" i="22"/>
  <c r="F258" i="22"/>
  <c r="F221" i="22"/>
  <c r="F199" i="22"/>
  <c r="H312" i="22"/>
  <c r="F239" i="22"/>
  <c r="F238" i="22"/>
  <c r="F174" i="22"/>
  <c r="F330" i="22"/>
  <c r="F247" i="22"/>
  <c r="H150" i="22"/>
  <c r="H135" i="22"/>
  <c r="H143" i="22"/>
  <c r="H91" i="22"/>
  <c r="H87" i="22"/>
  <c r="H111" i="22"/>
  <c r="F86" i="22"/>
  <c r="H108" i="22"/>
  <c r="H84" i="22"/>
  <c r="H119" i="22"/>
  <c r="F111" i="22"/>
  <c r="F53" i="22"/>
  <c r="F26" i="22"/>
  <c r="H44" i="22"/>
  <c r="H571" i="23"/>
  <c r="H28" i="23"/>
  <c r="H66" i="23"/>
  <c r="F18" i="30"/>
  <c r="G74" i="28"/>
  <c r="F74" i="25"/>
  <c r="H224" i="23"/>
  <c r="F590" i="23"/>
  <c r="H506" i="23"/>
  <c r="F470" i="23"/>
  <c r="F458" i="23"/>
  <c r="F396" i="23"/>
  <c r="F521" i="23"/>
  <c r="F499" i="23"/>
  <c r="F480" i="23"/>
  <c r="F478" i="23"/>
  <c r="F432" i="23"/>
  <c r="F539" i="23"/>
  <c r="F529" i="23"/>
  <c r="F514" i="23"/>
  <c r="F485" i="23"/>
  <c r="F377" i="23"/>
  <c r="F320" i="23"/>
  <c r="F195" i="23"/>
  <c r="F182" i="23"/>
  <c r="F212" i="23"/>
  <c r="F211" i="23"/>
  <c r="F203" i="23"/>
  <c r="F131" i="23"/>
  <c r="F116" i="23"/>
  <c r="F94" i="23"/>
  <c r="F132" i="23"/>
  <c r="F122" i="23"/>
  <c r="F121" i="23"/>
  <c r="F101" i="23"/>
  <c r="F53" i="23"/>
  <c r="F35" i="23"/>
  <c r="F22" i="23"/>
  <c r="F21" i="23"/>
  <c r="F18" i="28"/>
  <c r="H303" i="25"/>
  <c r="F518" i="24"/>
  <c r="H464" i="24"/>
  <c r="F447" i="24"/>
  <c r="F446" i="24"/>
  <c r="H536" i="25"/>
  <c r="F374" i="24"/>
  <c r="F414" i="24"/>
  <c r="F400" i="24"/>
  <c r="F575" i="24"/>
  <c r="H409" i="24"/>
  <c r="H357" i="24"/>
  <c r="H421" i="24"/>
  <c r="H444" i="24"/>
  <c r="H475" i="24"/>
  <c r="H501" i="24"/>
  <c r="F421" i="24"/>
  <c r="F391" i="24"/>
  <c r="H397" i="24"/>
  <c r="H527" i="24"/>
  <c r="H365" i="24"/>
  <c r="H347" i="24"/>
  <c r="H352" i="24"/>
  <c r="H361" i="24"/>
  <c r="H369" i="24"/>
  <c r="H468" i="24"/>
  <c r="H499" i="24"/>
  <c r="H539" i="24"/>
  <c r="F548" i="24"/>
  <c r="F210" i="24"/>
  <c r="H245" i="24"/>
  <c r="F206" i="24"/>
  <c r="F172" i="24"/>
  <c r="F184" i="24"/>
  <c r="F246" i="24"/>
  <c r="F225" i="24"/>
  <c r="F200" i="24"/>
  <c r="F140" i="24"/>
  <c r="F128" i="24"/>
  <c r="F112" i="24"/>
  <c r="F111" i="24"/>
  <c r="F110" i="24"/>
  <c r="F23" i="24"/>
  <c r="F109" i="25"/>
  <c r="F126" i="25"/>
  <c r="F135" i="25"/>
  <c r="F154" i="25"/>
  <c r="F113" i="25"/>
  <c r="F80" i="25"/>
  <c r="H93" i="25"/>
  <c r="D9" i="32"/>
  <c r="H587" i="30"/>
  <c r="F593" i="25"/>
  <c r="F583" i="25"/>
  <c r="F572" i="25"/>
  <c r="F589" i="25"/>
  <c r="F577" i="25"/>
  <c r="F575" i="25"/>
  <c r="F543" i="25"/>
  <c r="F520" i="25"/>
  <c r="F515" i="25"/>
  <c r="F502" i="25"/>
  <c r="F491" i="25"/>
  <c r="F464" i="25"/>
  <c r="F429" i="25"/>
  <c r="F421" i="25"/>
  <c r="F374" i="25"/>
  <c r="F554" i="25"/>
  <c r="F484" i="25"/>
  <c r="F483" i="25"/>
  <c r="F472" i="25"/>
  <c r="F469" i="25"/>
  <c r="F462" i="25"/>
  <c r="F451" i="25"/>
  <c r="F494" i="25"/>
  <c r="F467" i="25"/>
  <c r="F466" i="25"/>
  <c r="F448" i="25"/>
  <c r="F392" i="25"/>
  <c r="F335" i="25"/>
  <c r="F312" i="25"/>
  <c r="F213" i="25"/>
  <c r="F302" i="25"/>
  <c r="F255" i="25"/>
  <c r="F319" i="25"/>
  <c r="F317" i="25"/>
  <c r="F226" i="25"/>
  <c r="F196" i="25"/>
  <c r="F141" i="25"/>
  <c r="F110" i="25"/>
  <c r="F88" i="25"/>
  <c r="F122" i="25"/>
  <c r="F76" i="25"/>
  <c r="F146" i="25"/>
  <c r="F145" i="25"/>
  <c r="F136" i="25"/>
  <c r="F31" i="25"/>
  <c r="F53" i="25"/>
  <c r="F28" i="25"/>
  <c r="F20" i="25"/>
  <c r="H55" i="25"/>
  <c r="F23" i="25"/>
  <c r="F533" i="26"/>
  <c r="F490" i="26"/>
  <c r="F422" i="26"/>
  <c r="F367" i="26"/>
  <c r="F497" i="26"/>
  <c r="F485" i="26"/>
  <c r="F487" i="26"/>
  <c r="F311" i="26"/>
  <c r="F195" i="26"/>
  <c r="F299" i="26"/>
  <c r="F281" i="26"/>
  <c r="F245" i="26"/>
  <c r="F239" i="26"/>
  <c r="F221" i="26"/>
  <c r="F219" i="26"/>
  <c r="F176" i="26"/>
  <c r="F137" i="26"/>
  <c r="F22" i="26"/>
  <c r="D9" i="28"/>
  <c r="G9" i="28" s="1"/>
  <c r="F593" i="27"/>
  <c r="F585" i="27"/>
  <c r="F578" i="27"/>
  <c r="F509" i="27"/>
  <c r="F495" i="27"/>
  <c r="F361" i="27"/>
  <c r="F525" i="27"/>
  <c r="F505" i="27"/>
  <c r="F434" i="27"/>
  <c r="F422" i="27"/>
  <c r="F384" i="27"/>
  <c r="F372" i="27"/>
  <c r="F366" i="27"/>
  <c r="F353" i="27"/>
  <c r="F559" i="27"/>
  <c r="F522" i="27"/>
  <c r="F517" i="27"/>
  <c r="F420" i="27"/>
  <c r="F375" i="27"/>
  <c r="F303" i="27"/>
  <c r="F301" i="27"/>
  <c r="F171" i="27"/>
  <c r="F238" i="27"/>
  <c r="F209" i="27"/>
  <c r="F177" i="27"/>
  <c r="F306" i="27"/>
  <c r="F250" i="27"/>
  <c r="F248" i="27"/>
  <c r="F192" i="27"/>
  <c r="F154" i="27"/>
  <c r="H149" i="27"/>
  <c r="F84" i="27"/>
  <c r="F151" i="27"/>
  <c r="F137" i="27"/>
  <c r="F52" i="27"/>
  <c r="F43" i="27"/>
  <c r="F33" i="27"/>
  <c r="F18" i="29"/>
  <c r="D9" i="29"/>
  <c r="G9" i="29" s="1"/>
  <c r="F347" i="29"/>
  <c r="F583" i="28"/>
  <c r="F552" i="28"/>
  <c r="F464" i="28"/>
  <c r="F364" i="28"/>
  <c r="F492" i="28"/>
  <c r="F429" i="28"/>
  <c r="F325" i="28"/>
  <c r="F319" i="28"/>
  <c r="F243" i="28"/>
  <c r="H232" i="28"/>
  <c r="F219" i="28"/>
  <c r="F306" i="28"/>
  <c r="F221" i="28"/>
  <c r="F177" i="28"/>
  <c r="F336" i="28"/>
  <c r="F314" i="28"/>
  <c r="F262" i="28"/>
  <c r="F249" i="28"/>
  <c r="F26" i="28"/>
  <c r="F54" i="28"/>
  <c r="F33" i="28"/>
  <c r="F48" i="28"/>
  <c r="F41" i="28"/>
  <c r="F32" i="28"/>
  <c r="H540" i="29"/>
  <c r="H593" i="29"/>
  <c r="H583" i="29"/>
  <c r="F576" i="29"/>
  <c r="F586" i="29"/>
  <c r="F593" i="29"/>
  <c r="F587" i="29"/>
  <c r="F573" i="29"/>
  <c r="F590" i="29"/>
  <c r="F574" i="29"/>
  <c r="F584" i="29"/>
  <c r="F481" i="29"/>
  <c r="F451" i="29"/>
  <c r="F449" i="29"/>
  <c r="F553" i="29"/>
  <c r="F519" i="29"/>
  <c r="F423" i="29"/>
  <c r="F526" i="29"/>
  <c r="F509" i="29"/>
  <c r="F463" i="29"/>
  <c r="F420" i="29"/>
  <c r="F394" i="29"/>
  <c r="F310" i="29"/>
  <c r="F299" i="29"/>
  <c r="F226" i="29"/>
  <c r="F195" i="29"/>
  <c r="F321" i="29"/>
  <c r="F317" i="29"/>
  <c r="F328" i="29"/>
  <c r="F105" i="29"/>
  <c r="F158" i="29"/>
  <c r="F151" i="29"/>
  <c r="F51" i="29"/>
  <c r="F33" i="29"/>
  <c r="F112" i="30"/>
  <c r="F122" i="30"/>
  <c r="F591" i="30"/>
  <c r="F573" i="30"/>
  <c r="F586" i="30"/>
  <c r="F542" i="30"/>
  <c r="F537" i="30"/>
  <c r="F504" i="30"/>
  <c r="F449" i="30"/>
  <c r="F447" i="30"/>
  <c r="F446" i="30"/>
  <c r="F445" i="30"/>
  <c r="F370" i="30"/>
  <c r="H394" i="30"/>
  <c r="F388" i="30"/>
  <c r="F382" i="30"/>
  <c r="F527" i="30"/>
  <c r="F468" i="30"/>
  <c r="F375" i="30"/>
  <c r="F374" i="30"/>
  <c r="H346" i="30"/>
  <c r="F304" i="30"/>
  <c r="F299" i="30"/>
  <c r="F298" i="30"/>
  <c r="F241" i="30"/>
  <c r="H237" i="30"/>
  <c r="H212" i="30"/>
  <c r="F198" i="30"/>
  <c r="F171" i="30"/>
  <c r="F288" i="30"/>
  <c r="F200" i="30"/>
  <c r="F170" i="30"/>
  <c r="H103" i="30"/>
  <c r="F121" i="30"/>
  <c r="F106" i="30"/>
  <c r="F92" i="30"/>
  <c r="F91" i="30"/>
  <c r="H128" i="30"/>
  <c r="H133" i="30"/>
  <c r="H78" i="30"/>
  <c r="H124" i="30"/>
  <c r="F114" i="30"/>
  <c r="F88" i="30"/>
  <c r="F29" i="30"/>
  <c r="F44" i="30"/>
  <c r="F27" i="30"/>
  <c r="F26" i="30"/>
  <c r="F322" i="31"/>
  <c r="F314" i="31"/>
  <c r="F74" i="31"/>
  <c r="F82" i="31"/>
  <c r="G74" i="31"/>
  <c r="H74" i="31" s="1"/>
  <c r="H323" i="32"/>
  <c r="F509" i="32"/>
  <c r="H507" i="32"/>
  <c r="F588" i="32"/>
  <c r="F574" i="32"/>
  <c r="F531" i="32"/>
  <c r="H490" i="32"/>
  <c r="F445" i="32"/>
  <c r="F444" i="32"/>
  <c r="F374" i="32"/>
  <c r="F368" i="32"/>
  <c r="F499" i="32"/>
  <c r="F430" i="32"/>
  <c r="F413" i="32"/>
  <c r="F412" i="32"/>
  <c r="F391" i="32"/>
  <c r="F349" i="32"/>
  <c r="F394" i="32"/>
  <c r="F277" i="32"/>
  <c r="F236" i="32"/>
  <c r="F304" i="32"/>
  <c r="F202" i="32"/>
  <c r="F196" i="32"/>
  <c r="F174" i="32"/>
  <c r="F237" i="32"/>
  <c r="F288" i="32"/>
  <c r="F140" i="32"/>
  <c r="F132" i="32"/>
  <c r="F104" i="32"/>
  <c r="F87" i="32"/>
  <c r="F79" i="32"/>
  <c r="F150" i="32"/>
  <c r="F119" i="32"/>
  <c r="F143" i="32"/>
  <c r="F67" i="32"/>
  <c r="F66" i="32"/>
  <c r="F35" i="32"/>
  <c r="F28" i="32"/>
  <c r="D8" i="32"/>
  <c r="F491" i="33"/>
  <c r="F262" i="33"/>
  <c r="F245" i="33"/>
  <c r="F335" i="33"/>
  <c r="F20" i="33"/>
  <c r="F39" i="33"/>
  <c r="H579" i="32"/>
  <c r="H576" i="34"/>
  <c r="H591" i="13"/>
  <c r="H575" i="17"/>
  <c r="H352" i="1"/>
  <c r="F394" i="2"/>
  <c r="F345" i="2"/>
  <c r="F382" i="19"/>
  <c r="G345" i="19"/>
  <c r="H345" i="19" s="1"/>
  <c r="F546" i="33"/>
  <c r="F345" i="33"/>
  <c r="F365" i="34"/>
  <c r="G345" i="34"/>
  <c r="F357" i="4"/>
  <c r="F345" i="4"/>
  <c r="F467" i="21"/>
  <c r="F345" i="21"/>
  <c r="H349" i="5"/>
  <c r="H559" i="34"/>
  <c r="H473" i="34"/>
  <c r="H469" i="34"/>
  <c r="H491" i="2"/>
  <c r="H505" i="6"/>
  <c r="H442" i="6"/>
  <c r="H361" i="6"/>
  <c r="H526" i="7"/>
  <c r="H525" i="7"/>
  <c r="H559" i="11"/>
  <c r="H534" i="11"/>
  <c r="H515" i="11"/>
  <c r="H416" i="11"/>
  <c r="H466" i="13"/>
  <c r="H422" i="13"/>
  <c r="H404" i="13"/>
  <c r="H498" i="14"/>
  <c r="H463" i="14"/>
  <c r="H530" i="15"/>
  <c r="H526" i="15"/>
  <c r="H434" i="17"/>
  <c r="H461" i="20"/>
  <c r="H536" i="21"/>
  <c r="H363" i="24"/>
  <c r="H405" i="26"/>
  <c r="H493" i="27"/>
  <c r="H506" i="29"/>
  <c r="H502" i="27"/>
  <c r="H366" i="27"/>
  <c r="H201" i="34"/>
  <c r="H298" i="34"/>
  <c r="H281" i="34"/>
  <c r="H263" i="34"/>
  <c r="H233" i="34"/>
  <c r="H328" i="1"/>
  <c r="H243" i="1"/>
  <c r="H195" i="1"/>
  <c r="H186" i="6"/>
  <c r="H311" i="9"/>
  <c r="H262" i="9"/>
  <c r="H259" i="9"/>
  <c r="H216" i="9"/>
  <c r="H176" i="9"/>
  <c r="H253" i="10"/>
  <c r="H249" i="10"/>
  <c r="H252" i="13"/>
  <c r="H248" i="13"/>
  <c r="H329" i="14"/>
  <c r="H320" i="15"/>
  <c r="H316" i="15"/>
  <c r="H329" i="20"/>
  <c r="H204" i="20"/>
  <c r="H192" i="20"/>
  <c r="H240" i="23"/>
  <c r="H236" i="23"/>
  <c r="H235" i="23"/>
  <c r="H218" i="23"/>
  <c r="H187" i="23"/>
  <c r="H212" i="25"/>
  <c r="H176" i="25"/>
  <c r="H323" i="27"/>
  <c r="H336" i="30"/>
  <c r="H158" i="34"/>
  <c r="H148" i="34"/>
  <c r="H138" i="34"/>
  <c r="H82" i="6"/>
  <c r="H128" i="16"/>
  <c r="H128" i="17"/>
  <c r="H136" i="27"/>
  <c r="H125" i="29"/>
  <c r="F74" i="22"/>
  <c r="H76" i="34"/>
  <c r="H87" i="8"/>
  <c r="D9" i="7"/>
  <c r="G9" i="7" s="1"/>
  <c r="H66" i="1"/>
  <c r="H48" i="9"/>
  <c r="H26" i="30"/>
  <c r="G18" i="19"/>
  <c r="H18" i="19" s="1"/>
  <c r="F18" i="18"/>
  <c r="G18" i="5"/>
  <c r="G18" i="34"/>
  <c r="H18" i="34" s="1"/>
  <c r="D8" i="19"/>
  <c r="D9" i="18"/>
  <c r="G9" i="18" s="1"/>
  <c r="D9" i="13"/>
  <c r="G9" i="13" s="1"/>
  <c r="D9" i="11"/>
  <c r="G9" i="11" s="1"/>
  <c r="H19" i="30"/>
  <c r="H38" i="4"/>
  <c r="H48" i="12"/>
  <c r="H55" i="18"/>
  <c r="H45" i="27"/>
  <c r="E574" i="8"/>
  <c r="H574" i="8" s="1"/>
  <c r="E572" i="10"/>
  <c r="H572" i="10" s="1"/>
  <c r="E575" i="11"/>
  <c r="H575" i="11" s="1"/>
  <c r="E574" i="12"/>
  <c r="H574" i="12" s="1"/>
  <c r="E580" i="19"/>
  <c r="H580" i="19" s="1"/>
  <c r="E587" i="31"/>
  <c r="H587" i="31" s="1"/>
  <c r="E571" i="9"/>
  <c r="H571" i="9" s="1"/>
  <c r="E587" i="34"/>
  <c r="H587" i="34" s="1"/>
  <c r="H586" i="34"/>
  <c r="E574" i="34"/>
  <c r="H574" i="34" s="1"/>
  <c r="E578" i="2"/>
  <c r="H578" i="2" s="1"/>
  <c r="E595" i="4"/>
  <c r="H595" i="4" s="1"/>
  <c r="H588" i="4"/>
  <c r="E586" i="4"/>
  <c r="H586" i="4" s="1"/>
  <c r="E580" i="6"/>
  <c r="H580" i="6" s="1"/>
  <c r="E578" i="6"/>
  <c r="H578" i="6" s="1"/>
  <c r="E593" i="8"/>
  <c r="H593" i="8" s="1"/>
  <c r="E596" i="9"/>
  <c r="H596" i="9" s="1"/>
  <c r="E585" i="11"/>
  <c r="H585" i="11" s="1"/>
  <c r="H589" i="12"/>
  <c r="E584" i="14"/>
  <c r="H584" i="14" s="1"/>
  <c r="H573" i="14"/>
  <c r="E587" i="15"/>
  <c r="H587" i="15" s="1"/>
  <c r="H586" i="15"/>
  <c r="H594" i="16"/>
  <c r="H578" i="17"/>
  <c r="E591" i="18"/>
  <c r="H591" i="18" s="1"/>
  <c r="E593" i="19"/>
  <c r="H593" i="19" s="1"/>
  <c r="E589" i="21"/>
  <c r="H589" i="21" s="1"/>
  <c r="E580" i="22"/>
  <c r="H580" i="22" s="1"/>
  <c r="H576" i="23"/>
  <c r="E596" i="24"/>
  <c r="H596" i="24" s="1"/>
  <c r="E580" i="24"/>
  <c r="H580" i="24" s="1"/>
  <c r="E576" i="27"/>
  <c r="H576" i="27" s="1"/>
  <c r="E578" i="29"/>
  <c r="H578" i="29" s="1"/>
  <c r="H593" i="31"/>
  <c r="E578" i="31"/>
  <c r="H578" i="31" s="1"/>
  <c r="E587" i="4"/>
  <c r="H587" i="4" s="1"/>
  <c r="E575" i="21"/>
  <c r="H575" i="21" s="1"/>
  <c r="E589" i="31"/>
  <c r="H589" i="31" s="1"/>
  <c r="H596" i="33"/>
  <c r="H592" i="34"/>
  <c r="H589" i="34"/>
  <c r="E587" i="1"/>
  <c r="H587" i="1" s="1"/>
  <c r="H585" i="1"/>
  <c r="H579" i="1"/>
  <c r="H575" i="1"/>
  <c r="H589" i="2"/>
  <c r="H575" i="5"/>
  <c r="H583" i="13"/>
  <c r="H578" i="14"/>
  <c r="H592" i="15"/>
  <c r="H591" i="15"/>
  <c r="H578" i="15"/>
  <c r="E584" i="18"/>
  <c r="H584" i="18" s="1"/>
  <c r="E583" i="18"/>
  <c r="H583" i="18" s="1"/>
  <c r="E590" i="19"/>
  <c r="H590" i="19" s="1"/>
  <c r="E578" i="19"/>
  <c r="H578" i="19" s="1"/>
  <c r="E585" i="23"/>
  <c r="H585" i="23" s="1"/>
  <c r="E575" i="23"/>
  <c r="H575" i="23" s="1"/>
  <c r="H579" i="24"/>
  <c r="E577" i="24"/>
  <c r="H577" i="24" s="1"/>
  <c r="E595" i="30"/>
  <c r="H595" i="30" s="1"/>
  <c r="E573" i="32"/>
  <c r="H573" i="32" s="1"/>
  <c r="G570" i="10"/>
  <c r="H571" i="4"/>
  <c r="E583" i="14"/>
  <c r="H583" i="14" s="1"/>
  <c r="E576" i="22"/>
  <c r="H576" i="22" s="1"/>
  <c r="E594" i="25"/>
  <c r="H594" i="25" s="1"/>
  <c r="E596" i="30"/>
  <c r="H596" i="30" s="1"/>
  <c r="E595" i="32"/>
  <c r="H595" i="32" s="1"/>
  <c r="H346" i="20"/>
  <c r="C12" i="34"/>
  <c r="E365" i="34"/>
  <c r="H365" i="34" s="1"/>
  <c r="E393" i="34"/>
  <c r="H393" i="34" s="1"/>
  <c r="E413" i="34"/>
  <c r="H413" i="34" s="1"/>
  <c r="E542" i="34"/>
  <c r="H542" i="34" s="1"/>
  <c r="E345" i="34"/>
  <c r="E361" i="34"/>
  <c r="H361" i="34" s="1"/>
  <c r="E537" i="34"/>
  <c r="H537" i="34" s="1"/>
  <c r="E409" i="34"/>
  <c r="H409" i="34" s="1"/>
  <c r="E544" i="34"/>
  <c r="H544" i="34" s="1"/>
  <c r="E370" i="4"/>
  <c r="H370" i="4" s="1"/>
  <c r="E430" i="4"/>
  <c r="H430" i="4" s="1"/>
  <c r="E455" i="4"/>
  <c r="H455" i="4" s="1"/>
  <c r="E479" i="4"/>
  <c r="H479" i="4" s="1"/>
  <c r="E515" i="4"/>
  <c r="H515" i="4" s="1"/>
  <c r="E358" i="4"/>
  <c r="H358" i="4" s="1"/>
  <c r="E438" i="4"/>
  <c r="H438" i="4" s="1"/>
  <c r="E468" i="4"/>
  <c r="H468" i="4" s="1"/>
  <c r="E496" i="4"/>
  <c r="H496" i="4" s="1"/>
  <c r="E366" i="4"/>
  <c r="E373" i="4"/>
  <c r="H373" i="4" s="1"/>
  <c r="E375" i="4"/>
  <c r="H375" i="4" s="1"/>
  <c r="E432" i="4"/>
  <c r="H432" i="4" s="1"/>
  <c r="E434" i="4"/>
  <c r="H434" i="4" s="1"/>
  <c r="E453" i="4"/>
  <c r="E465" i="4"/>
  <c r="H465" i="4" s="1"/>
  <c r="E500" i="4"/>
  <c r="H500" i="4" s="1"/>
  <c r="E370" i="8"/>
  <c r="H370" i="8" s="1"/>
  <c r="E442" i="8"/>
  <c r="H442" i="8" s="1"/>
  <c r="E457" i="8"/>
  <c r="H457" i="8" s="1"/>
  <c r="E512" i="8"/>
  <c r="H512" i="8" s="1"/>
  <c r="E354" i="8"/>
  <c r="H354" i="8" s="1"/>
  <c r="E455" i="8"/>
  <c r="H455" i="8" s="1"/>
  <c r="E486" i="8"/>
  <c r="H486" i="8" s="1"/>
  <c r="E509" i="8"/>
  <c r="H509" i="8" s="1"/>
  <c r="E422" i="8"/>
  <c r="H422" i="8" s="1"/>
  <c r="E448" i="8"/>
  <c r="H448" i="8" s="1"/>
  <c r="E461" i="8"/>
  <c r="H461" i="8" s="1"/>
  <c r="E467" i="8"/>
  <c r="H467" i="8" s="1"/>
  <c r="E521" i="8"/>
  <c r="H521" i="8" s="1"/>
  <c r="E525" i="8"/>
  <c r="H525" i="8" s="1"/>
  <c r="E346" i="13"/>
  <c r="H346" i="13" s="1"/>
  <c r="E392" i="13"/>
  <c r="H392" i="13" s="1"/>
  <c r="E375" i="13"/>
  <c r="H375" i="13" s="1"/>
  <c r="E382" i="13"/>
  <c r="H382" i="13" s="1"/>
  <c r="E463" i="13"/>
  <c r="H463" i="13" s="1"/>
  <c r="E487" i="13"/>
  <c r="H487" i="13" s="1"/>
  <c r="E506" i="13"/>
  <c r="H506" i="13" s="1"/>
  <c r="E546" i="13"/>
  <c r="H546" i="13" s="1"/>
  <c r="C12" i="14"/>
  <c r="E525" i="14"/>
  <c r="H525" i="14" s="1"/>
  <c r="E371" i="14"/>
  <c r="H371" i="14" s="1"/>
  <c r="E455" i="14"/>
  <c r="H455" i="14" s="1"/>
  <c r="E483" i="14"/>
  <c r="H483" i="14" s="1"/>
  <c r="E490" i="14"/>
  <c r="H490" i="14" s="1"/>
  <c r="E353" i="20"/>
  <c r="H353" i="20" s="1"/>
  <c r="E397" i="20"/>
  <c r="H397" i="20" s="1"/>
  <c r="E450" i="20"/>
  <c r="H450" i="20" s="1"/>
  <c r="E468" i="20"/>
  <c r="H468" i="20" s="1"/>
  <c r="E465" i="20"/>
  <c r="H465" i="20" s="1"/>
  <c r="E548" i="20"/>
  <c r="H548" i="20" s="1"/>
  <c r="E560" i="20"/>
  <c r="H560" i="20" s="1"/>
  <c r="E358" i="20"/>
  <c r="H358" i="20" s="1"/>
  <c r="E393" i="20"/>
  <c r="H393" i="20" s="1"/>
  <c r="E394" i="20"/>
  <c r="H394" i="20" s="1"/>
  <c r="E489" i="20"/>
  <c r="H489" i="20" s="1"/>
  <c r="E501" i="20"/>
  <c r="E346" i="24"/>
  <c r="H346" i="24" s="1"/>
  <c r="E393" i="24"/>
  <c r="H393" i="24" s="1"/>
  <c r="E456" i="24"/>
  <c r="H456" i="24" s="1"/>
  <c r="E474" i="24"/>
  <c r="H474" i="24" s="1"/>
  <c r="E382" i="24"/>
  <c r="H382" i="24" s="1"/>
  <c r="E395" i="24"/>
  <c r="H395" i="24" s="1"/>
  <c r="E505" i="24"/>
  <c r="H505" i="24" s="1"/>
  <c r="E430" i="29"/>
  <c r="H430" i="29" s="1"/>
  <c r="E438" i="29"/>
  <c r="H438" i="29" s="1"/>
  <c r="E482" i="29"/>
  <c r="E514" i="29"/>
  <c r="H514" i="29" s="1"/>
  <c r="E537" i="29"/>
  <c r="H537" i="29" s="1"/>
  <c r="E377" i="29"/>
  <c r="H377" i="29" s="1"/>
  <c r="E467" i="29"/>
  <c r="H467" i="29" s="1"/>
  <c r="E469" i="29"/>
  <c r="H469" i="29" s="1"/>
  <c r="E480" i="29"/>
  <c r="H480" i="29" s="1"/>
  <c r="E493" i="29"/>
  <c r="H493" i="29" s="1"/>
  <c r="E559" i="29"/>
  <c r="H559" i="29" s="1"/>
  <c r="E561" i="29"/>
  <c r="H561" i="29" s="1"/>
  <c r="E384" i="29"/>
  <c r="H384" i="29" s="1"/>
  <c r="E448" i="29"/>
  <c r="H448" i="29" s="1"/>
  <c r="E464" i="29"/>
  <c r="H464" i="29" s="1"/>
  <c r="E466" i="29"/>
  <c r="H466" i="29" s="1"/>
  <c r="E492" i="29"/>
  <c r="H492" i="29" s="1"/>
  <c r="E511" i="29"/>
  <c r="H511" i="29" s="1"/>
  <c r="E515" i="29"/>
  <c r="H515" i="29" s="1"/>
  <c r="E517" i="29"/>
  <c r="H517" i="29" s="1"/>
  <c r="E555" i="29"/>
  <c r="H555" i="29" s="1"/>
  <c r="E369" i="30"/>
  <c r="H369" i="30" s="1"/>
  <c r="E423" i="30"/>
  <c r="H423" i="30" s="1"/>
  <c r="E434" i="30"/>
  <c r="H434" i="30" s="1"/>
  <c r="E478" i="30"/>
  <c r="H478" i="30" s="1"/>
  <c r="E528" i="30"/>
  <c r="H528" i="30" s="1"/>
  <c r="E347" i="30"/>
  <c r="H347" i="30" s="1"/>
  <c r="E372" i="30"/>
  <c r="H372" i="30" s="1"/>
  <c r="E421" i="30"/>
  <c r="H421" i="30" s="1"/>
  <c r="E454" i="30"/>
  <c r="H454" i="30" s="1"/>
  <c r="E474" i="30"/>
  <c r="H474" i="30" s="1"/>
  <c r="E524" i="30"/>
  <c r="H524" i="30" s="1"/>
  <c r="E433" i="31"/>
  <c r="H433" i="31" s="1"/>
  <c r="E364" i="31"/>
  <c r="H364" i="31" s="1"/>
  <c r="E429" i="31"/>
  <c r="H429" i="31" s="1"/>
  <c r="E525" i="31"/>
  <c r="H525" i="31" s="1"/>
  <c r="H409" i="1"/>
  <c r="H465" i="2"/>
  <c r="H455" i="2"/>
  <c r="H447" i="2"/>
  <c r="E538" i="3"/>
  <c r="H538" i="3" s="1"/>
  <c r="E529" i="3"/>
  <c r="H529" i="3" s="1"/>
  <c r="E522" i="3"/>
  <c r="H522" i="3" s="1"/>
  <c r="E518" i="3"/>
  <c r="H518" i="3" s="1"/>
  <c r="E512" i="3"/>
  <c r="H512" i="3" s="1"/>
  <c r="E498" i="3"/>
  <c r="H498" i="3" s="1"/>
  <c r="E414" i="3"/>
  <c r="H414" i="3" s="1"/>
  <c r="E407" i="3"/>
  <c r="H407" i="3" s="1"/>
  <c r="E493" i="5"/>
  <c r="H493" i="5" s="1"/>
  <c r="H489" i="5"/>
  <c r="H486" i="5"/>
  <c r="E477" i="5"/>
  <c r="H477" i="5" s="1"/>
  <c r="E438" i="5"/>
  <c r="H438" i="5" s="1"/>
  <c r="H372" i="5"/>
  <c r="E558" i="6"/>
  <c r="H558" i="6" s="1"/>
  <c r="E527" i="6"/>
  <c r="H527" i="6" s="1"/>
  <c r="E517" i="6"/>
  <c r="H517" i="6" s="1"/>
  <c r="E421" i="6"/>
  <c r="H421" i="6" s="1"/>
  <c r="E382" i="6"/>
  <c r="H382" i="6" s="1"/>
  <c r="E557" i="7"/>
  <c r="H557" i="7" s="1"/>
  <c r="E503" i="7"/>
  <c r="H503" i="7" s="1"/>
  <c r="E493" i="7"/>
  <c r="H493" i="7" s="1"/>
  <c r="H491" i="7"/>
  <c r="E456" i="7"/>
  <c r="H456" i="7" s="1"/>
  <c r="E451" i="7"/>
  <c r="H451" i="7" s="1"/>
  <c r="E442" i="7"/>
  <c r="H442" i="7" s="1"/>
  <c r="E392" i="7"/>
  <c r="H392" i="7" s="1"/>
  <c r="E384" i="10"/>
  <c r="H384" i="10" s="1"/>
  <c r="E420" i="10"/>
  <c r="H420" i="10" s="1"/>
  <c r="E505" i="10"/>
  <c r="H505" i="10" s="1"/>
  <c r="E430" i="10"/>
  <c r="H430" i="10" s="1"/>
  <c r="E443" i="10"/>
  <c r="H443" i="10" s="1"/>
  <c r="E539" i="10"/>
  <c r="H539" i="10" s="1"/>
  <c r="E350" i="10"/>
  <c r="H350" i="10" s="1"/>
  <c r="E490" i="10"/>
  <c r="H490" i="10" s="1"/>
  <c r="E498" i="10"/>
  <c r="H498" i="10" s="1"/>
  <c r="E557" i="10"/>
  <c r="H557" i="10" s="1"/>
  <c r="E406" i="11"/>
  <c r="H406" i="11" s="1"/>
  <c r="E432" i="11"/>
  <c r="H432" i="11" s="1"/>
  <c r="E472" i="11"/>
  <c r="H472" i="11" s="1"/>
  <c r="E501" i="11"/>
  <c r="H501" i="11" s="1"/>
  <c r="E528" i="11"/>
  <c r="H528" i="11" s="1"/>
  <c r="E531" i="11"/>
  <c r="H531" i="11" s="1"/>
  <c r="E536" i="11"/>
  <c r="H536" i="11" s="1"/>
  <c r="E540" i="11"/>
  <c r="H540" i="11" s="1"/>
  <c r="E551" i="11"/>
  <c r="H551" i="11" s="1"/>
  <c r="E449" i="11"/>
  <c r="H449" i="11" s="1"/>
  <c r="E506" i="11"/>
  <c r="H506" i="11" s="1"/>
  <c r="E392" i="11"/>
  <c r="H392" i="11" s="1"/>
  <c r="E455" i="12"/>
  <c r="H455" i="12" s="1"/>
  <c r="E350" i="12"/>
  <c r="H350" i="12" s="1"/>
  <c r="E382" i="12"/>
  <c r="H382" i="12" s="1"/>
  <c r="E411" i="12"/>
  <c r="H411" i="12" s="1"/>
  <c r="E465" i="12"/>
  <c r="H465" i="12" s="1"/>
  <c r="E514" i="12"/>
  <c r="H514" i="12" s="1"/>
  <c r="E518" i="12"/>
  <c r="H518" i="12" s="1"/>
  <c r="E349" i="12"/>
  <c r="H349" i="12" s="1"/>
  <c r="E451" i="12"/>
  <c r="H451" i="12" s="1"/>
  <c r="E464" i="12"/>
  <c r="H464" i="12" s="1"/>
  <c r="E500" i="12"/>
  <c r="H500" i="12" s="1"/>
  <c r="E513" i="12"/>
  <c r="H513" i="12" s="1"/>
  <c r="E394" i="19"/>
  <c r="H394" i="19" s="1"/>
  <c r="E447" i="19"/>
  <c r="H447" i="19" s="1"/>
  <c r="E470" i="19"/>
  <c r="H470" i="19" s="1"/>
  <c r="E483" i="19"/>
  <c r="H483" i="19" s="1"/>
  <c r="E485" i="19"/>
  <c r="H485" i="19" s="1"/>
  <c r="E350" i="19"/>
  <c r="H350" i="19" s="1"/>
  <c r="E352" i="19"/>
  <c r="H352" i="19" s="1"/>
  <c r="E391" i="19"/>
  <c r="H391" i="19" s="1"/>
  <c r="E466" i="19"/>
  <c r="H466" i="19" s="1"/>
  <c r="E497" i="19"/>
  <c r="H497" i="19" s="1"/>
  <c r="E527" i="19"/>
  <c r="H527" i="19" s="1"/>
  <c r="E382" i="19"/>
  <c r="H382" i="19" s="1"/>
  <c r="E456" i="19"/>
  <c r="H456" i="19" s="1"/>
  <c r="E518" i="19"/>
  <c r="H518" i="19" s="1"/>
  <c r="E521" i="19"/>
  <c r="H521" i="19" s="1"/>
  <c r="E544" i="19"/>
  <c r="H544" i="19" s="1"/>
  <c r="E346" i="23"/>
  <c r="H346" i="23" s="1"/>
  <c r="E446" i="23"/>
  <c r="H446" i="23" s="1"/>
  <c r="E455" i="23"/>
  <c r="H455" i="23" s="1"/>
  <c r="E465" i="23"/>
  <c r="H465" i="23" s="1"/>
  <c r="E500" i="23"/>
  <c r="H500" i="23" s="1"/>
  <c r="E543" i="23"/>
  <c r="H543" i="23" s="1"/>
  <c r="E355" i="23"/>
  <c r="H355" i="23" s="1"/>
  <c r="E414" i="23"/>
  <c r="H414" i="23" s="1"/>
  <c r="E464" i="23"/>
  <c r="H464" i="23" s="1"/>
  <c r="E481" i="23"/>
  <c r="H481" i="23" s="1"/>
  <c r="E531" i="23"/>
  <c r="H531" i="23" s="1"/>
  <c r="E391" i="23"/>
  <c r="H391" i="23" s="1"/>
  <c r="E400" i="23"/>
  <c r="H400" i="23" s="1"/>
  <c r="E424" i="28"/>
  <c r="H424" i="28" s="1"/>
  <c r="E551" i="28"/>
  <c r="H551" i="28" s="1"/>
  <c r="E377" i="28"/>
  <c r="H377" i="28" s="1"/>
  <c r="E557" i="28"/>
  <c r="H557" i="28" s="1"/>
  <c r="E541" i="33"/>
  <c r="H541" i="33" s="1"/>
  <c r="E407" i="33"/>
  <c r="H407" i="33" s="1"/>
  <c r="H551" i="34"/>
  <c r="H545" i="34"/>
  <c r="H386" i="34"/>
  <c r="H554" i="1"/>
  <c r="H553" i="1"/>
  <c r="H556" i="2"/>
  <c r="H518" i="2"/>
  <c r="H487" i="2"/>
  <c r="E485" i="2"/>
  <c r="H485" i="2" s="1"/>
  <c r="H470" i="2"/>
  <c r="E457" i="2"/>
  <c r="H457" i="2" s="1"/>
  <c r="H446" i="2"/>
  <c r="H443" i="2"/>
  <c r="H432" i="2"/>
  <c r="E430" i="2"/>
  <c r="H430" i="2" s="1"/>
  <c r="H370" i="2"/>
  <c r="E557" i="3"/>
  <c r="H557" i="3" s="1"/>
  <c r="H517" i="3"/>
  <c r="H516" i="3"/>
  <c r="H515" i="3"/>
  <c r="H514" i="3"/>
  <c r="H511" i="3"/>
  <c r="H508" i="3"/>
  <c r="H504" i="3"/>
  <c r="E490" i="3"/>
  <c r="H490" i="3" s="1"/>
  <c r="E433" i="3"/>
  <c r="H433" i="3" s="1"/>
  <c r="E429" i="3"/>
  <c r="H429" i="3" s="1"/>
  <c r="E390" i="3"/>
  <c r="H390" i="3" s="1"/>
  <c r="H563" i="4"/>
  <c r="H562" i="4"/>
  <c r="H546" i="4"/>
  <c r="H534" i="4"/>
  <c r="H481" i="4"/>
  <c r="H461" i="4"/>
  <c r="H453" i="4"/>
  <c r="H443" i="4"/>
  <c r="H433" i="4"/>
  <c r="H408" i="4"/>
  <c r="H349" i="4"/>
  <c r="E538" i="5"/>
  <c r="H538" i="5" s="1"/>
  <c r="H492" i="5"/>
  <c r="H491" i="5"/>
  <c r="H473" i="5"/>
  <c r="E449" i="5"/>
  <c r="H449" i="5" s="1"/>
  <c r="H434" i="5"/>
  <c r="E411" i="5"/>
  <c r="H411" i="5" s="1"/>
  <c r="E374" i="5"/>
  <c r="H374" i="5" s="1"/>
  <c r="E483" i="6"/>
  <c r="H483" i="6" s="1"/>
  <c r="E465" i="6"/>
  <c r="H465" i="6" s="1"/>
  <c r="E447" i="6"/>
  <c r="H447" i="6" s="1"/>
  <c r="H414" i="6"/>
  <c r="H411" i="6"/>
  <c r="E370" i="6"/>
  <c r="H370" i="6" s="1"/>
  <c r="H552" i="7"/>
  <c r="E539" i="7"/>
  <c r="H539" i="7" s="1"/>
  <c r="E529" i="7"/>
  <c r="H529" i="7" s="1"/>
  <c r="E495" i="7"/>
  <c r="H495" i="7" s="1"/>
  <c r="E474" i="7"/>
  <c r="H474" i="7" s="1"/>
  <c r="E467" i="7"/>
  <c r="H467" i="7" s="1"/>
  <c r="E463" i="7"/>
  <c r="H463" i="7" s="1"/>
  <c r="E406" i="7"/>
  <c r="H406" i="7" s="1"/>
  <c r="H561" i="8"/>
  <c r="H551" i="8"/>
  <c r="H483" i="8"/>
  <c r="H469" i="8"/>
  <c r="G345" i="24"/>
  <c r="G345" i="14"/>
  <c r="H345" i="14" s="1"/>
  <c r="E345" i="30"/>
  <c r="E345" i="24"/>
  <c r="H346" i="16"/>
  <c r="E499" i="9"/>
  <c r="E361" i="9"/>
  <c r="H361" i="9" s="1"/>
  <c r="E450" i="9"/>
  <c r="H450" i="9" s="1"/>
  <c r="E524" i="9"/>
  <c r="H524" i="9" s="1"/>
  <c r="E543" i="9"/>
  <c r="H543" i="9" s="1"/>
  <c r="E412" i="9"/>
  <c r="H412" i="9" s="1"/>
  <c r="E468" i="9"/>
  <c r="H468" i="9" s="1"/>
  <c r="E480" i="9"/>
  <c r="H480" i="9" s="1"/>
  <c r="E537" i="9"/>
  <c r="H537" i="9" s="1"/>
  <c r="E346" i="15"/>
  <c r="H346" i="15" s="1"/>
  <c r="E347" i="15"/>
  <c r="H347" i="15" s="1"/>
  <c r="E475" i="15"/>
  <c r="H475" i="15" s="1"/>
  <c r="E556" i="15"/>
  <c r="H556" i="15" s="1"/>
  <c r="E348" i="15"/>
  <c r="H348" i="15" s="1"/>
  <c r="E386" i="17"/>
  <c r="H386" i="17" s="1"/>
  <c r="E559" i="17"/>
  <c r="H559" i="17" s="1"/>
  <c r="E458" i="17"/>
  <c r="H458" i="17" s="1"/>
  <c r="E429" i="18"/>
  <c r="H429" i="18" s="1"/>
  <c r="E448" i="18"/>
  <c r="H448" i="18" s="1"/>
  <c r="E481" i="18"/>
  <c r="H481" i="18" s="1"/>
  <c r="E508" i="18"/>
  <c r="H508" i="18" s="1"/>
  <c r="E510" i="18"/>
  <c r="H510" i="18" s="1"/>
  <c r="E540" i="18"/>
  <c r="H540" i="18" s="1"/>
  <c r="E563" i="18"/>
  <c r="H563" i="18" s="1"/>
  <c r="E374" i="18"/>
  <c r="H374" i="18" s="1"/>
  <c r="E375" i="18"/>
  <c r="H375" i="18" s="1"/>
  <c r="E422" i="18"/>
  <c r="H422" i="18" s="1"/>
  <c r="E512" i="18"/>
  <c r="H512" i="18" s="1"/>
  <c r="E533" i="18"/>
  <c r="H533" i="18" s="1"/>
  <c r="E350" i="18"/>
  <c r="H350" i="18" s="1"/>
  <c r="E515" i="18"/>
  <c r="H515" i="18" s="1"/>
  <c r="E529" i="18"/>
  <c r="H529" i="18" s="1"/>
  <c r="E397" i="21"/>
  <c r="H397" i="21" s="1"/>
  <c r="E467" i="21"/>
  <c r="H467" i="21" s="1"/>
  <c r="E474" i="21"/>
  <c r="H474" i="21" s="1"/>
  <c r="E489" i="21"/>
  <c r="H489" i="21" s="1"/>
  <c r="E512" i="21"/>
  <c r="H512" i="21" s="1"/>
  <c r="E535" i="21"/>
  <c r="H535" i="21" s="1"/>
  <c r="E374" i="21"/>
  <c r="H374" i="21" s="1"/>
  <c r="E382" i="21"/>
  <c r="H382" i="21" s="1"/>
  <c r="E384" i="21"/>
  <c r="H384" i="21" s="1"/>
  <c r="E392" i="21"/>
  <c r="H392" i="21" s="1"/>
  <c r="E415" i="21"/>
  <c r="H415" i="21" s="1"/>
  <c r="E453" i="21"/>
  <c r="H453" i="21" s="1"/>
  <c r="E366" i="21"/>
  <c r="H366" i="21" s="1"/>
  <c r="E469" i="22"/>
  <c r="H469" i="22" s="1"/>
  <c r="E495" i="22"/>
  <c r="H495" i="22" s="1"/>
  <c r="E462" i="22"/>
  <c r="H462" i="22" s="1"/>
  <c r="E493" i="22"/>
  <c r="H493" i="22" s="1"/>
  <c r="E522" i="22"/>
  <c r="H522" i="22" s="1"/>
  <c r="E373" i="25"/>
  <c r="H373" i="25" s="1"/>
  <c r="E511" i="25"/>
  <c r="H511" i="25" s="1"/>
  <c r="E406" i="25"/>
  <c r="H406" i="25" s="1"/>
  <c r="E463" i="25"/>
  <c r="H463" i="25" s="1"/>
  <c r="E530" i="25"/>
  <c r="H530" i="25" s="1"/>
  <c r="E457" i="25"/>
  <c r="H457" i="25" s="1"/>
  <c r="E529" i="25"/>
  <c r="H529" i="25" s="1"/>
  <c r="E541" i="25"/>
  <c r="H541" i="25" s="1"/>
  <c r="E350" i="26"/>
  <c r="H350" i="26" s="1"/>
  <c r="E359" i="26"/>
  <c r="H359" i="26" s="1"/>
  <c r="E453" i="26"/>
  <c r="H453" i="26" s="1"/>
  <c r="E489" i="26"/>
  <c r="H489" i="26" s="1"/>
  <c r="E519" i="26"/>
  <c r="H519" i="26" s="1"/>
  <c r="E557" i="26"/>
  <c r="H557" i="26" s="1"/>
  <c r="E363" i="26"/>
  <c r="H363" i="26" s="1"/>
  <c r="E377" i="26"/>
  <c r="H377" i="26" s="1"/>
  <c r="E411" i="26"/>
  <c r="H411" i="26" s="1"/>
  <c r="E463" i="26"/>
  <c r="H463" i="26" s="1"/>
  <c r="E471" i="26"/>
  <c r="H471" i="26" s="1"/>
  <c r="E433" i="26"/>
  <c r="H433" i="26" s="1"/>
  <c r="E447" i="26"/>
  <c r="H447" i="26" s="1"/>
  <c r="E432" i="27"/>
  <c r="H432" i="27" s="1"/>
  <c r="E530" i="27"/>
  <c r="H530" i="27" s="1"/>
  <c r="E532" i="27"/>
  <c r="H532" i="27" s="1"/>
  <c r="E431" i="27"/>
  <c r="H431" i="27" s="1"/>
  <c r="E461" i="27"/>
  <c r="H461" i="27" s="1"/>
  <c r="E535" i="27"/>
  <c r="H535" i="27" s="1"/>
  <c r="E562" i="27"/>
  <c r="H562" i="27" s="1"/>
  <c r="E391" i="27"/>
  <c r="H391" i="27" s="1"/>
  <c r="E395" i="27"/>
  <c r="H395" i="27" s="1"/>
  <c r="E513" i="27"/>
  <c r="H513" i="27" s="1"/>
  <c r="E516" i="27"/>
  <c r="H516" i="27" s="1"/>
  <c r="E526" i="27"/>
  <c r="H526" i="27" s="1"/>
  <c r="E534" i="27"/>
  <c r="H534" i="27" s="1"/>
  <c r="E383" i="32"/>
  <c r="H383" i="32" s="1"/>
  <c r="E392" i="32"/>
  <c r="H392" i="32" s="1"/>
  <c r="E398" i="32"/>
  <c r="H398" i="32" s="1"/>
  <c r="E465" i="32"/>
  <c r="H465" i="32" s="1"/>
  <c r="E473" i="32"/>
  <c r="H473" i="32" s="1"/>
  <c r="E477" i="32"/>
  <c r="H477" i="32" s="1"/>
  <c r="E489" i="32"/>
  <c r="H489" i="32" s="1"/>
  <c r="E533" i="32"/>
  <c r="H533" i="32" s="1"/>
  <c r="E549" i="32"/>
  <c r="H549" i="32" s="1"/>
  <c r="E348" i="32"/>
  <c r="H348" i="32" s="1"/>
  <c r="E369" i="32"/>
  <c r="H369" i="32" s="1"/>
  <c r="E401" i="32"/>
  <c r="H401" i="32" s="1"/>
  <c r="E455" i="32"/>
  <c r="H455" i="32" s="1"/>
  <c r="E470" i="32"/>
  <c r="H470" i="32" s="1"/>
  <c r="E524" i="32"/>
  <c r="H524" i="32" s="1"/>
  <c r="E548" i="32"/>
  <c r="H548" i="32" s="1"/>
  <c r="E556" i="32"/>
  <c r="H556" i="32" s="1"/>
  <c r="H434" i="33"/>
  <c r="H358" i="33"/>
  <c r="H538" i="34"/>
  <c r="H526" i="34"/>
  <c r="H505" i="34"/>
  <c r="H501" i="34"/>
  <c r="H483" i="34"/>
  <c r="H482" i="34"/>
  <c r="H481" i="34"/>
  <c r="H479" i="34"/>
  <c r="H478" i="34"/>
  <c r="H475" i="34"/>
  <c r="H467" i="34"/>
  <c r="H464" i="34"/>
  <c r="H462" i="34"/>
  <c r="H459" i="34"/>
  <c r="H458" i="34"/>
  <c r="H457" i="34"/>
  <c r="H456" i="34"/>
  <c r="H422" i="34"/>
  <c r="H391" i="34"/>
  <c r="H384" i="34"/>
  <c r="H536" i="1"/>
  <c r="H519" i="1"/>
  <c r="H518" i="1"/>
  <c r="H514" i="1"/>
  <c r="H512" i="1"/>
  <c r="H506" i="1"/>
  <c r="H502" i="1"/>
  <c r="H490" i="1"/>
  <c r="H442" i="1"/>
  <c r="H438" i="1"/>
  <c r="H434" i="1"/>
  <c r="H430" i="1"/>
  <c r="H422" i="1"/>
  <c r="H421" i="1"/>
  <c r="H420" i="1"/>
  <c r="H415" i="1"/>
  <c r="H401" i="1"/>
  <c r="H396" i="1"/>
  <c r="H391" i="1"/>
  <c r="H382" i="1"/>
  <c r="H361" i="1"/>
  <c r="H351" i="1"/>
  <c r="E561" i="2"/>
  <c r="H561" i="2" s="1"/>
  <c r="E554" i="2"/>
  <c r="H554" i="2" s="1"/>
  <c r="H543" i="2"/>
  <c r="E533" i="2"/>
  <c r="H533" i="2" s="1"/>
  <c r="H494" i="2"/>
  <c r="H477" i="2"/>
  <c r="E448" i="2"/>
  <c r="H448" i="2" s="1"/>
  <c r="H442" i="2"/>
  <c r="E415" i="2"/>
  <c r="H415" i="2" s="1"/>
  <c r="H408" i="2"/>
  <c r="H390" i="2"/>
  <c r="E384" i="2"/>
  <c r="H384" i="2" s="1"/>
  <c r="E375" i="2"/>
  <c r="H375" i="2" s="1"/>
  <c r="H364" i="2"/>
  <c r="E525" i="3"/>
  <c r="H525" i="3" s="1"/>
  <c r="H495" i="3"/>
  <c r="H457" i="3"/>
  <c r="H411" i="3"/>
  <c r="H552" i="4"/>
  <c r="H493" i="4"/>
  <c r="H489" i="4"/>
  <c r="H469" i="4"/>
  <c r="H396" i="4"/>
  <c r="H387" i="4"/>
  <c r="H366" i="4"/>
  <c r="H364" i="4"/>
  <c r="H561" i="5"/>
  <c r="H560" i="5"/>
  <c r="E515" i="5"/>
  <c r="H515" i="5" s="1"/>
  <c r="H481" i="5"/>
  <c r="E466" i="5"/>
  <c r="H466" i="5" s="1"/>
  <c r="E443" i="5"/>
  <c r="H443" i="5" s="1"/>
  <c r="H395" i="5"/>
  <c r="H562" i="6"/>
  <c r="H561" i="6"/>
  <c r="H509" i="6"/>
  <c r="H497" i="6"/>
  <c r="E486" i="6"/>
  <c r="H486" i="6" s="1"/>
  <c r="H485" i="6"/>
  <c r="H464" i="6"/>
  <c r="H463" i="6"/>
  <c r="H462" i="6"/>
  <c r="E459" i="6"/>
  <c r="H459" i="6" s="1"/>
  <c r="H457" i="6"/>
  <c r="E454" i="6"/>
  <c r="H454" i="6" s="1"/>
  <c r="E453" i="6"/>
  <c r="H453" i="6" s="1"/>
  <c r="H448" i="6"/>
  <c r="E413" i="6"/>
  <c r="H413" i="6" s="1"/>
  <c r="H555" i="7"/>
  <c r="E540" i="7"/>
  <c r="H540" i="7" s="1"/>
  <c r="H494" i="7"/>
  <c r="E448" i="7"/>
  <c r="H448" i="7" s="1"/>
  <c r="E423" i="7"/>
  <c r="H423" i="7" s="1"/>
  <c r="E375" i="7"/>
  <c r="H375" i="7" s="1"/>
  <c r="E372" i="7"/>
  <c r="H372" i="7" s="1"/>
  <c r="H352" i="7"/>
  <c r="H534" i="8"/>
  <c r="E490" i="9"/>
  <c r="H490" i="9" s="1"/>
  <c r="E485" i="9"/>
  <c r="H485" i="9" s="1"/>
  <c r="E481" i="9"/>
  <c r="H481" i="9" s="1"/>
  <c r="E446" i="9"/>
  <c r="H446" i="9" s="1"/>
  <c r="H416" i="10"/>
  <c r="H552" i="11"/>
  <c r="H538" i="11"/>
  <c r="H507" i="11"/>
  <c r="H482" i="11"/>
  <c r="H466" i="12"/>
  <c r="H390" i="12"/>
  <c r="H538" i="13"/>
  <c r="H509" i="13"/>
  <c r="H350" i="13"/>
  <c r="H554" i="14"/>
  <c r="H526" i="14"/>
  <c r="H502" i="15"/>
  <c r="H501" i="15"/>
  <c r="H375" i="15"/>
  <c r="H546" i="16"/>
  <c r="H543" i="17"/>
  <c r="H446" i="17"/>
  <c r="H393" i="17"/>
  <c r="H382" i="17"/>
  <c r="H545" i="18"/>
  <c r="H464" i="18"/>
  <c r="H543" i="19"/>
  <c r="H534" i="19"/>
  <c r="H508" i="19"/>
  <c r="H471" i="19"/>
  <c r="H448" i="19"/>
  <c r="H433" i="19"/>
  <c r="H429" i="19"/>
  <c r="H538" i="20"/>
  <c r="H454" i="12"/>
  <c r="H503" i="9"/>
  <c r="H489" i="9"/>
  <c r="H486" i="9"/>
  <c r="H448" i="10"/>
  <c r="H555" i="11"/>
  <c r="H497" i="11"/>
  <c r="H356" i="11"/>
  <c r="H367" i="13"/>
  <c r="H541" i="14"/>
  <c r="H486" i="14"/>
  <c r="H485" i="14"/>
  <c r="H374" i="14"/>
  <c r="H521" i="15"/>
  <c r="H514" i="15"/>
  <c r="H513" i="15"/>
  <c r="H563" i="16"/>
  <c r="H562" i="16"/>
  <c r="H491" i="16"/>
  <c r="H438" i="16"/>
  <c r="H435" i="16"/>
  <c r="H432" i="16"/>
  <c r="H431" i="16"/>
  <c r="H463" i="17"/>
  <c r="H405" i="17"/>
  <c r="H396" i="17"/>
  <c r="H406" i="18"/>
  <c r="H405" i="18"/>
  <c r="H525" i="19"/>
  <c r="H461" i="19"/>
  <c r="H563" i="20"/>
  <c r="H546" i="21"/>
  <c r="H530" i="21"/>
  <c r="H410" i="21"/>
  <c r="H483" i="22"/>
  <c r="H482" i="22"/>
  <c r="H367" i="26"/>
  <c r="H545" i="27"/>
  <c r="H349" i="27"/>
  <c r="H429" i="28"/>
  <c r="H552" i="30"/>
  <c r="H407" i="32"/>
  <c r="H521" i="20"/>
  <c r="H469" i="20"/>
  <c r="H458" i="20"/>
  <c r="H457" i="20"/>
  <c r="H451" i="20"/>
  <c r="H444" i="20"/>
  <c r="H435" i="20"/>
  <c r="H431" i="20"/>
  <c r="H423" i="20"/>
  <c r="H416" i="20"/>
  <c r="H541" i="21"/>
  <c r="H452" i="21"/>
  <c r="H543" i="22"/>
  <c r="H466" i="22"/>
  <c r="H457" i="22"/>
  <c r="H391" i="22"/>
  <c r="H390" i="22"/>
  <c r="H510" i="23"/>
  <c r="H504" i="23"/>
  <c r="H463" i="24"/>
  <c r="H461" i="24"/>
  <c r="H431" i="24"/>
  <c r="H429" i="24"/>
  <c r="H422" i="24"/>
  <c r="H516" i="25"/>
  <c r="H397" i="30"/>
  <c r="H514" i="32"/>
  <c r="H363" i="23"/>
  <c r="H559" i="24"/>
  <c r="H531" i="24"/>
  <c r="H520" i="24"/>
  <c r="H442" i="24"/>
  <c r="H435" i="24"/>
  <c r="H408" i="24"/>
  <c r="H435" i="25"/>
  <c r="H514" i="27"/>
  <c r="E175" i="1"/>
  <c r="H175" i="1" s="1"/>
  <c r="E191" i="1"/>
  <c r="E236" i="1"/>
  <c r="H236" i="1" s="1"/>
  <c r="E171" i="2"/>
  <c r="H171" i="2" s="1"/>
  <c r="E177" i="3"/>
  <c r="H177" i="3" s="1"/>
  <c r="E172" i="3"/>
  <c r="H172" i="3" s="1"/>
  <c r="E244" i="3"/>
  <c r="H244" i="3" s="1"/>
  <c r="E305" i="3"/>
  <c r="H305" i="3" s="1"/>
  <c r="E320" i="3"/>
  <c r="H320" i="3" s="1"/>
  <c r="E191" i="4"/>
  <c r="H191" i="4" s="1"/>
  <c r="E200" i="4"/>
  <c r="H200" i="4" s="1"/>
  <c r="E236" i="4"/>
  <c r="H236" i="4" s="1"/>
  <c r="E237" i="4"/>
  <c r="H237" i="4" s="1"/>
  <c r="C11" i="6"/>
  <c r="E201" i="6"/>
  <c r="H201" i="6" s="1"/>
  <c r="E227" i="6"/>
  <c r="H227" i="6" s="1"/>
  <c r="E173" i="7"/>
  <c r="H173" i="7" s="1"/>
  <c r="E195" i="7"/>
  <c r="H195" i="7" s="1"/>
  <c r="E249" i="7"/>
  <c r="H249" i="7" s="1"/>
  <c r="E309" i="7"/>
  <c r="H309" i="7" s="1"/>
  <c r="E308" i="7"/>
  <c r="H308" i="7" s="1"/>
  <c r="E328" i="7"/>
  <c r="H328" i="7" s="1"/>
  <c r="E182" i="7"/>
  <c r="H182" i="7" s="1"/>
  <c r="E207" i="7"/>
  <c r="H207" i="7" s="1"/>
  <c r="E223" i="7"/>
  <c r="H223" i="7" s="1"/>
  <c r="E221" i="8"/>
  <c r="H221" i="8" s="1"/>
  <c r="E224" i="8"/>
  <c r="H224" i="8" s="1"/>
  <c r="E241" i="8"/>
  <c r="H241" i="8" s="1"/>
  <c r="E171" i="8"/>
  <c r="H171" i="8" s="1"/>
  <c r="E314" i="8"/>
  <c r="H314" i="8" s="1"/>
  <c r="E181" i="8"/>
  <c r="H181" i="8" s="1"/>
  <c r="E196" i="8"/>
  <c r="H196" i="8" s="1"/>
  <c r="E309" i="8"/>
  <c r="H309" i="8" s="1"/>
  <c r="E184" i="9"/>
  <c r="H184" i="9" s="1"/>
  <c r="E174" i="9"/>
  <c r="H174" i="9" s="1"/>
  <c r="E178" i="9"/>
  <c r="H178" i="9" s="1"/>
  <c r="E218" i="9"/>
  <c r="H218" i="9" s="1"/>
  <c r="E239" i="9"/>
  <c r="E309" i="9"/>
  <c r="H309" i="9" s="1"/>
  <c r="E203" i="9"/>
  <c r="H203" i="9" s="1"/>
  <c r="E332" i="9"/>
  <c r="H332" i="9" s="1"/>
  <c r="E236" i="10"/>
  <c r="H236" i="10" s="1"/>
  <c r="E311" i="10"/>
  <c r="H311" i="10" s="1"/>
  <c r="E331" i="10"/>
  <c r="H331" i="10" s="1"/>
  <c r="E221" i="10"/>
  <c r="H221" i="10" s="1"/>
  <c r="E225" i="10"/>
  <c r="H225" i="10" s="1"/>
  <c r="E226" i="10"/>
  <c r="H226" i="10" s="1"/>
  <c r="E321" i="10"/>
  <c r="H321" i="10" s="1"/>
  <c r="E242" i="10"/>
  <c r="H242" i="10" s="1"/>
  <c r="E309" i="10"/>
  <c r="H309" i="10" s="1"/>
  <c r="E217" i="12"/>
  <c r="E235" i="12"/>
  <c r="H235" i="12" s="1"/>
  <c r="E250" i="12"/>
  <c r="H250" i="12" s="1"/>
  <c r="E313" i="12"/>
  <c r="H313" i="12" s="1"/>
  <c r="E328" i="12"/>
  <c r="H328" i="12" s="1"/>
  <c r="E331" i="12"/>
  <c r="H331" i="12" s="1"/>
  <c r="E171" i="16"/>
  <c r="E172" i="16"/>
  <c r="H172" i="16" s="1"/>
  <c r="E180" i="16"/>
  <c r="H180" i="16" s="1"/>
  <c r="E177" i="16"/>
  <c r="H177" i="16" s="1"/>
  <c r="E191" i="16"/>
  <c r="E198" i="16"/>
  <c r="H198" i="16" s="1"/>
  <c r="E203" i="16"/>
  <c r="H203" i="16" s="1"/>
  <c r="E213" i="16"/>
  <c r="H213" i="16" s="1"/>
  <c r="E258" i="16"/>
  <c r="H258" i="16" s="1"/>
  <c r="E238" i="16"/>
  <c r="H238" i="16" s="1"/>
  <c r="E299" i="16"/>
  <c r="H299" i="16" s="1"/>
  <c r="E335" i="16"/>
  <c r="H335" i="16" s="1"/>
  <c r="E236" i="16"/>
  <c r="H236" i="16" s="1"/>
  <c r="E234" i="19"/>
  <c r="H234" i="19" s="1"/>
  <c r="E172" i="19"/>
  <c r="H172" i="19" s="1"/>
  <c r="E221" i="19"/>
  <c r="H221" i="19" s="1"/>
  <c r="E242" i="19"/>
  <c r="H242" i="19" s="1"/>
  <c r="E323" i="19"/>
  <c r="H323" i="19" s="1"/>
  <c r="E236" i="19"/>
  <c r="H236" i="19" s="1"/>
  <c r="E206" i="20"/>
  <c r="H206" i="20" s="1"/>
  <c r="E239" i="20"/>
  <c r="H239" i="20" s="1"/>
  <c r="E304" i="20"/>
  <c r="H304" i="20" s="1"/>
  <c r="E245" i="22"/>
  <c r="H245" i="22" s="1"/>
  <c r="E257" i="22"/>
  <c r="H257" i="22" s="1"/>
  <c r="E233" i="22"/>
  <c r="H233" i="22" s="1"/>
  <c r="E302" i="22"/>
  <c r="H302" i="22" s="1"/>
  <c r="E309" i="22"/>
  <c r="H309" i="22" s="1"/>
  <c r="E334" i="22"/>
  <c r="H334" i="22" s="1"/>
  <c r="E208" i="22"/>
  <c r="H208" i="22" s="1"/>
  <c r="E231" i="23"/>
  <c r="H231" i="23" s="1"/>
  <c r="E315" i="23"/>
  <c r="H315" i="23" s="1"/>
  <c r="E263" i="23"/>
  <c r="H263" i="23" s="1"/>
  <c r="E313" i="23"/>
  <c r="H313" i="23" s="1"/>
  <c r="E209" i="26"/>
  <c r="H209" i="26" s="1"/>
  <c r="E233" i="26"/>
  <c r="E242" i="26"/>
  <c r="H242" i="26" s="1"/>
  <c r="E258" i="26"/>
  <c r="H258" i="26" s="1"/>
  <c r="E303" i="26"/>
  <c r="H303" i="26" s="1"/>
  <c r="E257" i="26"/>
  <c r="H257" i="26" s="1"/>
  <c r="E182" i="26"/>
  <c r="H182" i="26" s="1"/>
  <c r="E254" i="26"/>
  <c r="H254" i="26" s="1"/>
  <c r="E278" i="26"/>
  <c r="H278" i="26" s="1"/>
  <c r="E170" i="6"/>
  <c r="H170" i="6" s="1"/>
  <c r="E332" i="33"/>
  <c r="H332" i="33" s="1"/>
  <c r="E307" i="33"/>
  <c r="H307" i="33" s="1"/>
  <c r="H328" i="34"/>
  <c r="H303" i="34"/>
  <c r="H302" i="34"/>
  <c r="H257" i="34"/>
  <c r="H254" i="34"/>
  <c r="H250" i="34"/>
  <c r="H238" i="34"/>
  <c r="H225" i="34"/>
  <c r="H213" i="34"/>
  <c r="E180" i="34"/>
  <c r="E175" i="34"/>
  <c r="H175" i="34" s="1"/>
  <c r="E171" i="34"/>
  <c r="H171" i="34" s="1"/>
  <c r="E280" i="1"/>
  <c r="H280" i="1" s="1"/>
  <c r="H241" i="1"/>
  <c r="H238" i="1"/>
  <c r="H209" i="1"/>
  <c r="H208" i="1"/>
  <c r="H186" i="1"/>
  <c r="H185" i="1"/>
  <c r="E325" i="2"/>
  <c r="H325" i="2" s="1"/>
  <c r="E308" i="2"/>
  <c r="H308" i="2" s="1"/>
  <c r="H303" i="2"/>
  <c r="H242" i="2"/>
  <c r="E223" i="2"/>
  <c r="H223" i="2" s="1"/>
  <c r="E221" i="2"/>
  <c r="H221" i="2" s="1"/>
  <c r="H173" i="2"/>
  <c r="E330" i="3"/>
  <c r="H330" i="3" s="1"/>
  <c r="E319" i="3"/>
  <c r="H319" i="3" s="1"/>
  <c r="H317" i="3"/>
  <c r="H311" i="3"/>
  <c r="E242" i="3"/>
  <c r="H242" i="3" s="1"/>
  <c r="H219" i="3"/>
  <c r="H217" i="3"/>
  <c r="H204" i="3"/>
  <c r="H186" i="3"/>
  <c r="H178" i="3"/>
  <c r="H244" i="4"/>
  <c r="H240" i="4"/>
  <c r="E198" i="4"/>
  <c r="H198" i="4" s="1"/>
  <c r="E319" i="5"/>
  <c r="H319" i="5" s="1"/>
  <c r="E262" i="5"/>
  <c r="H262" i="5" s="1"/>
  <c r="E249" i="5"/>
  <c r="H249" i="5" s="1"/>
  <c r="H235" i="5"/>
  <c r="E223" i="5"/>
  <c r="H223" i="5" s="1"/>
  <c r="E246" i="2"/>
  <c r="H246" i="2" s="1"/>
  <c r="E282" i="2"/>
  <c r="H282" i="2" s="1"/>
  <c r="E172" i="11"/>
  <c r="H172" i="11" s="1"/>
  <c r="E208" i="11"/>
  <c r="H208" i="11" s="1"/>
  <c r="E288" i="11"/>
  <c r="H288" i="11" s="1"/>
  <c r="E310" i="11"/>
  <c r="H310" i="11" s="1"/>
  <c r="E320" i="11"/>
  <c r="H320" i="11" s="1"/>
  <c r="E224" i="11"/>
  <c r="H224" i="11" s="1"/>
  <c r="E242" i="11"/>
  <c r="H242" i="11" s="1"/>
  <c r="E207" i="17"/>
  <c r="H207" i="17" s="1"/>
  <c r="E244" i="17"/>
  <c r="H244" i="17" s="1"/>
  <c r="E201" i="17"/>
  <c r="H201" i="17" s="1"/>
  <c r="E173" i="18"/>
  <c r="H173" i="18" s="1"/>
  <c r="E204" i="18"/>
  <c r="H204" i="18" s="1"/>
  <c r="E213" i="18"/>
  <c r="H213" i="18" s="1"/>
  <c r="E224" i="18"/>
  <c r="H224" i="18" s="1"/>
  <c r="E249" i="18"/>
  <c r="H249" i="18" s="1"/>
  <c r="E254" i="18"/>
  <c r="H254" i="18" s="1"/>
  <c r="E257" i="18"/>
  <c r="H257" i="18" s="1"/>
  <c r="E308" i="18"/>
  <c r="H308" i="18" s="1"/>
  <c r="E334" i="18"/>
  <c r="H334" i="18" s="1"/>
  <c r="E186" i="18"/>
  <c r="H186" i="18" s="1"/>
  <c r="E288" i="18"/>
  <c r="H288" i="18" s="1"/>
  <c r="E303" i="18"/>
  <c r="H303" i="18" s="1"/>
  <c r="E332" i="18"/>
  <c r="H332" i="18" s="1"/>
  <c r="E305" i="18"/>
  <c r="H305" i="18" s="1"/>
  <c r="E262" i="18"/>
  <c r="H262" i="18" s="1"/>
  <c r="E257" i="21"/>
  <c r="H257" i="21" s="1"/>
  <c r="E206" i="21"/>
  <c r="H206" i="21" s="1"/>
  <c r="E219" i="21"/>
  <c r="H219" i="21" s="1"/>
  <c r="E282" i="21"/>
  <c r="H282" i="21" s="1"/>
  <c r="E306" i="21"/>
  <c r="H306" i="21" s="1"/>
  <c r="E186" i="24"/>
  <c r="H186" i="24" s="1"/>
  <c r="E259" i="24"/>
  <c r="H259" i="24" s="1"/>
  <c r="E301" i="24"/>
  <c r="H301" i="24" s="1"/>
  <c r="E177" i="24"/>
  <c r="H177" i="24" s="1"/>
  <c r="E182" i="24"/>
  <c r="H182" i="24" s="1"/>
  <c r="E254" i="24"/>
  <c r="H254" i="24" s="1"/>
  <c r="E208" i="28"/>
  <c r="H208" i="28" s="1"/>
  <c r="E235" i="28"/>
  <c r="H235" i="28" s="1"/>
  <c r="E247" i="28"/>
  <c r="H247" i="28" s="1"/>
  <c r="E221" i="28"/>
  <c r="H221" i="28" s="1"/>
  <c r="E305" i="28"/>
  <c r="H305" i="28" s="1"/>
  <c r="E180" i="29"/>
  <c r="H180" i="29" s="1"/>
  <c r="E182" i="29"/>
  <c r="H182" i="29" s="1"/>
  <c r="E251" i="29"/>
  <c r="H251" i="29" s="1"/>
  <c r="E305" i="29"/>
  <c r="H305" i="29" s="1"/>
  <c r="E323" i="29"/>
  <c r="H323" i="29" s="1"/>
  <c r="E192" i="29"/>
  <c r="H192" i="29" s="1"/>
  <c r="E238" i="29"/>
  <c r="H238" i="29" s="1"/>
  <c r="E255" i="29"/>
  <c r="H255" i="29" s="1"/>
  <c r="E282" i="29"/>
  <c r="H282" i="29" s="1"/>
  <c r="E327" i="29"/>
  <c r="H327" i="29" s="1"/>
  <c r="E231" i="29"/>
  <c r="H231" i="29" s="1"/>
  <c r="E325" i="29"/>
  <c r="H325" i="29" s="1"/>
  <c r="E191" i="30"/>
  <c r="H191" i="30" s="1"/>
  <c r="E225" i="30"/>
  <c r="H225" i="30" s="1"/>
  <c r="E244" i="30"/>
  <c r="H244" i="30" s="1"/>
  <c r="E320" i="30"/>
  <c r="H320" i="30" s="1"/>
  <c r="E180" i="30"/>
  <c r="H180" i="30" s="1"/>
  <c r="E301" i="30"/>
  <c r="H301" i="30" s="1"/>
  <c r="E315" i="30"/>
  <c r="E196" i="30"/>
  <c r="H196" i="30" s="1"/>
  <c r="E334" i="30"/>
  <c r="H334" i="30" s="1"/>
  <c r="E246" i="31"/>
  <c r="H246" i="31" s="1"/>
  <c r="E192" i="31"/>
  <c r="H192" i="31" s="1"/>
  <c r="E223" i="31"/>
  <c r="H223" i="31" s="1"/>
  <c r="E303" i="31"/>
  <c r="H303" i="31" s="1"/>
  <c r="E241" i="31"/>
  <c r="H241" i="31" s="1"/>
  <c r="E177" i="32"/>
  <c r="H177" i="32" s="1"/>
  <c r="E239" i="32"/>
  <c r="H239" i="32" s="1"/>
  <c r="E250" i="32"/>
  <c r="H250" i="32" s="1"/>
  <c r="E210" i="32"/>
  <c r="H210" i="32" s="1"/>
  <c r="H193" i="33"/>
  <c r="E184" i="34"/>
  <c r="H184" i="34" s="1"/>
  <c r="H329" i="2"/>
  <c r="H320" i="2"/>
  <c r="E263" i="4"/>
  <c r="H263" i="4" s="1"/>
  <c r="E306" i="5"/>
  <c r="H306" i="5" s="1"/>
  <c r="E209" i="5"/>
  <c r="H209" i="5" s="1"/>
  <c r="E208" i="5"/>
  <c r="H208" i="5" s="1"/>
  <c r="E211" i="6"/>
  <c r="H211" i="6" s="1"/>
  <c r="H170" i="14"/>
  <c r="E221" i="5"/>
  <c r="H221" i="5" s="1"/>
  <c r="E250" i="5"/>
  <c r="H250" i="5" s="1"/>
  <c r="E251" i="5"/>
  <c r="H251" i="5" s="1"/>
  <c r="E257" i="5"/>
  <c r="H257" i="5" s="1"/>
  <c r="E302" i="5"/>
  <c r="H302" i="5" s="1"/>
  <c r="E246" i="13"/>
  <c r="E244" i="13"/>
  <c r="H244" i="13" s="1"/>
  <c r="E309" i="13"/>
  <c r="H309" i="13" s="1"/>
  <c r="E232" i="13"/>
  <c r="H232" i="13" s="1"/>
  <c r="E212" i="14"/>
  <c r="H212" i="14" s="1"/>
  <c r="E224" i="14"/>
  <c r="H224" i="14" s="1"/>
  <c r="E226" i="14"/>
  <c r="H226" i="14" s="1"/>
  <c r="E302" i="14"/>
  <c r="H302" i="14" s="1"/>
  <c r="E178" i="14"/>
  <c r="H178" i="14" s="1"/>
  <c r="E203" i="14"/>
  <c r="H203" i="14" s="1"/>
  <c r="E221" i="14"/>
  <c r="H221" i="14" s="1"/>
  <c r="E223" i="14"/>
  <c r="H223" i="14" s="1"/>
  <c r="E310" i="14"/>
  <c r="H310" i="14" s="1"/>
  <c r="E201" i="15"/>
  <c r="H201" i="15" s="1"/>
  <c r="E239" i="15"/>
  <c r="H239" i="15" s="1"/>
  <c r="E191" i="15"/>
  <c r="H191" i="15" s="1"/>
  <c r="E239" i="25"/>
  <c r="H239" i="25" s="1"/>
  <c r="E250" i="25"/>
  <c r="H250" i="25" s="1"/>
  <c r="E301" i="25"/>
  <c r="H301" i="25" s="1"/>
  <c r="E330" i="25"/>
  <c r="H330" i="25" s="1"/>
  <c r="E171" i="25"/>
  <c r="H171" i="25" s="1"/>
  <c r="E223" i="25"/>
  <c r="H223" i="25" s="1"/>
  <c r="E331" i="25"/>
  <c r="H331" i="25" s="1"/>
  <c r="E334" i="25"/>
  <c r="H334" i="25" s="1"/>
  <c r="E258" i="25"/>
  <c r="H258" i="25" s="1"/>
  <c r="E288" i="25"/>
  <c r="H288" i="25" s="1"/>
  <c r="E329" i="25"/>
  <c r="H329" i="25" s="1"/>
  <c r="E170" i="27"/>
  <c r="H170" i="27" s="1"/>
  <c r="E307" i="27"/>
  <c r="H307" i="27" s="1"/>
  <c r="E320" i="27"/>
  <c r="H320" i="27" s="1"/>
  <c r="E278" i="27"/>
  <c r="H278" i="27" s="1"/>
  <c r="E288" i="27"/>
  <c r="H288" i="27" s="1"/>
  <c r="E171" i="27"/>
  <c r="H171" i="27" s="1"/>
  <c r="E172" i="27"/>
  <c r="H172" i="27" s="1"/>
  <c r="E225" i="27"/>
  <c r="H225" i="27" s="1"/>
  <c r="E246" i="27"/>
  <c r="H246" i="27" s="1"/>
  <c r="H317" i="33"/>
  <c r="H299" i="33"/>
  <c r="H334" i="34"/>
  <c r="H333" i="34"/>
  <c r="H331" i="34"/>
  <c r="E304" i="34"/>
  <c r="H304" i="34" s="1"/>
  <c r="H288" i="34"/>
  <c r="H282" i="34"/>
  <c r="E217" i="34"/>
  <c r="H217" i="34" s="1"/>
  <c r="H230" i="1"/>
  <c r="H298" i="2"/>
  <c r="H302" i="3"/>
  <c r="E239" i="3"/>
  <c r="H239" i="3" s="1"/>
  <c r="E221" i="3"/>
  <c r="H221" i="3" s="1"/>
  <c r="H199" i="3"/>
  <c r="H191" i="3"/>
  <c r="E329" i="4"/>
  <c r="H329" i="4" s="1"/>
  <c r="E277" i="4"/>
  <c r="H277" i="4" s="1"/>
  <c r="H262" i="4"/>
  <c r="H259" i="4"/>
  <c r="E258" i="4"/>
  <c r="H258" i="4" s="1"/>
  <c r="E231" i="4"/>
  <c r="H231" i="4" s="1"/>
  <c r="H202" i="4"/>
  <c r="E231" i="5"/>
  <c r="H231" i="5" s="1"/>
  <c r="E226" i="5"/>
  <c r="H226" i="5" s="1"/>
  <c r="E195" i="5"/>
  <c r="H195" i="5" s="1"/>
  <c r="E310" i="6"/>
  <c r="H310" i="6" s="1"/>
  <c r="E182" i="6"/>
  <c r="H182" i="6" s="1"/>
  <c r="H211" i="34"/>
  <c r="H198" i="34"/>
  <c r="H192" i="34"/>
  <c r="H191" i="34"/>
  <c r="H187" i="34"/>
  <c r="H334" i="1"/>
  <c r="H326" i="1"/>
  <c r="H319" i="1"/>
  <c r="H313" i="1"/>
  <c r="H306" i="1"/>
  <c r="H305" i="1"/>
  <c r="H253" i="1"/>
  <c r="H249" i="1"/>
  <c r="H245" i="1"/>
  <c r="H220" i="1"/>
  <c r="H219" i="1"/>
  <c r="H216" i="1"/>
  <c r="H213" i="1"/>
  <c r="H316" i="2"/>
  <c r="H247" i="2"/>
  <c r="H201" i="2"/>
  <c r="H333" i="3"/>
  <c r="H278" i="3"/>
  <c r="H256" i="3"/>
  <c r="H241" i="3"/>
  <c r="H182" i="3"/>
  <c r="H175" i="3"/>
  <c r="H291" i="4"/>
  <c r="H257" i="4"/>
  <c r="H256" i="4"/>
  <c r="H249" i="4"/>
  <c r="H248" i="4"/>
  <c r="H232" i="4"/>
  <c r="H224" i="4"/>
  <c r="H220" i="4"/>
  <c r="H181" i="4"/>
  <c r="H180" i="4"/>
  <c r="H177" i="4"/>
  <c r="H281" i="5"/>
  <c r="H245" i="5"/>
  <c r="H233" i="5"/>
  <c r="H336" i="6"/>
  <c r="H333" i="6"/>
  <c r="H332" i="6"/>
  <c r="H323" i="6"/>
  <c r="H244" i="6"/>
  <c r="H243" i="6"/>
  <c r="H226" i="6"/>
  <c r="H209" i="6"/>
  <c r="H204" i="6"/>
  <c r="H195" i="6"/>
  <c r="H193" i="6"/>
  <c r="H192" i="6"/>
  <c r="H277" i="7"/>
  <c r="H211" i="7"/>
  <c r="H172" i="7"/>
  <c r="H333" i="8"/>
  <c r="H332" i="8"/>
  <c r="H257" i="8"/>
  <c r="H253" i="8"/>
  <c r="H252" i="8"/>
  <c r="H236" i="8"/>
  <c r="H222" i="8"/>
  <c r="H331" i="9"/>
  <c r="H322" i="9"/>
  <c r="H298" i="9"/>
  <c r="H292" i="9"/>
  <c r="H258" i="9"/>
  <c r="H247" i="9"/>
  <c r="H193" i="9"/>
  <c r="H192" i="9"/>
  <c r="H186" i="9"/>
  <c r="H185" i="9"/>
  <c r="H326" i="10"/>
  <c r="H319" i="10"/>
  <c r="H245" i="10"/>
  <c r="H237" i="10"/>
  <c r="H218" i="10"/>
  <c r="H207" i="10"/>
  <c r="H329" i="11"/>
  <c r="H325" i="11"/>
  <c r="H259" i="11"/>
  <c r="H329" i="13"/>
  <c r="H246" i="13"/>
  <c r="H257" i="15"/>
  <c r="H254" i="15"/>
  <c r="H253" i="15"/>
  <c r="H250" i="15"/>
  <c r="H249" i="15"/>
  <c r="H246" i="15"/>
  <c r="H235" i="15"/>
  <c r="H231" i="15"/>
  <c r="H225" i="15"/>
  <c r="H317" i="8"/>
  <c r="H207" i="8"/>
  <c r="H200" i="8"/>
  <c r="H217" i="12"/>
  <c r="H325" i="15"/>
  <c r="H248" i="16"/>
  <c r="H218" i="6"/>
  <c r="H217" i="6"/>
  <c r="H216" i="6"/>
  <c r="H212" i="6"/>
  <c r="H327" i="7"/>
  <c r="H307" i="7"/>
  <c r="H250" i="7"/>
  <c r="H244" i="7"/>
  <c r="H238" i="8"/>
  <c r="H211" i="8"/>
  <c r="H187" i="8"/>
  <c r="H335" i="9"/>
  <c r="H322" i="10"/>
  <c r="H281" i="10"/>
  <c r="H250" i="10"/>
  <c r="H246" i="10"/>
  <c r="H220" i="10"/>
  <c r="H203" i="10"/>
  <c r="H182" i="10"/>
  <c r="H176" i="10"/>
  <c r="H319" i="11"/>
  <c r="H238" i="13"/>
  <c r="H223" i="13"/>
  <c r="H173" i="13"/>
  <c r="H330" i="14"/>
  <c r="H326" i="14"/>
  <c r="H233" i="16"/>
  <c r="H230" i="16"/>
  <c r="H227" i="16"/>
  <c r="H226" i="16"/>
  <c r="H195" i="11"/>
  <c r="H193" i="11"/>
  <c r="H192" i="11"/>
  <c r="H318" i="12"/>
  <c r="H292" i="12"/>
  <c r="H257" i="12"/>
  <c r="H195" i="12"/>
  <c r="H241" i="13"/>
  <c r="H209" i="13"/>
  <c r="H180" i="13"/>
  <c r="H333" i="14"/>
  <c r="H320" i="14"/>
  <c r="H305" i="14"/>
  <c r="H235" i="14"/>
  <c r="H220" i="14"/>
  <c r="H199" i="14"/>
  <c r="H312" i="15"/>
  <c r="H298" i="15"/>
  <c r="H243" i="15"/>
  <c r="H184" i="15"/>
  <c r="H221" i="16"/>
  <c r="H220" i="16"/>
  <c r="H248" i="17"/>
  <c r="H299" i="18"/>
  <c r="H234" i="18"/>
  <c r="H207" i="19"/>
  <c r="H179" i="19"/>
  <c r="H333" i="20"/>
  <c r="H316" i="20"/>
  <c r="H315" i="20"/>
  <c r="H280" i="20"/>
  <c r="H278" i="20"/>
  <c r="H262" i="20"/>
  <c r="H238" i="20"/>
  <c r="H212" i="20"/>
  <c r="H193" i="20"/>
  <c r="H249" i="21"/>
  <c r="H248" i="21"/>
  <c r="H247" i="21"/>
  <c r="H200" i="22"/>
  <c r="H318" i="23"/>
  <c r="H216" i="23"/>
  <c r="H314" i="24"/>
  <c r="H251" i="24"/>
  <c r="H235" i="24"/>
  <c r="H234" i="24"/>
  <c r="H230" i="24"/>
  <c r="H224" i="24"/>
  <c r="H208" i="24"/>
  <c r="H246" i="18"/>
  <c r="H314" i="19"/>
  <c r="H325" i="20"/>
  <c r="H321" i="20"/>
  <c r="H320" i="20"/>
  <c r="H258" i="20"/>
  <c r="H186" i="20"/>
  <c r="H331" i="21"/>
  <c r="H231" i="21"/>
  <c r="H216" i="21"/>
  <c r="H172" i="21"/>
  <c r="H321" i="22"/>
  <c r="H305" i="22"/>
  <c r="H244" i="23"/>
  <c r="H207" i="21"/>
  <c r="H172" i="22"/>
  <c r="H312" i="25"/>
  <c r="H241" i="25"/>
  <c r="H336" i="27"/>
  <c r="H245" i="27"/>
  <c r="H173" i="28"/>
  <c r="H333" i="30"/>
  <c r="H248" i="30"/>
  <c r="H224" i="21"/>
  <c r="H210" i="21"/>
  <c r="H193" i="21"/>
  <c r="H336" i="22"/>
  <c r="H335" i="22"/>
  <c r="H226" i="22"/>
  <c r="H225" i="22"/>
  <c r="H186" i="22"/>
  <c r="H330" i="23"/>
  <c r="H321" i="23"/>
  <c r="H310" i="23"/>
  <c r="H238" i="23"/>
  <c r="H233" i="23"/>
  <c r="H223" i="23"/>
  <c r="H243" i="24"/>
  <c r="H218" i="24"/>
  <c r="H206" i="24"/>
  <c r="H172" i="24"/>
  <c r="H282" i="25"/>
  <c r="H281" i="25"/>
  <c r="H280" i="25"/>
  <c r="H278" i="25"/>
  <c r="H257" i="25"/>
  <c r="H195" i="25"/>
  <c r="H193" i="25"/>
  <c r="H328" i="27"/>
  <c r="H252" i="27"/>
  <c r="H249" i="27"/>
  <c r="H204" i="28"/>
  <c r="H307" i="29"/>
  <c r="H281" i="29"/>
  <c r="H208" i="29"/>
  <c r="H179" i="29"/>
  <c r="H218" i="30"/>
  <c r="H335" i="32"/>
  <c r="H318" i="32"/>
  <c r="E9" i="2"/>
  <c r="E11" i="2"/>
  <c r="C10" i="34"/>
  <c r="C10" i="2"/>
  <c r="E10" i="2" s="1"/>
  <c r="E105" i="19"/>
  <c r="H105" i="19" s="1"/>
  <c r="E112" i="19"/>
  <c r="H112" i="19" s="1"/>
  <c r="E120" i="19"/>
  <c r="H120" i="19" s="1"/>
  <c r="E122" i="19"/>
  <c r="H122" i="19" s="1"/>
  <c r="E150" i="19"/>
  <c r="H150" i="19" s="1"/>
  <c r="E158" i="19"/>
  <c r="H158" i="19" s="1"/>
  <c r="E94" i="19"/>
  <c r="H94" i="19" s="1"/>
  <c r="E116" i="19"/>
  <c r="H116" i="19" s="1"/>
  <c r="E132" i="19"/>
  <c r="H132" i="19" s="1"/>
  <c r="E142" i="19"/>
  <c r="H142" i="19" s="1"/>
  <c r="E103" i="19"/>
  <c r="H103" i="19" s="1"/>
  <c r="E120" i="20"/>
  <c r="H120" i="20" s="1"/>
  <c r="E92" i="20"/>
  <c r="H92" i="20" s="1"/>
  <c r="E114" i="20"/>
  <c r="H114" i="20" s="1"/>
  <c r="E146" i="21"/>
  <c r="H146" i="21" s="1"/>
  <c r="E106" i="21"/>
  <c r="H106" i="21" s="1"/>
  <c r="E145" i="21"/>
  <c r="H145" i="21" s="1"/>
  <c r="E116" i="22"/>
  <c r="H116" i="22" s="1"/>
  <c r="E133" i="22"/>
  <c r="H133" i="22" s="1"/>
  <c r="E156" i="22"/>
  <c r="H156" i="22" s="1"/>
  <c r="E106" i="22"/>
  <c r="H106" i="22" s="1"/>
  <c r="E151" i="22"/>
  <c r="H151" i="22" s="1"/>
  <c r="E83" i="22"/>
  <c r="H83" i="22" s="1"/>
  <c r="E139" i="22"/>
  <c r="H139" i="22" s="1"/>
  <c r="E87" i="25"/>
  <c r="H87" i="25" s="1"/>
  <c r="E121" i="25"/>
  <c r="H121" i="25" s="1"/>
  <c r="E128" i="25"/>
  <c r="H128" i="25" s="1"/>
  <c r="E156" i="25"/>
  <c r="H156" i="25" s="1"/>
  <c r="E86" i="25"/>
  <c r="H86" i="25" s="1"/>
  <c r="E148" i="28"/>
  <c r="H148" i="28" s="1"/>
  <c r="E155" i="28"/>
  <c r="H155" i="28" s="1"/>
  <c r="H146" i="34"/>
  <c r="H140" i="34"/>
  <c r="H148" i="1"/>
  <c r="H136" i="2"/>
  <c r="H132" i="4"/>
  <c r="E124" i="4"/>
  <c r="H124" i="4" s="1"/>
  <c r="E122" i="4"/>
  <c r="H122" i="4" s="1"/>
  <c r="E121" i="4"/>
  <c r="H121" i="4" s="1"/>
  <c r="H114" i="4"/>
  <c r="E90" i="4"/>
  <c r="H90" i="4" s="1"/>
  <c r="H84" i="4"/>
  <c r="H105" i="5"/>
  <c r="E117" i="7"/>
  <c r="H117" i="7" s="1"/>
  <c r="E143" i="10"/>
  <c r="H143" i="10" s="1"/>
  <c r="E87" i="2"/>
  <c r="E151" i="2"/>
  <c r="H151" i="2" s="1"/>
  <c r="E75" i="4"/>
  <c r="H75" i="4" s="1"/>
  <c r="E79" i="4"/>
  <c r="H79" i="4" s="1"/>
  <c r="E150" i="6"/>
  <c r="H150" i="6" s="1"/>
  <c r="E118" i="6"/>
  <c r="H118" i="6" s="1"/>
  <c r="E136" i="6"/>
  <c r="H136" i="6" s="1"/>
  <c r="E104" i="8"/>
  <c r="H104" i="8" s="1"/>
  <c r="E93" i="8"/>
  <c r="H93" i="8" s="1"/>
  <c r="E108" i="8"/>
  <c r="H108" i="8" s="1"/>
  <c r="E151" i="8"/>
  <c r="H151" i="8" s="1"/>
  <c r="E83" i="9"/>
  <c r="H83" i="9" s="1"/>
  <c r="E140" i="9"/>
  <c r="H140" i="9" s="1"/>
  <c r="E131" i="9"/>
  <c r="H131" i="9" s="1"/>
  <c r="E126" i="9"/>
  <c r="H126" i="9" s="1"/>
  <c r="E132" i="9"/>
  <c r="E137" i="9"/>
  <c r="H137" i="9" s="1"/>
  <c r="E141" i="9"/>
  <c r="H141" i="9" s="1"/>
  <c r="E140" i="12"/>
  <c r="H140" i="12" s="1"/>
  <c r="E84" i="12"/>
  <c r="H84" i="12" s="1"/>
  <c r="E87" i="12"/>
  <c r="H87" i="12" s="1"/>
  <c r="E93" i="12"/>
  <c r="H93" i="12" s="1"/>
  <c r="E94" i="12"/>
  <c r="H94" i="12" s="1"/>
  <c r="E141" i="12"/>
  <c r="H141" i="12" s="1"/>
  <c r="E78" i="12"/>
  <c r="H78" i="12" s="1"/>
  <c r="E79" i="24"/>
  <c r="H79" i="24" s="1"/>
  <c r="E106" i="24"/>
  <c r="H106" i="24" s="1"/>
  <c r="E141" i="24"/>
  <c r="H141" i="24" s="1"/>
  <c r="E103" i="24"/>
  <c r="H103" i="24" s="1"/>
  <c r="E114" i="24"/>
  <c r="H114" i="24" s="1"/>
  <c r="E155" i="27"/>
  <c r="H155" i="27" s="1"/>
  <c r="E116" i="27"/>
  <c r="H116" i="27" s="1"/>
  <c r="E115" i="27"/>
  <c r="H115" i="27" s="1"/>
  <c r="E121" i="27"/>
  <c r="H121" i="27" s="1"/>
  <c r="E131" i="27"/>
  <c r="H131" i="27" s="1"/>
  <c r="E140" i="27"/>
  <c r="H140" i="27" s="1"/>
  <c r="E79" i="32"/>
  <c r="H79" i="32" s="1"/>
  <c r="E78" i="32"/>
  <c r="H78" i="32" s="1"/>
  <c r="E145" i="32"/>
  <c r="H145" i="32" s="1"/>
  <c r="E117" i="33"/>
  <c r="H117" i="33" s="1"/>
  <c r="E103" i="34"/>
  <c r="H103" i="34" s="1"/>
  <c r="E155" i="2"/>
  <c r="H155" i="2" s="1"/>
  <c r="E152" i="2"/>
  <c r="H152" i="2" s="1"/>
  <c r="H141" i="2"/>
  <c r="E156" i="3"/>
  <c r="H156" i="3" s="1"/>
  <c r="H133" i="3"/>
  <c r="E128" i="3"/>
  <c r="H128" i="3" s="1"/>
  <c r="E101" i="3"/>
  <c r="H101" i="3" s="1"/>
  <c r="E126" i="4"/>
  <c r="H126" i="4" s="1"/>
  <c r="E112" i="4"/>
  <c r="H112" i="4" s="1"/>
  <c r="H104" i="4"/>
  <c r="H140" i="7"/>
  <c r="E78" i="9"/>
  <c r="H78" i="9" s="1"/>
  <c r="E145" i="4"/>
  <c r="H145" i="4" s="1"/>
  <c r="E116" i="5"/>
  <c r="H116" i="5" s="1"/>
  <c r="E106" i="5"/>
  <c r="H106" i="5" s="1"/>
  <c r="E87" i="7"/>
  <c r="H87" i="7" s="1"/>
  <c r="E148" i="7"/>
  <c r="H148" i="7" s="1"/>
  <c r="E87" i="14"/>
  <c r="H87" i="14" s="1"/>
  <c r="E149" i="14"/>
  <c r="H149" i="14" s="1"/>
  <c r="E131" i="14"/>
  <c r="H131" i="14" s="1"/>
  <c r="E132" i="14"/>
  <c r="H132" i="14" s="1"/>
  <c r="E133" i="14"/>
  <c r="H133" i="14" s="1"/>
  <c r="E137" i="14"/>
  <c r="H137" i="14" s="1"/>
  <c r="E140" i="14"/>
  <c r="H140" i="14" s="1"/>
  <c r="E140" i="15"/>
  <c r="H140" i="15" s="1"/>
  <c r="E156" i="15"/>
  <c r="H156" i="15" s="1"/>
  <c r="E88" i="15"/>
  <c r="H88" i="15" s="1"/>
  <c r="E118" i="15"/>
  <c r="H118" i="15" s="1"/>
  <c r="E145" i="15"/>
  <c r="H145" i="15" s="1"/>
  <c r="E148" i="29"/>
  <c r="H148" i="29" s="1"/>
  <c r="E141" i="29"/>
  <c r="H141" i="29" s="1"/>
  <c r="E155" i="29"/>
  <c r="H155" i="29" s="1"/>
  <c r="E76" i="29"/>
  <c r="H76" i="29" s="1"/>
  <c r="E123" i="34"/>
  <c r="H123" i="34" s="1"/>
  <c r="E119" i="34"/>
  <c r="H119" i="34" s="1"/>
  <c r="H124" i="1"/>
  <c r="H94" i="1"/>
  <c r="H85" i="1"/>
  <c r="E158" i="2"/>
  <c r="H158" i="2" s="1"/>
  <c r="E156" i="2"/>
  <c r="H156" i="2" s="1"/>
  <c r="H85" i="2"/>
  <c r="H78" i="2"/>
  <c r="E157" i="3"/>
  <c r="H157" i="3" s="1"/>
  <c r="E148" i="3"/>
  <c r="H148" i="3" s="1"/>
  <c r="H129" i="3"/>
  <c r="H120" i="3"/>
  <c r="H151" i="4"/>
  <c r="E135" i="4"/>
  <c r="H135" i="4" s="1"/>
  <c r="H156" i="5"/>
  <c r="E152" i="5"/>
  <c r="H152" i="5" s="1"/>
  <c r="E78" i="6"/>
  <c r="H78" i="6" s="1"/>
  <c r="E149" i="7"/>
  <c r="H149" i="7" s="1"/>
  <c r="E137" i="13"/>
  <c r="H137" i="13" s="1"/>
  <c r="E139" i="13"/>
  <c r="H139" i="13" s="1"/>
  <c r="E103" i="16"/>
  <c r="H103" i="16" s="1"/>
  <c r="E121" i="16"/>
  <c r="H121" i="16" s="1"/>
  <c r="E112" i="16"/>
  <c r="H112" i="16" s="1"/>
  <c r="E120" i="16"/>
  <c r="H120" i="16" s="1"/>
  <c r="E156" i="16"/>
  <c r="H156" i="16" s="1"/>
  <c r="E128" i="18"/>
  <c r="H128" i="18" s="1"/>
  <c r="E116" i="18"/>
  <c r="H116" i="18" s="1"/>
  <c r="E146" i="18"/>
  <c r="H146" i="18" s="1"/>
  <c r="E148" i="18"/>
  <c r="H148" i="18" s="1"/>
  <c r="E123" i="23"/>
  <c r="H123" i="23" s="1"/>
  <c r="E111" i="23"/>
  <c r="H111" i="23" s="1"/>
  <c r="E137" i="23"/>
  <c r="H137" i="23" s="1"/>
  <c r="E151" i="23"/>
  <c r="H151" i="23" s="1"/>
  <c r="E86" i="23"/>
  <c r="H86" i="23" s="1"/>
  <c r="E93" i="23"/>
  <c r="H93" i="23" s="1"/>
  <c r="E83" i="26"/>
  <c r="H83" i="26" s="1"/>
  <c r="E140" i="26"/>
  <c r="H140" i="26" s="1"/>
  <c r="E108" i="26"/>
  <c r="H108" i="26" s="1"/>
  <c r="E146" i="26"/>
  <c r="H146" i="26" s="1"/>
  <c r="E151" i="26"/>
  <c r="H151" i="26" s="1"/>
  <c r="E119" i="30"/>
  <c r="H119" i="30" s="1"/>
  <c r="E123" i="30"/>
  <c r="H123" i="30" s="1"/>
  <c r="E113" i="30"/>
  <c r="H113" i="30" s="1"/>
  <c r="E140" i="30"/>
  <c r="H140" i="30" s="1"/>
  <c r="E82" i="31"/>
  <c r="H82" i="31" s="1"/>
  <c r="E145" i="31"/>
  <c r="H145" i="31" s="1"/>
  <c r="H128" i="34"/>
  <c r="H122" i="34"/>
  <c r="H102" i="34"/>
  <c r="H83" i="34"/>
  <c r="H155" i="1"/>
  <c r="H133" i="1"/>
  <c r="H132" i="1"/>
  <c r="H131" i="1"/>
  <c r="H106" i="1"/>
  <c r="H83" i="1"/>
  <c r="H125" i="2"/>
  <c r="H149" i="3"/>
  <c r="H136" i="3"/>
  <c r="H126" i="3"/>
  <c r="H85" i="3"/>
  <c r="H127" i="4"/>
  <c r="H86" i="4"/>
  <c r="H137" i="5"/>
  <c r="H120" i="5"/>
  <c r="H94" i="5"/>
  <c r="H151" i="6"/>
  <c r="H106" i="7"/>
  <c r="H91" i="7"/>
  <c r="H146" i="8"/>
  <c r="H136" i="8"/>
  <c r="H114" i="8"/>
  <c r="H105" i="8"/>
  <c r="H108" i="9"/>
  <c r="H103" i="9"/>
  <c r="H85" i="9"/>
  <c r="H145" i="13"/>
  <c r="H104" i="15"/>
  <c r="E122" i="16"/>
  <c r="H122" i="16" s="1"/>
  <c r="H104" i="5"/>
  <c r="H101" i="5"/>
  <c r="H88" i="5"/>
  <c r="H85" i="5"/>
  <c r="H126" i="6"/>
  <c r="H101" i="6"/>
  <c r="H137" i="7"/>
  <c r="H129" i="7"/>
  <c r="H110" i="7"/>
  <c r="H132" i="8"/>
  <c r="H85" i="10"/>
  <c r="H158" i="11"/>
  <c r="H155" i="11"/>
  <c r="H83" i="14"/>
  <c r="H121" i="19"/>
  <c r="H116" i="16"/>
  <c r="H101" i="16"/>
  <c r="H157" i="17"/>
  <c r="H155" i="17"/>
  <c r="H154" i="17"/>
  <c r="H130" i="17"/>
  <c r="H82" i="17"/>
  <c r="H119" i="18"/>
  <c r="H140" i="22"/>
  <c r="H131" i="22"/>
  <c r="H148" i="23"/>
  <c r="H105" i="23"/>
  <c r="H154" i="24"/>
  <c r="H136" i="24"/>
  <c r="H87" i="27"/>
  <c r="H85" i="30"/>
  <c r="H149" i="9"/>
  <c r="H138" i="9"/>
  <c r="H120" i="9"/>
  <c r="H148" i="10"/>
  <c r="H140" i="10"/>
  <c r="H125" i="12"/>
  <c r="H135" i="14"/>
  <c r="H78" i="14"/>
  <c r="H154" i="15"/>
  <c r="H109" i="15"/>
  <c r="H101" i="15"/>
  <c r="H136" i="16"/>
  <c r="H125" i="16"/>
  <c r="H87" i="16"/>
  <c r="H102" i="17"/>
  <c r="H125" i="18"/>
  <c r="H108" i="19"/>
  <c r="H145" i="20"/>
  <c r="H154" i="22"/>
  <c r="H122" i="24"/>
  <c r="H91" i="25"/>
  <c r="H148" i="26"/>
  <c r="H106" i="26"/>
  <c r="H105" i="26"/>
  <c r="H101" i="26"/>
  <c r="H154" i="27"/>
  <c r="H146" i="27"/>
  <c r="H138" i="27"/>
  <c r="E18" i="1"/>
  <c r="E26" i="1"/>
  <c r="H26" i="1" s="1"/>
  <c r="E29" i="1"/>
  <c r="H29" i="1" s="1"/>
  <c r="E32" i="5"/>
  <c r="E48" i="5"/>
  <c r="H48" i="5" s="1"/>
  <c r="E68" i="5"/>
  <c r="H68" i="5" s="1"/>
  <c r="C8" i="5"/>
  <c r="E44" i="5"/>
  <c r="H44" i="5" s="1"/>
  <c r="E22" i="5"/>
  <c r="H22" i="5" s="1"/>
  <c r="E31" i="5"/>
  <c r="H31" i="5" s="1"/>
  <c r="E67" i="5"/>
  <c r="H67" i="5" s="1"/>
  <c r="E20" i="5"/>
  <c r="H20" i="5" s="1"/>
  <c r="E21" i="5"/>
  <c r="H21" i="5" s="1"/>
  <c r="E33" i="5"/>
  <c r="H33" i="5" s="1"/>
  <c r="E56" i="5"/>
  <c r="H56" i="5" s="1"/>
  <c r="E23" i="6"/>
  <c r="H23" i="6" s="1"/>
  <c r="E29" i="6"/>
  <c r="H29" i="6" s="1"/>
  <c r="E48" i="6"/>
  <c r="H48" i="6" s="1"/>
  <c r="E26" i="6"/>
  <c r="H26" i="6" s="1"/>
  <c r="E41" i="7"/>
  <c r="H41" i="7" s="1"/>
  <c r="C9" i="7"/>
  <c r="E18" i="7"/>
  <c r="E49" i="7"/>
  <c r="H49" i="7" s="1"/>
  <c r="E28" i="7"/>
  <c r="H28" i="7" s="1"/>
  <c r="E50" i="7"/>
  <c r="H50" i="7" s="1"/>
  <c r="E37" i="7"/>
  <c r="H37" i="7" s="1"/>
  <c r="C8" i="10"/>
  <c r="E10" i="10" s="1"/>
  <c r="E38" i="10"/>
  <c r="H38" i="10" s="1"/>
  <c r="E44" i="11"/>
  <c r="H44" i="11" s="1"/>
  <c r="E50" i="11"/>
  <c r="H50" i="11" s="1"/>
  <c r="E68" i="11"/>
  <c r="H68" i="11" s="1"/>
  <c r="E22" i="15"/>
  <c r="H22" i="15" s="1"/>
  <c r="E38" i="15"/>
  <c r="H38" i="15" s="1"/>
  <c r="E67" i="22"/>
  <c r="H67" i="22" s="1"/>
  <c r="E24" i="22"/>
  <c r="H24" i="22" s="1"/>
  <c r="E51" i="23"/>
  <c r="H51" i="23" s="1"/>
  <c r="E29" i="23"/>
  <c r="H29" i="23" s="1"/>
  <c r="E34" i="23"/>
  <c r="H34" i="23" s="1"/>
  <c r="E38" i="23"/>
  <c r="H38" i="23" s="1"/>
  <c r="E26" i="24"/>
  <c r="H26" i="24" s="1"/>
  <c r="E32" i="24"/>
  <c r="H32" i="24" s="1"/>
  <c r="E50" i="24"/>
  <c r="H50" i="24" s="1"/>
  <c r="E33" i="28"/>
  <c r="H33" i="28" s="1"/>
  <c r="E41" i="28"/>
  <c r="H41" i="28" s="1"/>
  <c r="E47" i="28"/>
  <c r="H47" i="28" s="1"/>
  <c r="C9" i="30"/>
  <c r="E18" i="30"/>
  <c r="E24" i="8"/>
  <c r="H24" i="8" s="1"/>
  <c r="E55" i="8"/>
  <c r="H55" i="8" s="1"/>
  <c r="E54" i="8"/>
  <c r="H54" i="8" s="1"/>
  <c r="E23" i="8"/>
  <c r="H23" i="8" s="1"/>
  <c r="E28" i="8"/>
  <c r="H28" i="8" s="1"/>
  <c r="E44" i="8"/>
  <c r="H44" i="8" s="1"/>
  <c r="E18" i="8"/>
  <c r="E38" i="8"/>
  <c r="H38" i="8" s="1"/>
  <c r="E27" i="8"/>
  <c r="H27" i="8" s="1"/>
  <c r="H19" i="5"/>
  <c r="H19" i="8"/>
  <c r="C8" i="25"/>
  <c r="E11" i="25" s="1"/>
  <c r="E38" i="25"/>
  <c r="H38" i="25" s="1"/>
  <c r="E50" i="25"/>
  <c r="H50" i="25" s="1"/>
  <c r="H45" i="34"/>
  <c r="H37" i="34"/>
  <c r="H44" i="2"/>
  <c r="H67" i="2"/>
  <c r="H37" i="2"/>
  <c r="H53" i="4"/>
  <c r="H32" i="5"/>
  <c r="H66" i="6"/>
  <c r="H22" i="7"/>
  <c r="E35" i="9"/>
  <c r="H35" i="9" s="1"/>
  <c r="E44" i="14"/>
  <c r="H44" i="14" s="1"/>
  <c r="C9" i="25"/>
  <c r="H19" i="4"/>
  <c r="H19" i="18"/>
  <c r="H19" i="24"/>
  <c r="E36" i="9"/>
  <c r="H36" i="9" s="1"/>
  <c r="E68" i="9"/>
  <c r="H68" i="9" s="1"/>
  <c r="E51" i="13"/>
  <c r="H51" i="13" s="1"/>
  <c r="E65" i="13"/>
  <c r="H65" i="13" s="1"/>
  <c r="E28" i="16"/>
  <c r="H28" i="16" s="1"/>
  <c r="E53" i="16"/>
  <c r="H53" i="16" s="1"/>
  <c r="E67" i="16"/>
  <c r="H67" i="16" s="1"/>
  <c r="E32" i="18"/>
  <c r="H32" i="18" s="1"/>
  <c r="E48" i="18"/>
  <c r="H48" i="18" s="1"/>
  <c r="E26" i="19"/>
  <c r="H26" i="19" s="1"/>
  <c r="E46" i="19"/>
  <c r="H46" i="19" s="1"/>
  <c r="E66" i="19"/>
  <c r="H66" i="19" s="1"/>
  <c r="E23" i="19"/>
  <c r="H23" i="19" s="1"/>
  <c r="E35" i="19"/>
  <c r="H35" i="19" s="1"/>
  <c r="E67" i="19"/>
  <c r="H67" i="19" s="1"/>
  <c r="C8" i="20"/>
  <c r="E10" i="20" s="1"/>
  <c r="E32" i="20"/>
  <c r="H32" i="20" s="1"/>
  <c r="E31" i="20"/>
  <c r="H31" i="20" s="1"/>
  <c r="C9" i="21"/>
  <c r="E52" i="21"/>
  <c r="H52" i="21" s="1"/>
  <c r="E26" i="21"/>
  <c r="H26" i="21" s="1"/>
  <c r="E51" i="21"/>
  <c r="H51" i="21" s="1"/>
  <c r="E23" i="26"/>
  <c r="H23" i="26" s="1"/>
  <c r="E48" i="26"/>
  <c r="H48" i="26" s="1"/>
  <c r="E24" i="27"/>
  <c r="H24" i="27" s="1"/>
  <c r="E23" i="27"/>
  <c r="H23" i="27" s="1"/>
  <c r="E43" i="27"/>
  <c r="H43" i="27" s="1"/>
  <c r="E51" i="27"/>
  <c r="H51" i="27" s="1"/>
  <c r="E65" i="29"/>
  <c r="H65" i="29" s="1"/>
  <c r="E23" i="31"/>
  <c r="H23" i="31" s="1"/>
  <c r="E30" i="31"/>
  <c r="H30" i="31" s="1"/>
  <c r="E27" i="32"/>
  <c r="H27" i="32" s="1"/>
  <c r="E36" i="32"/>
  <c r="H36" i="32" s="1"/>
  <c r="H55" i="1"/>
  <c r="H55" i="3"/>
  <c r="H43" i="3"/>
  <c r="H28" i="3"/>
  <c r="H34" i="4"/>
  <c r="H52" i="5"/>
  <c r="H38" i="5"/>
  <c r="H38" i="6"/>
  <c r="H42" i="8"/>
  <c r="H43" i="9"/>
  <c r="H39" i="9"/>
  <c r="H33" i="9"/>
  <c r="H31" i="9"/>
  <c r="H20" i="11"/>
  <c r="H53" i="12"/>
  <c r="H38" i="12"/>
  <c r="H28" i="12"/>
  <c r="H20" i="12"/>
  <c r="H56" i="13"/>
  <c r="H46" i="15"/>
  <c r="H36" i="15"/>
  <c r="H31" i="15"/>
  <c r="H43" i="16"/>
  <c r="H40" i="16"/>
  <c r="H30" i="16"/>
  <c r="H27" i="17"/>
  <c r="H30" i="18"/>
  <c r="H45" i="19"/>
  <c r="H46" i="20"/>
  <c r="H24" i="23"/>
  <c r="H46" i="24"/>
  <c r="H45" i="24"/>
  <c r="H44" i="24"/>
  <c r="H43" i="24"/>
  <c r="H33" i="24"/>
  <c r="H66" i="27"/>
  <c r="H54" i="27"/>
  <c r="H24" i="32"/>
  <c r="H23" i="32"/>
  <c r="H65" i="8"/>
  <c r="H50" i="8"/>
  <c r="H46" i="8"/>
  <c r="H37" i="8"/>
  <c r="H36" i="8"/>
  <c r="H65" i="9"/>
  <c r="H56" i="10"/>
  <c r="H31" i="10"/>
  <c r="H40" i="11"/>
  <c r="H31" i="12"/>
  <c r="H42" i="14"/>
  <c r="H68" i="15"/>
  <c r="H43" i="15"/>
  <c r="H40" i="15"/>
  <c r="H27" i="15"/>
  <c r="H24" i="16"/>
  <c r="H23" i="17"/>
  <c r="H34" i="18"/>
  <c r="H28" i="18"/>
  <c r="H21" i="18"/>
  <c r="H33" i="19"/>
  <c r="H30" i="19"/>
  <c r="H21" i="19"/>
  <c r="H66" i="20"/>
  <c r="H51" i="20"/>
  <c r="H38" i="20"/>
  <c r="H28" i="20"/>
  <c r="H41" i="21"/>
  <c r="H30" i="22"/>
  <c r="H20" i="22"/>
  <c r="H56" i="23"/>
  <c r="H47" i="23"/>
  <c r="H41" i="23"/>
  <c r="H39" i="23"/>
  <c r="H55" i="24"/>
  <c r="H30" i="24"/>
  <c r="H56" i="25"/>
  <c r="H52" i="25"/>
  <c r="H47" i="25"/>
  <c r="H33" i="26"/>
  <c r="H42" i="27"/>
  <c r="H32" i="27"/>
  <c r="H47" i="29"/>
  <c r="H30" i="29"/>
  <c r="H65" i="30"/>
  <c r="H40" i="32"/>
  <c r="H28" i="32"/>
  <c r="H54" i="26"/>
  <c r="H306" i="26"/>
  <c r="H305" i="26"/>
  <c r="H281" i="26"/>
  <c r="H262" i="26"/>
  <c r="H233" i="26"/>
  <c r="H230" i="26"/>
  <c r="H495" i="26"/>
  <c r="H494" i="26"/>
  <c r="F140" i="26"/>
  <c r="H116" i="26"/>
  <c r="H234" i="26"/>
  <c r="F575" i="26"/>
  <c r="H130" i="26"/>
  <c r="H122" i="26"/>
  <c r="H109" i="26"/>
  <c r="H574" i="26"/>
  <c r="F596" i="14"/>
  <c r="F572" i="10"/>
  <c r="F592" i="10"/>
  <c r="F575" i="10"/>
  <c r="F587" i="9"/>
  <c r="F592" i="8"/>
  <c r="F595" i="8"/>
  <c r="F590" i="8"/>
  <c r="F588" i="7"/>
  <c r="F572" i="6"/>
  <c r="F574" i="5"/>
  <c r="F585" i="5"/>
  <c r="F570" i="24"/>
  <c r="F575" i="11"/>
  <c r="F587" i="11"/>
  <c r="F596" i="20"/>
  <c r="G570" i="20"/>
  <c r="F586" i="21"/>
  <c r="F589" i="21"/>
  <c r="F577" i="21"/>
  <c r="F585" i="21"/>
  <c r="F596" i="21"/>
  <c r="F595" i="14"/>
  <c r="F577" i="14"/>
  <c r="F579" i="14"/>
  <c r="F572" i="14"/>
  <c r="G570" i="14"/>
  <c r="H570" i="14" s="1"/>
  <c r="F580" i="27"/>
  <c r="F576" i="27"/>
  <c r="F586" i="27"/>
  <c r="D8" i="7"/>
  <c r="F587" i="27"/>
  <c r="F573" i="27"/>
  <c r="F590" i="27"/>
  <c r="D13" i="24"/>
  <c r="G13" i="24" s="1"/>
  <c r="F585" i="14"/>
  <c r="F587" i="14"/>
  <c r="D13" i="14"/>
  <c r="G13" i="14" s="1"/>
  <c r="F571" i="14"/>
  <c r="F588" i="10"/>
  <c r="F595" i="10"/>
  <c r="F579" i="7"/>
  <c r="F590" i="7"/>
  <c r="F571" i="7"/>
  <c r="F574" i="7"/>
  <c r="F591" i="7"/>
  <c r="F577" i="7"/>
  <c r="F586" i="7"/>
  <c r="F595" i="7"/>
  <c r="F570" i="27"/>
  <c r="F575" i="6"/>
  <c r="F578" i="6"/>
  <c r="F580" i="6"/>
  <c r="F577" i="6"/>
  <c r="F570" i="6"/>
  <c r="F584" i="8"/>
  <c r="G570" i="8"/>
  <c r="H570" i="8" s="1"/>
  <c r="F596" i="9"/>
  <c r="F574" i="9"/>
  <c r="F578" i="29"/>
  <c r="F575" i="29"/>
  <c r="F571" i="9"/>
  <c r="F578" i="5"/>
  <c r="F595" i="6"/>
  <c r="F593" i="8"/>
  <c r="F571" i="24"/>
  <c r="F596" i="24"/>
  <c r="F577" i="24"/>
  <c r="F580" i="24"/>
  <c r="F585" i="24"/>
  <c r="F587" i="24"/>
  <c r="G570" i="24"/>
  <c r="F584" i="14"/>
  <c r="G570" i="7"/>
  <c r="H570" i="7" s="1"/>
  <c r="F584" i="27"/>
  <c r="F579" i="27"/>
  <c r="F596" i="27"/>
  <c r="F595" i="27"/>
  <c r="F588" i="24"/>
  <c r="H572" i="15"/>
  <c r="F573" i="14"/>
  <c r="F586" i="14"/>
  <c r="F590" i="14"/>
  <c r="F590" i="10"/>
  <c r="F589" i="10"/>
  <c r="F573" i="10"/>
  <c r="F587" i="10"/>
  <c r="F577" i="10"/>
  <c r="F574" i="10"/>
  <c r="F588" i="9"/>
  <c r="F586" i="8"/>
  <c r="F588" i="8"/>
  <c r="F571" i="8"/>
  <c r="F580" i="7"/>
  <c r="F592" i="7"/>
  <c r="F587" i="7"/>
  <c r="D13" i="6"/>
  <c r="G13" i="6" s="1"/>
  <c r="F595" i="5"/>
  <c r="F590" i="5"/>
  <c r="G570" i="29"/>
  <c r="F570" i="10"/>
  <c r="F570" i="7"/>
  <c r="F573" i="34"/>
  <c r="F587" i="34"/>
  <c r="F574" i="34"/>
  <c r="G570" i="3"/>
  <c r="H570" i="3" s="1"/>
  <c r="F595" i="3"/>
  <c r="F588" i="3"/>
  <c r="F584" i="3"/>
  <c r="F580" i="4"/>
  <c r="F588" i="4"/>
  <c r="F586" i="4"/>
  <c r="F585" i="4"/>
  <c r="F589" i="12"/>
  <c r="F575" i="12"/>
  <c r="G570" i="12"/>
  <c r="F589" i="16"/>
  <c r="F584" i="16"/>
  <c r="F587" i="16"/>
  <c r="F576" i="22"/>
  <c r="F580" i="22"/>
  <c r="F570" i="22"/>
  <c r="F578" i="23"/>
  <c r="F575" i="23"/>
  <c r="F585" i="23"/>
  <c r="F575" i="28"/>
  <c r="G570" i="28"/>
  <c r="F588" i="30"/>
  <c r="F587" i="30"/>
  <c r="F596" i="30"/>
  <c r="F595" i="30"/>
  <c r="F584" i="10"/>
  <c r="H573" i="2"/>
  <c r="H571" i="34"/>
  <c r="H571" i="15"/>
  <c r="H571" i="30"/>
  <c r="F587" i="1"/>
  <c r="F574" i="1"/>
  <c r="H585" i="6"/>
  <c r="H593" i="17"/>
  <c r="F593" i="19"/>
  <c r="F590" i="19"/>
  <c r="H584" i="22"/>
  <c r="H578" i="22"/>
  <c r="H578" i="23"/>
  <c r="F586" i="26"/>
  <c r="F595" i="32"/>
  <c r="F572" i="13"/>
  <c r="F574" i="15"/>
  <c r="F573" i="25"/>
  <c r="F571" i="15"/>
  <c r="H593" i="1"/>
  <c r="H589" i="1"/>
  <c r="H586" i="1"/>
  <c r="H580" i="1"/>
  <c r="H576" i="1"/>
  <c r="H576" i="8"/>
  <c r="F587" i="15"/>
  <c r="F591" i="18"/>
  <c r="F589" i="18"/>
  <c r="H578" i="24"/>
  <c r="H584" i="30"/>
  <c r="F389" i="30"/>
  <c r="F473" i="30"/>
  <c r="F351" i="30"/>
  <c r="F412" i="30"/>
  <c r="F355" i="27"/>
  <c r="F365" i="27"/>
  <c r="F374" i="27"/>
  <c r="F383" i="27"/>
  <c r="F389" i="27"/>
  <c r="F398" i="27"/>
  <c r="F409" i="27"/>
  <c r="F444" i="27"/>
  <c r="F453" i="27"/>
  <c r="F457" i="27"/>
  <c r="F462" i="27"/>
  <c r="F470" i="27"/>
  <c r="F476" i="27"/>
  <c r="F489" i="27"/>
  <c r="F547" i="27"/>
  <c r="F552" i="27"/>
  <c r="F558" i="27"/>
  <c r="F348" i="22"/>
  <c r="F357" i="22"/>
  <c r="F363" i="22"/>
  <c r="F369" i="22"/>
  <c r="F383" i="22"/>
  <c r="F389" i="22"/>
  <c r="F399" i="22"/>
  <c r="F412" i="22"/>
  <c r="F432" i="22"/>
  <c r="F446" i="22"/>
  <c r="F459" i="22"/>
  <c r="F499" i="22"/>
  <c r="F532" i="22"/>
  <c r="F549" i="22"/>
  <c r="F346" i="22"/>
  <c r="F351" i="8"/>
  <c r="F382" i="8"/>
  <c r="F444" i="8"/>
  <c r="F562" i="8"/>
  <c r="F348" i="8"/>
  <c r="F388" i="8"/>
  <c r="F465" i="8"/>
  <c r="F374" i="8"/>
  <c r="F389" i="8"/>
  <c r="F421" i="8"/>
  <c r="F490" i="8"/>
  <c r="F518" i="8"/>
  <c r="H527" i="5"/>
  <c r="H485" i="5"/>
  <c r="F345" i="8"/>
  <c r="F423" i="7"/>
  <c r="F442" i="7"/>
  <c r="F456" i="7"/>
  <c r="F519" i="7"/>
  <c r="F345" i="7"/>
  <c r="F448" i="7"/>
  <c r="F463" i="7"/>
  <c r="F474" i="7"/>
  <c r="F495" i="7"/>
  <c r="F509" i="7"/>
  <c r="F529" i="7"/>
  <c r="F372" i="7"/>
  <c r="F406" i="7"/>
  <c r="F451" i="7"/>
  <c r="F493" i="7"/>
  <c r="F539" i="7"/>
  <c r="F517" i="7"/>
  <c r="F388" i="7"/>
  <c r="F346" i="7"/>
  <c r="F382" i="7"/>
  <c r="F351" i="7"/>
  <c r="F547" i="7"/>
  <c r="F524" i="7"/>
  <c r="F501" i="7"/>
  <c r="F497" i="7"/>
  <c r="F470" i="7"/>
  <c r="F459" i="7"/>
  <c r="F453" i="7"/>
  <c r="F447" i="7"/>
  <c r="F434" i="7"/>
  <c r="F414" i="7"/>
  <c r="F401" i="7"/>
  <c r="F397" i="7"/>
  <c r="F393" i="7"/>
  <c r="F386" i="7"/>
  <c r="F389" i="7"/>
  <c r="F361" i="7"/>
  <c r="F467" i="7"/>
  <c r="F365" i="7"/>
  <c r="F352" i="7"/>
  <c r="F387" i="7"/>
  <c r="F347" i="7"/>
  <c r="F558" i="7"/>
  <c r="F531" i="7"/>
  <c r="F521" i="7"/>
  <c r="F500" i="7"/>
  <c r="F487" i="7"/>
  <c r="F375" i="7"/>
  <c r="F392" i="7"/>
  <c r="F503" i="7"/>
  <c r="F530" i="7"/>
  <c r="F540" i="7"/>
  <c r="F557" i="7"/>
  <c r="F560" i="7"/>
  <c r="F352" i="30"/>
  <c r="F413" i="30"/>
  <c r="F549" i="30"/>
  <c r="F386" i="30"/>
  <c r="F351" i="27"/>
  <c r="F360" i="27"/>
  <c r="F369" i="27"/>
  <c r="F387" i="27"/>
  <c r="F394" i="27"/>
  <c r="F400" i="27"/>
  <c r="F446" i="27"/>
  <c r="F455" i="27"/>
  <c r="F459" i="27"/>
  <c r="F465" i="27"/>
  <c r="F473" i="27"/>
  <c r="F479" i="27"/>
  <c r="F487" i="27"/>
  <c r="F504" i="27"/>
  <c r="F524" i="27"/>
  <c r="F539" i="27"/>
  <c r="F549" i="27"/>
  <c r="F556" i="27"/>
  <c r="F346" i="27"/>
  <c r="F360" i="22"/>
  <c r="F366" i="22"/>
  <c r="F387" i="22"/>
  <c r="F401" i="22"/>
  <c r="F454" i="22"/>
  <c r="F479" i="22"/>
  <c r="F527" i="22"/>
  <c r="F547" i="22"/>
  <c r="F556" i="22"/>
  <c r="F562" i="22"/>
  <c r="D12" i="22"/>
  <c r="G12" i="22" s="1"/>
  <c r="F387" i="8"/>
  <c r="F452" i="8"/>
  <c r="F468" i="8"/>
  <c r="F549" i="8"/>
  <c r="D12" i="8"/>
  <c r="G12" i="8" s="1"/>
  <c r="F352" i="8"/>
  <c r="F365" i="8"/>
  <c r="F383" i="8"/>
  <c r="F413" i="8"/>
  <c r="F445" i="8"/>
  <c r="F453" i="8"/>
  <c r="F530" i="8"/>
  <c r="F397" i="8"/>
  <c r="F474" i="8"/>
  <c r="F531" i="8"/>
  <c r="F547" i="8"/>
  <c r="F358" i="8"/>
  <c r="F447" i="8"/>
  <c r="H544" i="5"/>
  <c r="H351" i="4"/>
  <c r="H386" i="3"/>
  <c r="H412" i="3"/>
  <c r="H496" i="2"/>
  <c r="G345" i="22"/>
  <c r="F363" i="14"/>
  <c r="F455" i="14"/>
  <c r="F462" i="14"/>
  <c r="F490" i="14"/>
  <c r="F525" i="14"/>
  <c r="F474" i="14"/>
  <c r="F477" i="14"/>
  <c r="F521" i="14"/>
  <c r="F345" i="14"/>
  <c r="F350" i="14"/>
  <c r="F361" i="14"/>
  <c r="F371" i="14"/>
  <c r="F483" i="14"/>
  <c r="F444" i="14"/>
  <c r="F530" i="14"/>
  <c r="F548" i="14"/>
  <c r="F448" i="8"/>
  <c r="F521" i="8"/>
  <c r="F539" i="8"/>
  <c r="F372" i="8"/>
  <c r="F400" i="8"/>
  <c r="F422" i="8"/>
  <c r="F540" i="8"/>
  <c r="F563" i="8"/>
  <c r="F370" i="8"/>
  <c r="F442" i="8"/>
  <c r="F457" i="8"/>
  <c r="F512" i="8"/>
  <c r="G345" i="8"/>
  <c r="H345" i="8" s="1"/>
  <c r="F455" i="8"/>
  <c r="F475" i="8"/>
  <c r="F509" i="8"/>
  <c r="F544" i="8"/>
  <c r="F347" i="8"/>
  <c r="F354" i="8"/>
  <c r="F458" i="8"/>
  <c r="F446" i="8"/>
  <c r="F361" i="8"/>
  <c r="F542" i="8"/>
  <c r="F517" i="8"/>
  <c r="F473" i="8"/>
  <c r="F432" i="8"/>
  <c r="F405" i="8"/>
  <c r="F461" i="8"/>
  <c r="F467" i="8"/>
  <c r="F486" i="8"/>
  <c r="F525" i="8"/>
  <c r="F367" i="22"/>
  <c r="F445" i="22"/>
  <c r="F462" i="22"/>
  <c r="F472" i="22"/>
  <c r="F504" i="22"/>
  <c r="F542" i="22"/>
  <c r="F469" i="22"/>
  <c r="F495" i="22"/>
  <c r="F522" i="22"/>
  <c r="F493" i="22"/>
  <c r="F345" i="22"/>
  <c r="F421" i="27"/>
  <c r="F431" i="27"/>
  <c r="F526" i="27"/>
  <c r="F530" i="27"/>
  <c r="F358" i="27"/>
  <c r="F373" i="27"/>
  <c r="F395" i="27"/>
  <c r="F414" i="27"/>
  <c r="F461" i="27"/>
  <c r="F513" i="27"/>
  <c r="F516" i="27"/>
  <c r="F532" i="27"/>
  <c r="F553" i="27"/>
  <c r="F562" i="27"/>
  <c r="F391" i="27"/>
  <c r="F412" i="27"/>
  <c r="F484" i="27"/>
  <c r="F500" i="27"/>
  <c r="F512" i="27"/>
  <c r="F531" i="27"/>
  <c r="F535" i="27"/>
  <c r="F467" i="27"/>
  <c r="F474" i="27"/>
  <c r="F432" i="27"/>
  <c r="F534" i="27"/>
  <c r="F347" i="27"/>
  <c r="F345" i="27"/>
  <c r="F347" i="30"/>
  <c r="F372" i="30"/>
  <c r="F393" i="30"/>
  <c r="F423" i="30"/>
  <c r="F460" i="30"/>
  <c r="F524" i="30"/>
  <c r="F528" i="30"/>
  <c r="F354" i="30"/>
  <c r="F421" i="30"/>
  <c r="F360" i="30"/>
  <c r="F369" i="30"/>
  <c r="F434" i="30"/>
  <c r="F454" i="30"/>
  <c r="F474" i="30"/>
  <c r="F478" i="30"/>
  <c r="G345" i="30"/>
  <c r="F537" i="9"/>
  <c r="F524" i="9"/>
  <c r="H519" i="7"/>
  <c r="H528" i="7"/>
  <c r="H562" i="7"/>
  <c r="H358" i="5"/>
  <c r="H548" i="5"/>
  <c r="H516" i="5"/>
  <c r="H358" i="3"/>
  <c r="H382" i="3"/>
  <c r="H387" i="3"/>
  <c r="H399" i="3"/>
  <c r="H413" i="3"/>
  <c r="H450" i="3"/>
  <c r="H497" i="3"/>
  <c r="H479" i="3"/>
  <c r="H527" i="3"/>
  <c r="H528" i="2"/>
  <c r="H372" i="2"/>
  <c r="H349" i="2"/>
  <c r="F345" i="9"/>
  <c r="F470" i="9"/>
  <c r="F547" i="9"/>
  <c r="F490" i="9"/>
  <c r="F551" i="9"/>
  <c r="G345" i="9"/>
  <c r="F468" i="9"/>
  <c r="F543" i="9"/>
  <c r="F357" i="9"/>
  <c r="F345" i="15"/>
  <c r="F556" i="15"/>
  <c r="F357" i="15"/>
  <c r="F389" i="15"/>
  <c r="F475" i="15"/>
  <c r="F412" i="15"/>
  <c r="F414" i="15"/>
  <c r="F346" i="15"/>
  <c r="F386" i="17"/>
  <c r="F458" i="17"/>
  <c r="F460" i="17"/>
  <c r="F383" i="17"/>
  <c r="G345" i="17"/>
  <c r="F387" i="17"/>
  <c r="F559" i="17"/>
  <c r="F345" i="17"/>
  <c r="F558" i="9"/>
  <c r="F450" i="9"/>
  <c r="F446" i="9"/>
  <c r="F383" i="9"/>
  <c r="F361" i="9"/>
  <c r="F347" i="15"/>
  <c r="H478" i="8"/>
  <c r="H369" i="7"/>
  <c r="H422" i="7"/>
  <c r="H454" i="7"/>
  <c r="H479" i="7"/>
  <c r="H521" i="7"/>
  <c r="H530" i="7"/>
  <c r="H498" i="5"/>
  <c r="H409" i="5"/>
  <c r="H383" i="4"/>
  <c r="H360" i="3"/>
  <c r="H372" i="3"/>
  <c r="H383" i="3"/>
  <c r="H432" i="3"/>
  <c r="H409" i="2"/>
  <c r="H458" i="2"/>
  <c r="H387" i="2"/>
  <c r="H480" i="2"/>
  <c r="F367" i="23"/>
  <c r="F455" i="23"/>
  <c r="F543" i="23"/>
  <c r="F421" i="23"/>
  <c r="F464" i="23"/>
  <c r="F481" i="23"/>
  <c r="F527" i="23"/>
  <c r="F391" i="23"/>
  <c r="F400" i="23"/>
  <c r="F431" i="23"/>
  <c r="F446" i="23"/>
  <c r="F465" i="23"/>
  <c r="F531" i="23"/>
  <c r="F528" i="23"/>
  <c r="F500" i="23"/>
  <c r="F361" i="23"/>
  <c r="F414" i="23"/>
  <c r="F355" i="23"/>
  <c r="F345" i="23"/>
  <c r="F350" i="26"/>
  <c r="F519" i="26"/>
  <c r="F359" i="26"/>
  <c r="F421" i="26"/>
  <c r="F463" i="26"/>
  <c r="F489" i="26"/>
  <c r="F433" i="26"/>
  <c r="F363" i="26"/>
  <c r="F377" i="26"/>
  <c r="F411" i="26"/>
  <c r="F414" i="26"/>
  <c r="F471" i="26"/>
  <c r="F518" i="26"/>
  <c r="F557" i="26"/>
  <c r="F442" i="26"/>
  <c r="F447" i="26"/>
  <c r="F453" i="26"/>
  <c r="F463" i="31"/>
  <c r="F563" i="31"/>
  <c r="F352" i="31"/>
  <c r="F345" i="31"/>
  <c r="F480" i="9"/>
  <c r="F412" i="9"/>
  <c r="F365" i="15"/>
  <c r="F348" i="15"/>
  <c r="H348" i="1"/>
  <c r="H354" i="4"/>
  <c r="H348" i="7"/>
  <c r="F350" i="10"/>
  <c r="F384" i="10"/>
  <c r="F422" i="10"/>
  <c r="F430" i="10"/>
  <c r="F443" i="10"/>
  <c r="F446" i="10"/>
  <c r="F457" i="10"/>
  <c r="F505" i="10"/>
  <c r="F539" i="10"/>
  <c r="F420" i="10"/>
  <c r="F421" i="11"/>
  <c r="F449" i="11"/>
  <c r="F501" i="11"/>
  <c r="F531" i="11"/>
  <c r="F542" i="11"/>
  <c r="F392" i="11"/>
  <c r="F528" i="11"/>
  <c r="F536" i="11"/>
  <c r="F382" i="12"/>
  <c r="F500" i="12"/>
  <c r="F513" i="12"/>
  <c r="F525" i="12"/>
  <c r="F391" i="12"/>
  <c r="F411" i="12"/>
  <c r="F421" i="12"/>
  <c r="F432" i="12"/>
  <c r="F451" i="12"/>
  <c r="F458" i="12"/>
  <c r="F443" i="18"/>
  <c r="F481" i="18"/>
  <c r="F515" i="18"/>
  <c r="F540" i="18"/>
  <c r="F374" i="18"/>
  <c r="F375" i="18"/>
  <c r="F429" i="18"/>
  <c r="F448" i="18"/>
  <c r="F508" i="18"/>
  <c r="F510" i="18"/>
  <c r="F529" i="18"/>
  <c r="F350" i="18"/>
  <c r="F353" i="18"/>
  <c r="F493" i="18"/>
  <c r="F512" i="18"/>
  <c r="F358" i="20"/>
  <c r="F394" i="20"/>
  <c r="F450" i="20"/>
  <c r="F468" i="20"/>
  <c r="F489" i="20"/>
  <c r="F548" i="20"/>
  <c r="F560" i="20"/>
  <c r="F353" i="20"/>
  <c r="F454" i="20"/>
  <c r="F465" i="20"/>
  <c r="F501" i="20"/>
  <c r="F499" i="20"/>
  <c r="F397" i="20"/>
  <c r="F445" i="20"/>
  <c r="F354" i="24"/>
  <c r="F382" i="24"/>
  <c r="F393" i="24"/>
  <c r="F444" i="24"/>
  <c r="F474" i="24"/>
  <c r="F445" i="24"/>
  <c r="F395" i="24"/>
  <c r="F456" i="24"/>
  <c r="F504" i="24"/>
  <c r="F432" i="24"/>
  <c r="F505" i="24"/>
  <c r="F424" i="28"/>
  <c r="F457" i="28"/>
  <c r="F471" i="28"/>
  <c r="F551" i="28"/>
  <c r="F525" i="28"/>
  <c r="F377" i="28"/>
  <c r="F390" i="28"/>
  <c r="F448" i="28"/>
  <c r="F557" i="28"/>
  <c r="F367" i="28"/>
  <c r="F348" i="32"/>
  <c r="F369" i="32"/>
  <c r="F465" i="32"/>
  <c r="F489" i="32"/>
  <c r="F549" i="32"/>
  <c r="F347" i="32"/>
  <c r="F360" i="32"/>
  <c r="F392" i="32"/>
  <c r="F398" i="32"/>
  <c r="F477" i="32"/>
  <c r="F533" i="32"/>
  <c r="F548" i="32"/>
  <c r="F401" i="32"/>
  <c r="F455" i="32"/>
  <c r="F470" i="32"/>
  <c r="F479" i="32"/>
  <c r="F524" i="32"/>
  <c r="F556" i="32"/>
  <c r="F388" i="32"/>
  <c r="F473" i="32"/>
  <c r="F383" i="32"/>
  <c r="F435" i="33"/>
  <c r="F542" i="34"/>
  <c r="H504" i="34"/>
  <c r="H495" i="34"/>
  <c r="F413" i="34"/>
  <c r="F361" i="34"/>
  <c r="H360" i="34"/>
  <c r="F352" i="34"/>
  <c r="H349" i="34"/>
  <c r="H548" i="1"/>
  <c r="H477" i="1"/>
  <c r="H390" i="1"/>
  <c r="F553" i="2"/>
  <c r="F551" i="2"/>
  <c r="F530" i="2"/>
  <c r="F497" i="2"/>
  <c r="H495" i="2"/>
  <c r="F485" i="2"/>
  <c r="F451" i="2"/>
  <c r="F449" i="2"/>
  <c r="H435" i="2"/>
  <c r="F430" i="2"/>
  <c r="F415" i="2"/>
  <c r="F391" i="2"/>
  <c r="H551" i="3"/>
  <c r="F539" i="3"/>
  <c r="F518" i="3"/>
  <c r="F498" i="3"/>
  <c r="H491" i="3"/>
  <c r="F430" i="3"/>
  <c r="F415" i="3"/>
  <c r="F371" i="3"/>
  <c r="F549" i="4"/>
  <c r="F479" i="4"/>
  <c r="F473" i="4"/>
  <c r="F454" i="4"/>
  <c r="F434" i="4"/>
  <c r="F430" i="4"/>
  <c r="F393" i="4"/>
  <c r="F375" i="4"/>
  <c r="F358" i="4"/>
  <c r="F515" i="5"/>
  <c r="F493" i="5"/>
  <c r="F466" i="5"/>
  <c r="F449" i="5"/>
  <c r="F443" i="5"/>
  <c r="F382" i="5"/>
  <c r="F375" i="5"/>
  <c r="F542" i="6"/>
  <c r="F517" i="6"/>
  <c r="H470" i="6"/>
  <c r="F465" i="6"/>
  <c r="F447" i="6"/>
  <c r="F398" i="6"/>
  <c r="F395" i="6"/>
  <c r="F352" i="6"/>
  <c r="H553" i="7"/>
  <c r="H462" i="7"/>
  <c r="F498" i="10"/>
  <c r="F506" i="11"/>
  <c r="F406" i="11"/>
  <c r="F366" i="11"/>
  <c r="F464" i="12"/>
  <c r="F350" i="12"/>
  <c r="F485" i="18"/>
  <c r="F422" i="18"/>
  <c r="F531" i="20"/>
  <c r="H345" i="1"/>
  <c r="H499" i="9"/>
  <c r="F345" i="13"/>
  <c r="F375" i="13"/>
  <c r="F394" i="13"/>
  <c r="F432" i="13"/>
  <c r="F462" i="13"/>
  <c r="F535" i="13"/>
  <c r="F562" i="13"/>
  <c r="F392" i="13"/>
  <c r="F456" i="13"/>
  <c r="F477" i="13"/>
  <c r="F487" i="13"/>
  <c r="F350" i="19"/>
  <c r="F383" i="19"/>
  <c r="F394" i="19"/>
  <c r="F413" i="19"/>
  <c r="F504" i="19"/>
  <c r="F391" i="19"/>
  <c r="F400" i="19"/>
  <c r="F447" i="19"/>
  <c r="F479" i="19"/>
  <c r="F456" i="19"/>
  <c r="F483" i="19"/>
  <c r="F485" i="19"/>
  <c r="F497" i="19"/>
  <c r="F478" i="19"/>
  <c r="F531" i="19"/>
  <c r="F347" i="20"/>
  <c r="F366" i="21"/>
  <c r="F382" i="21"/>
  <c r="F384" i="21"/>
  <c r="F397" i="21"/>
  <c r="F442" i="21"/>
  <c r="F456" i="21"/>
  <c r="F374" i="21"/>
  <c r="F453" i="21"/>
  <c r="F531" i="21"/>
  <c r="F540" i="21"/>
  <c r="F444" i="21"/>
  <c r="F474" i="21"/>
  <c r="F527" i="21"/>
  <c r="F535" i="21"/>
  <c r="F392" i="21"/>
  <c r="F415" i="21"/>
  <c r="F489" i="21"/>
  <c r="F512" i="21"/>
  <c r="F347" i="24"/>
  <c r="F352" i="25"/>
  <c r="F373" i="25"/>
  <c r="F511" i="25"/>
  <c r="F353" i="25"/>
  <c r="F431" i="25"/>
  <c r="F465" i="25"/>
  <c r="F470" i="25"/>
  <c r="F355" i="25"/>
  <c r="F406" i="25"/>
  <c r="F455" i="25"/>
  <c r="F457" i="25"/>
  <c r="F463" i="25"/>
  <c r="F478" i="25"/>
  <c r="F529" i="25"/>
  <c r="F542" i="25"/>
  <c r="F397" i="25"/>
  <c r="F400" i="25"/>
  <c r="F541" i="25"/>
  <c r="F562" i="25"/>
  <c r="F530" i="25"/>
  <c r="F377" i="29"/>
  <c r="F432" i="29"/>
  <c r="F484" i="29"/>
  <c r="F492" i="29"/>
  <c r="F511" i="29"/>
  <c r="F559" i="29"/>
  <c r="F561" i="29"/>
  <c r="F563" i="29"/>
  <c r="F430" i="29"/>
  <c r="F438" i="29"/>
  <c r="F482" i="29"/>
  <c r="F515" i="29"/>
  <c r="F517" i="29"/>
  <c r="F537" i="29"/>
  <c r="F382" i="29"/>
  <c r="F435" i="29"/>
  <c r="F448" i="29"/>
  <c r="F467" i="29"/>
  <c r="F469" i="29"/>
  <c r="F514" i="29"/>
  <c r="F562" i="29"/>
  <c r="F480" i="29"/>
  <c r="F508" i="29"/>
  <c r="F384" i="29"/>
  <c r="F493" i="29"/>
  <c r="F538" i="29"/>
  <c r="F555" i="29"/>
  <c r="F464" i="29"/>
  <c r="F466" i="29"/>
  <c r="F518" i="29"/>
  <c r="H555" i="34"/>
  <c r="F537" i="34"/>
  <c r="H474" i="34"/>
  <c r="H438" i="34"/>
  <c r="H432" i="34"/>
  <c r="F393" i="34"/>
  <c r="H392" i="34"/>
  <c r="H377" i="34"/>
  <c r="H364" i="34"/>
  <c r="H359" i="34"/>
  <c r="H537" i="1"/>
  <c r="H476" i="1"/>
  <c r="H414" i="1"/>
  <c r="H383" i="1"/>
  <c r="F533" i="2"/>
  <c r="F493" i="2"/>
  <c r="F484" i="2"/>
  <c r="F482" i="2"/>
  <c r="F469" i="2"/>
  <c r="F457" i="2"/>
  <c r="F448" i="2"/>
  <c r="F429" i="2"/>
  <c r="F414" i="2"/>
  <c r="F406" i="2"/>
  <c r="H356" i="2"/>
  <c r="F557" i="3"/>
  <c r="F448" i="3"/>
  <c r="F433" i="3"/>
  <c r="F429" i="3"/>
  <c r="F420" i="3"/>
  <c r="F414" i="3"/>
  <c r="F500" i="4"/>
  <c r="F465" i="4"/>
  <c r="F389" i="4"/>
  <c r="F382" i="4"/>
  <c r="F370" i="4"/>
  <c r="F366" i="4"/>
  <c r="F498" i="5"/>
  <c r="F495" i="5"/>
  <c r="F481" i="5"/>
  <c r="F442" i="5"/>
  <c r="F395" i="5"/>
  <c r="F558" i="6"/>
  <c r="F527" i="6"/>
  <c r="H513" i="6"/>
  <c r="F483" i="6"/>
  <c r="F454" i="6"/>
  <c r="H429" i="6"/>
  <c r="H397" i="6"/>
  <c r="H363" i="6"/>
  <c r="H534" i="7"/>
  <c r="H532" i="7"/>
  <c r="F518" i="10"/>
  <c r="F490" i="10"/>
  <c r="F434" i="10"/>
  <c r="F406" i="10"/>
  <c r="F540" i="11"/>
  <c r="F487" i="11"/>
  <c r="F472" i="11"/>
  <c r="F453" i="11"/>
  <c r="F353" i="11"/>
  <c r="F349" i="12"/>
  <c r="F558" i="13"/>
  <c r="F463" i="13"/>
  <c r="F382" i="13"/>
  <c r="F563" i="18"/>
  <c r="F530" i="18"/>
  <c r="F544" i="19"/>
  <c r="H424" i="10"/>
  <c r="H541" i="11"/>
  <c r="H541" i="12"/>
  <c r="H498" i="13"/>
  <c r="H414" i="13"/>
  <c r="H405" i="13"/>
  <c r="H532" i="14"/>
  <c r="H518" i="14"/>
  <c r="H554" i="15"/>
  <c r="H394" i="15"/>
  <c r="H382" i="15"/>
  <c r="H480" i="16"/>
  <c r="H451" i="16"/>
  <c r="H404" i="16"/>
  <c r="H384" i="16"/>
  <c r="H407" i="10"/>
  <c r="H394" i="10"/>
  <c r="H415" i="14"/>
  <c r="H529" i="15"/>
  <c r="H525" i="15"/>
  <c r="H465" i="15"/>
  <c r="H461" i="15"/>
  <c r="H556" i="16"/>
  <c r="H457" i="17"/>
  <c r="H471" i="18"/>
  <c r="H538" i="19"/>
  <c r="H529" i="19"/>
  <c r="H555" i="20"/>
  <c r="H551" i="20"/>
  <c r="H546" i="20"/>
  <c r="H516" i="20"/>
  <c r="H512" i="20"/>
  <c r="H508" i="20"/>
  <c r="H500" i="20"/>
  <c r="H474" i="20"/>
  <c r="H464" i="20"/>
  <c r="H446" i="20"/>
  <c r="H443" i="20"/>
  <c r="H434" i="20"/>
  <c r="H430" i="20"/>
  <c r="H422" i="20"/>
  <c r="H415" i="20"/>
  <c r="H411" i="20"/>
  <c r="H384" i="20"/>
  <c r="H367" i="20"/>
  <c r="H494" i="21"/>
  <c r="H490" i="21"/>
  <c r="H486" i="21"/>
  <c r="H415" i="23"/>
  <c r="H541" i="24"/>
  <c r="H538" i="24"/>
  <c r="H449" i="24"/>
  <c r="H364" i="25"/>
  <c r="H444" i="17"/>
  <c r="H422" i="17"/>
  <c r="H411" i="17"/>
  <c r="H389" i="17"/>
  <c r="H559" i="20"/>
  <c r="H522" i="20"/>
  <c r="H503" i="20"/>
  <c r="H496" i="20"/>
  <c r="H488" i="20"/>
  <c r="H484" i="20"/>
  <c r="H476" i="20"/>
  <c r="H410" i="20"/>
  <c r="H404" i="20"/>
  <c r="H493" i="21"/>
  <c r="H396" i="22"/>
  <c r="H541" i="23"/>
  <c r="H349" i="25"/>
  <c r="H553" i="26"/>
  <c r="H506" i="26"/>
  <c r="H502" i="26"/>
  <c r="H545" i="29"/>
  <c r="H560" i="32"/>
  <c r="H491" i="32"/>
  <c r="H487" i="32"/>
  <c r="H546" i="22"/>
  <c r="H488" i="23"/>
  <c r="H422" i="23"/>
  <c r="H416" i="23"/>
  <c r="H557" i="24"/>
  <c r="H555" i="24"/>
  <c r="H548" i="24"/>
  <c r="H546" i="24"/>
  <c r="H481" i="24"/>
  <c r="H450" i="24"/>
  <c r="H446" i="24"/>
  <c r="H424" i="24"/>
  <c r="H377" i="25"/>
  <c r="H561" i="26"/>
  <c r="H508" i="26"/>
  <c r="H503" i="26"/>
  <c r="H491" i="26"/>
  <c r="H463" i="27"/>
  <c r="H411" i="32"/>
  <c r="H209" i="3"/>
  <c r="H191" i="22"/>
  <c r="H309" i="14"/>
  <c r="H222" i="10"/>
  <c r="H181" i="28"/>
  <c r="H196" i="22"/>
  <c r="H334" i="13"/>
  <c r="H301" i="11"/>
  <c r="F227" i="3"/>
  <c r="F239" i="3"/>
  <c r="F302" i="3"/>
  <c r="F309" i="3"/>
  <c r="F221" i="3"/>
  <c r="F259" i="3"/>
  <c r="F320" i="3"/>
  <c r="F172" i="3"/>
  <c r="F174" i="3"/>
  <c r="F191" i="3"/>
  <c r="F200" i="3"/>
  <c r="F206" i="3"/>
  <c r="F304" i="3"/>
  <c r="F282" i="3"/>
  <c r="F225" i="3"/>
  <c r="F242" i="3"/>
  <c r="F305" i="3"/>
  <c r="F330" i="3"/>
  <c r="G169" i="3"/>
  <c r="F170" i="3"/>
  <c r="F224" i="3"/>
  <c r="F301" i="3"/>
  <c r="F171" i="3"/>
  <c r="F177" i="3"/>
  <c r="F185" i="3"/>
  <c r="F199" i="3"/>
  <c r="F211" i="3"/>
  <c r="F315" i="3"/>
  <c r="F201" i="6"/>
  <c r="F310" i="6"/>
  <c r="F210" i="6"/>
  <c r="F315" i="6"/>
  <c r="F170" i="6"/>
  <c r="D11" i="6"/>
  <c r="G11" i="6" s="1"/>
  <c r="F222" i="6"/>
  <c r="F199" i="6"/>
  <c r="F184" i="6"/>
  <c r="F282" i="6"/>
  <c r="F288" i="11"/>
  <c r="F310" i="11"/>
  <c r="F330" i="11"/>
  <c r="F178" i="11"/>
  <c r="F224" i="11"/>
  <c r="F239" i="11"/>
  <c r="F301" i="11"/>
  <c r="F170" i="11"/>
  <c r="G169" i="11"/>
  <c r="H169" i="11" s="1"/>
  <c r="F196" i="11"/>
  <c r="F234" i="11"/>
  <c r="F320" i="11"/>
  <c r="F208" i="11"/>
  <c r="F242" i="11"/>
  <c r="F251" i="11"/>
  <c r="F201" i="11"/>
  <c r="F222" i="11"/>
  <c r="F236" i="11"/>
  <c r="F258" i="11"/>
  <c r="F304" i="11"/>
  <c r="F175" i="11"/>
  <c r="F200" i="11"/>
  <c r="F210" i="11"/>
  <c r="D11" i="11"/>
  <c r="G11" i="11" s="1"/>
  <c r="F291" i="11"/>
  <c r="F221" i="14"/>
  <c r="F223" i="14"/>
  <c r="F310" i="14"/>
  <c r="F178" i="14"/>
  <c r="F203" i="14"/>
  <c r="F299" i="14"/>
  <c r="F212" i="14"/>
  <c r="F224" i="14"/>
  <c r="F226" i="14"/>
  <c r="F254" i="14"/>
  <c r="F301" i="14"/>
  <c r="F170" i="14"/>
  <c r="D11" i="14"/>
  <c r="G11" i="14" s="1"/>
  <c r="F319" i="14"/>
  <c r="F277" i="14"/>
  <c r="F263" i="14"/>
  <c r="F211" i="14"/>
  <c r="F202" i="14"/>
  <c r="F198" i="14"/>
  <c r="F185" i="14"/>
  <c r="F175" i="14"/>
  <c r="F258" i="14"/>
  <c r="F169" i="14"/>
  <c r="F313" i="14"/>
  <c r="F288" i="14"/>
  <c r="F236" i="14"/>
  <c r="F222" i="14"/>
  <c r="F206" i="14"/>
  <c r="F199" i="14"/>
  <c r="F191" i="14"/>
  <c r="F177" i="14"/>
  <c r="F319" i="3"/>
  <c r="F182" i="6"/>
  <c r="H237" i="3"/>
  <c r="H212" i="24"/>
  <c r="H196" i="28"/>
  <c r="H329" i="5"/>
  <c r="H312" i="2"/>
  <c r="H178" i="12"/>
  <c r="H263" i="29"/>
  <c r="F176" i="34"/>
  <c r="F180" i="34"/>
  <c r="F171" i="34"/>
  <c r="F217" i="34"/>
  <c r="F304" i="34"/>
  <c r="F175" i="34"/>
  <c r="F169" i="34"/>
  <c r="F223" i="7"/>
  <c r="F244" i="7"/>
  <c r="F309" i="7"/>
  <c r="F182" i="7"/>
  <c r="F207" i="7"/>
  <c r="F198" i="7"/>
  <c r="F328" i="7"/>
  <c r="F169" i="7"/>
  <c r="F203" i="7"/>
  <c r="F211" i="7"/>
  <c r="F320" i="7"/>
  <c r="F313" i="7"/>
  <c r="F206" i="7"/>
  <c r="F174" i="7"/>
  <c r="F178" i="7"/>
  <c r="F222" i="7"/>
  <c r="F200" i="7"/>
  <c r="F173" i="7"/>
  <c r="F249" i="7"/>
  <c r="F282" i="7"/>
  <c r="F301" i="7"/>
  <c r="F225" i="7"/>
  <c r="F323" i="7"/>
  <c r="F315" i="7"/>
  <c r="F304" i="7"/>
  <c r="F202" i="7"/>
  <c r="F172" i="7"/>
  <c r="F177" i="7"/>
  <c r="F191" i="7"/>
  <c r="F211" i="20"/>
  <c r="F239" i="20"/>
  <c r="F206" i="20"/>
  <c r="F304" i="20"/>
  <c r="F198" i="20"/>
  <c r="F210" i="20"/>
  <c r="F282" i="29"/>
  <c r="F305" i="29"/>
  <c r="F325" i="29"/>
  <c r="F219" i="29"/>
  <c r="F231" i="29"/>
  <c r="F234" i="29"/>
  <c r="F238" i="29"/>
  <c r="F318" i="29"/>
  <c r="F323" i="29"/>
  <c r="F327" i="29"/>
  <c r="F169" i="29"/>
  <c r="F180" i="29"/>
  <c r="F182" i="29"/>
  <c r="F192" i="29"/>
  <c r="F255" i="29"/>
  <c r="F177" i="29"/>
  <c r="G169" i="29"/>
  <c r="H169" i="29" s="1"/>
  <c r="F251" i="29"/>
  <c r="F301" i="29"/>
  <c r="F191" i="30"/>
  <c r="F196" i="30"/>
  <c r="F201" i="30"/>
  <c r="F225" i="30"/>
  <c r="F236" i="30"/>
  <c r="F244" i="30"/>
  <c r="F211" i="30"/>
  <c r="F301" i="30"/>
  <c r="F207" i="30"/>
  <c r="F315" i="30"/>
  <c r="F334" i="30"/>
  <c r="F180" i="30"/>
  <c r="F320" i="30"/>
  <c r="F244" i="3"/>
  <c r="F331" i="7"/>
  <c r="F308" i="7"/>
  <c r="F195" i="7"/>
  <c r="H211" i="19"/>
  <c r="H309" i="18"/>
  <c r="H182" i="13"/>
  <c r="H171" i="13"/>
  <c r="H331" i="13"/>
  <c r="H200" i="12"/>
  <c r="H291" i="7"/>
  <c r="F191" i="1"/>
  <c r="F280" i="1"/>
  <c r="D11" i="1"/>
  <c r="G11" i="1" s="1"/>
  <c r="G169" i="1"/>
  <c r="H169" i="1" s="1"/>
  <c r="F201" i="1"/>
  <c r="F236" i="1"/>
  <c r="F263" i="4"/>
  <c r="F169" i="4"/>
  <c r="F237" i="4"/>
  <c r="F277" i="4"/>
  <c r="F224" i="8"/>
  <c r="F241" i="8"/>
  <c r="F317" i="8"/>
  <c r="D8" i="8"/>
  <c r="F314" i="8"/>
  <c r="D11" i="8"/>
  <c r="G11" i="8" s="1"/>
  <c r="F169" i="9"/>
  <c r="F184" i="9"/>
  <c r="F207" i="9"/>
  <c r="F178" i="9"/>
  <c r="F198" i="9"/>
  <c r="F203" i="9"/>
  <c r="F174" i="9"/>
  <c r="F332" i="9"/>
  <c r="F331" i="12"/>
  <c r="F235" i="12"/>
  <c r="F217" i="12"/>
  <c r="F236" i="12"/>
  <c r="F172" i="27"/>
  <c r="F257" i="27"/>
  <c r="F299" i="27"/>
  <c r="F278" i="27"/>
  <c r="F288" i="27"/>
  <c r="F320" i="27"/>
  <c r="F307" i="27"/>
  <c r="F199" i="27"/>
  <c r="F169" i="27"/>
  <c r="F170" i="9"/>
  <c r="H330" i="1"/>
  <c r="H321" i="1"/>
  <c r="H309" i="1"/>
  <c r="H292" i="1"/>
  <c r="H288" i="1"/>
  <c r="H234" i="1"/>
  <c r="H226" i="1"/>
  <c r="H218" i="1"/>
  <c r="H212" i="2"/>
  <c r="F236" i="4"/>
  <c r="F231" i="4"/>
  <c r="F201" i="4"/>
  <c r="H179" i="6"/>
  <c r="F221" i="8"/>
  <c r="F181" i="8"/>
  <c r="F171" i="8"/>
  <c r="H208" i="9"/>
  <c r="H302" i="10"/>
  <c r="F250" i="12"/>
  <c r="H240" i="13"/>
  <c r="H236" i="13"/>
  <c r="H210" i="9"/>
  <c r="F186" i="18"/>
  <c r="F254" i="18"/>
  <c r="F262" i="18"/>
  <c r="F288" i="18"/>
  <c r="F332" i="18"/>
  <c r="F173" i="18"/>
  <c r="F224" i="18"/>
  <c r="F249" i="18"/>
  <c r="F308" i="18"/>
  <c r="F310" i="18"/>
  <c r="F257" i="18"/>
  <c r="F204" i="18"/>
  <c r="F213" i="18"/>
  <c r="F210" i="18"/>
  <c r="F177" i="22"/>
  <c r="F233" i="22"/>
  <c r="F236" i="22"/>
  <c r="F302" i="22"/>
  <c r="F182" i="22"/>
  <c r="F208" i="22"/>
  <c r="F227" i="22"/>
  <c r="F237" i="22"/>
  <c r="F257" i="22"/>
  <c r="F334" i="22"/>
  <c r="F231" i="22"/>
  <c r="F315" i="22"/>
  <c r="F207" i="22"/>
  <c r="F309" i="22"/>
  <c r="F177" i="32"/>
  <c r="F210" i="32"/>
  <c r="F239" i="32"/>
  <c r="F250" i="32"/>
  <c r="F170" i="32"/>
  <c r="F169" i="32"/>
  <c r="F170" i="1"/>
  <c r="H299" i="34"/>
  <c r="H234" i="34"/>
  <c r="H223" i="34"/>
  <c r="H178" i="1"/>
  <c r="F329" i="4"/>
  <c r="H254" i="4"/>
  <c r="H187" i="4"/>
  <c r="F171" i="4"/>
  <c r="H328" i="6"/>
  <c r="H312" i="9"/>
  <c r="F309" i="9"/>
  <c r="H308" i="9"/>
  <c r="H305" i="9"/>
  <c r="H301" i="9"/>
  <c r="H278" i="10"/>
  <c r="H262" i="10"/>
  <c r="H256" i="10"/>
  <c r="F302" i="12"/>
  <c r="F334" i="18"/>
  <c r="F311" i="18"/>
  <c r="F245" i="22"/>
  <c r="F196" i="10"/>
  <c r="F236" i="10"/>
  <c r="F254" i="10"/>
  <c r="F331" i="10"/>
  <c r="F174" i="19"/>
  <c r="F234" i="19"/>
  <c r="F259" i="19"/>
  <c r="F323" i="19"/>
  <c r="F172" i="19"/>
  <c r="F221" i="19"/>
  <c r="F231" i="19"/>
  <c r="F171" i="23"/>
  <c r="F185" i="23"/>
  <c r="F184" i="23"/>
  <c r="F196" i="23"/>
  <c r="F315" i="23"/>
  <c r="F198" i="24"/>
  <c r="F301" i="24"/>
  <c r="F304" i="24"/>
  <c r="F186" i="24"/>
  <c r="F201" i="24"/>
  <c r="F259" i="24"/>
  <c r="F199" i="24"/>
  <c r="F254" i="24"/>
  <c r="F177" i="25"/>
  <c r="F185" i="25"/>
  <c r="F207" i="25"/>
  <c r="F223" i="25"/>
  <c r="F329" i="25"/>
  <c r="F171" i="25"/>
  <c r="F288" i="25"/>
  <c r="F301" i="25"/>
  <c r="F330" i="25"/>
  <c r="F334" i="25"/>
  <c r="F239" i="25"/>
  <c r="F250" i="25"/>
  <c r="F258" i="25"/>
  <c r="F331" i="25"/>
  <c r="F182" i="26"/>
  <c r="F254" i="26"/>
  <c r="F258" i="26"/>
  <c r="F302" i="26"/>
  <c r="F233" i="26"/>
  <c r="F241" i="26"/>
  <c r="F278" i="26"/>
  <c r="F303" i="26"/>
  <c r="F257" i="26"/>
  <c r="F209" i="26"/>
  <c r="F329" i="26"/>
  <c r="H170" i="34"/>
  <c r="H170" i="21"/>
  <c r="F217" i="33"/>
  <c r="F306" i="5"/>
  <c r="F302" i="5"/>
  <c r="F288" i="5"/>
  <c r="F251" i="5"/>
  <c r="F231" i="5"/>
  <c r="F226" i="5"/>
  <c r="F193" i="5"/>
  <c r="F320" i="10"/>
  <c r="F317" i="10"/>
  <c r="F299" i="10"/>
  <c r="F331" i="13"/>
  <c r="F244" i="17"/>
  <c r="F200" i="19"/>
  <c r="F299" i="23"/>
  <c r="F263" i="23"/>
  <c r="F224" i="25"/>
  <c r="F172" i="26"/>
  <c r="F185" i="24"/>
  <c r="F182" i="24"/>
  <c r="F177" i="24"/>
  <c r="F242" i="26"/>
  <c r="F172" i="16"/>
  <c r="F198" i="16"/>
  <c r="F236" i="16"/>
  <c r="F177" i="16"/>
  <c r="F191" i="16"/>
  <c r="F203" i="16"/>
  <c r="F258" i="16"/>
  <c r="F177" i="21"/>
  <c r="F192" i="21"/>
  <c r="F206" i="21"/>
  <c r="F219" i="21"/>
  <c r="F244" i="21"/>
  <c r="F251" i="21"/>
  <c r="F173" i="28"/>
  <c r="F223" i="28"/>
  <c r="F235" i="28"/>
  <c r="F246" i="28"/>
  <c r="F247" i="28"/>
  <c r="F305" i="28"/>
  <c r="F310" i="28"/>
  <c r="F333" i="28"/>
  <c r="F227" i="28"/>
  <c r="F332" i="33"/>
  <c r="F307" i="33"/>
  <c r="H336" i="34"/>
  <c r="H307" i="34"/>
  <c r="H204" i="34"/>
  <c r="H196" i="34"/>
  <c r="H179" i="34"/>
  <c r="H242" i="1"/>
  <c r="H181" i="1"/>
  <c r="H177" i="1"/>
  <c r="F282" i="2"/>
  <c r="F246" i="2"/>
  <c r="F223" i="2"/>
  <c r="H195" i="3"/>
  <c r="H299" i="4"/>
  <c r="H278" i="4"/>
  <c r="H186" i="4"/>
  <c r="F319" i="5"/>
  <c r="H280" i="5"/>
  <c r="F262" i="5"/>
  <c r="F249" i="5"/>
  <c r="F227" i="5"/>
  <c r="H329" i="6"/>
  <c r="H301" i="6"/>
  <c r="H262" i="8"/>
  <c r="H255" i="8"/>
  <c r="H239" i="9"/>
  <c r="H181" i="9"/>
  <c r="H177" i="9"/>
  <c r="F242" i="10"/>
  <c r="F226" i="10"/>
  <c r="F176" i="10"/>
  <c r="F172" i="10"/>
  <c r="H335" i="13"/>
  <c r="F309" i="13"/>
  <c r="H254" i="13"/>
  <c r="F244" i="13"/>
  <c r="F213" i="13"/>
  <c r="F207" i="13"/>
  <c r="F176" i="13"/>
  <c r="H259" i="14"/>
  <c r="H248" i="14"/>
  <c r="F239" i="15"/>
  <c r="F201" i="15"/>
  <c r="F191" i="15"/>
  <c r="F175" i="15"/>
  <c r="F335" i="16"/>
  <c r="F180" i="16"/>
  <c r="F242" i="19"/>
  <c r="F313" i="23"/>
  <c r="F313" i="24"/>
  <c r="F259" i="25"/>
  <c r="F208" i="28"/>
  <c r="H333" i="15"/>
  <c r="H256" i="16"/>
  <c r="H176" i="16"/>
  <c r="H306" i="17"/>
  <c r="H221" i="17"/>
  <c r="H310" i="21"/>
  <c r="H325" i="22"/>
  <c r="H307" i="22"/>
  <c r="H314" i="23"/>
  <c r="H281" i="23"/>
  <c r="H178" i="23"/>
  <c r="H253" i="14"/>
  <c r="H240" i="15"/>
  <c r="H232" i="15"/>
  <c r="H226" i="15"/>
  <c r="H171" i="16"/>
  <c r="H329" i="17"/>
  <c r="H320" i="17"/>
  <c r="H305" i="17"/>
  <c r="H220" i="17"/>
  <c r="H281" i="18"/>
  <c r="H335" i="20"/>
  <c r="H282" i="20"/>
  <c r="H220" i="20"/>
  <c r="H203" i="20"/>
  <c r="H329" i="21"/>
  <c r="H254" i="22"/>
  <c r="H246" i="22"/>
  <c r="H217" i="22"/>
  <c r="H256" i="23"/>
  <c r="H323" i="24"/>
  <c r="H310" i="24"/>
  <c r="H310" i="20"/>
  <c r="H213" i="20"/>
  <c r="H187" i="20"/>
  <c r="H182" i="20"/>
  <c r="H321" i="21"/>
  <c r="H242" i="21"/>
  <c r="H323" i="22"/>
  <c r="H218" i="22"/>
  <c r="H179" i="22"/>
  <c r="H181" i="23"/>
  <c r="H311" i="24"/>
  <c r="H247" i="24"/>
  <c r="H318" i="25"/>
  <c r="H245" i="25"/>
  <c r="H259" i="26"/>
  <c r="H333" i="27"/>
  <c r="H327" i="27"/>
  <c r="H245" i="29"/>
  <c r="H252" i="30"/>
  <c r="H177" i="30"/>
  <c r="H213" i="32"/>
  <c r="H182" i="25"/>
  <c r="H335" i="26"/>
  <c r="H247" i="26"/>
  <c r="H256" i="27"/>
  <c r="H232" i="27"/>
  <c r="H252" i="29"/>
  <c r="H278" i="30"/>
  <c r="F115" i="27"/>
  <c r="F122" i="27"/>
  <c r="F131" i="27"/>
  <c r="F104" i="27"/>
  <c r="F130" i="27"/>
  <c r="F140" i="27"/>
  <c r="F93" i="27"/>
  <c r="F112" i="27"/>
  <c r="F116" i="27"/>
  <c r="F158" i="27"/>
  <c r="F83" i="27"/>
  <c r="F88" i="27"/>
  <c r="F132" i="27"/>
  <c r="F145" i="27"/>
  <c r="F155" i="27"/>
  <c r="F74" i="27"/>
  <c r="F78" i="27"/>
  <c r="F109" i="27"/>
  <c r="F126" i="27"/>
  <c r="F102" i="27"/>
  <c r="F92" i="27"/>
  <c r="F123" i="27"/>
  <c r="D10" i="27"/>
  <c r="G10" i="27" s="1"/>
  <c r="F129" i="27"/>
  <c r="H109" i="34"/>
  <c r="F76" i="27"/>
  <c r="F94" i="27"/>
  <c r="F91" i="27"/>
  <c r="F118" i="27"/>
  <c r="F79" i="27"/>
  <c r="H80" i="22"/>
  <c r="D8" i="27"/>
  <c r="F150" i="24"/>
  <c r="F86" i="24"/>
  <c r="F114" i="24"/>
  <c r="F76" i="24"/>
  <c r="F106" i="24"/>
  <c r="F119" i="24"/>
  <c r="F132" i="24"/>
  <c r="F88" i="24"/>
  <c r="F80" i="24"/>
  <c r="F74" i="24"/>
  <c r="G74" i="24"/>
  <c r="H74" i="24" s="1"/>
  <c r="F79" i="24"/>
  <c r="F123" i="24"/>
  <c r="F103" i="24"/>
  <c r="F121" i="27"/>
  <c r="H83" i="5"/>
  <c r="H113" i="34"/>
  <c r="F109" i="29"/>
  <c r="F118" i="29"/>
  <c r="F123" i="29"/>
  <c r="F130" i="29"/>
  <c r="F111" i="29"/>
  <c r="F92" i="29"/>
  <c r="F135" i="27"/>
  <c r="F110" i="27"/>
  <c r="F75" i="27"/>
  <c r="F118" i="24"/>
  <c r="F75" i="24"/>
  <c r="H113" i="22"/>
  <c r="H123" i="22"/>
  <c r="H145" i="18"/>
  <c r="H130" i="15"/>
  <c r="H119" i="14"/>
  <c r="H83" i="10"/>
  <c r="G74" i="27"/>
  <c r="F76" i="7"/>
  <c r="F149" i="7"/>
  <c r="F75" i="7"/>
  <c r="F82" i="7"/>
  <c r="F117" i="7"/>
  <c r="F128" i="7"/>
  <c r="F148" i="7"/>
  <c r="F151" i="7"/>
  <c r="F126" i="7"/>
  <c r="F109" i="7"/>
  <c r="F113" i="7"/>
  <c r="F118" i="7"/>
  <c r="F93" i="7"/>
  <c r="F152" i="7"/>
  <c r="F124" i="7"/>
  <c r="F103" i="7"/>
  <c r="F80" i="7"/>
  <c r="F140" i="7"/>
  <c r="F135" i="7"/>
  <c r="F119" i="7"/>
  <c r="F79" i="7"/>
  <c r="F102" i="7"/>
  <c r="F150" i="7"/>
  <c r="F129" i="7"/>
  <c r="F115" i="7"/>
  <c r="F78" i="7"/>
  <c r="F122" i="7"/>
  <c r="G74" i="7"/>
  <c r="H74" i="7" s="1"/>
  <c r="F79" i="12"/>
  <c r="G74" i="17"/>
  <c r="F129" i="17"/>
  <c r="F74" i="18"/>
  <c r="F143" i="18"/>
  <c r="F146" i="18"/>
  <c r="F148" i="18"/>
  <c r="F116" i="18"/>
  <c r="G74" i="18"/>
  <c r="F79" i="18"/>
  <c r="F157" i="18"/>
  <c r="F131" i="18"/>
  <c r="F123" i="18"/>
  <c r="F115" i="18"/>
  <c r="F87" i="18"/>
  <c r="F145" i="18"/>
  <c r="F126" i="18"/>
  <c r="F112" i="18"/>
  <c r="F103" i="18"/>
  <c r="F90" i="18"/>
  <c r="H80" i="10"/>
  <c r="F114" i="29"/>
  <c r="F141" i="29"/>
  <c r="F148" i="29"/>
  <c r="F152" i="29"/>
  <c r="F155" i="29"/>
  <c r="F121" i="29"/>
  <c r="F78" i="29"/>
  <c r="F74" i="29"/>
  <c r="G74" i="29"/>
  <c r="H74" i="29" s="1"/>
  <c r="D8" i="29"/>
  <c r="F75" i="29"/>
  <c r="F76" i="29"/>
  <c r="F112" i="29"/>
  <c r="F103" i="29"/>
  <c r="F93" i="29"/>
  <c r="F102" i="29"/>
  <c r="D10" i="29"/>
  <c r="G10" i="29" s="1"/>
  <c r="F154" i="29"/>
  <c r="F131" i="29"/>
  <c r="F126" i="29"/>
  <c r="F90" i="29"/>
  <c r="H152" i="23"/>
  <c r="F79" i="29"/>
  <c r="F119" i="29"/>
  <c r="F124" i="29"/>
  <c r="F132" i="29"/>
  <c r="F91" i="29"/>
  <c r="F94" i="29"/>
  <c r="F113" i="27"/>
  <c r="F119" i="27"/>
  <c r="F133" i="27"/>
  <c r="F90" i="27"/>
  <c r="F126" i="24"/>
  <c r="F113" i="24"/>
  <c r="F78" i="24"/>
  <c r="H103" i="15"/>
  <c r="F117" i="33"/>
  <c r="F158" i="33"/>
  <c r="F155" i="33"/>
  <c r="F150" i="33"/>
  <c r="F146" i="33"/>
  <c r="F141" i="33"/>
  <c r="F137" i="33"/>
  <c r="F132" i="33"/>
  <c r="F128" i="33"/>
  <c r="F123" i="33"/>
  <c r="F119" i="33"/>
  <c r="F114" i="33"/>
  <c r="F110" i="33"/>
  <c r="F105" i="33"/>
  <c r="F101" i="33"/>
  <c r="F94" i="33"/>
  <c r="F90" i="33"/>
  <c r="F80" i="33"/>
  <c r="F74" i="33"/>
  <c r="F139" i="11"/>
  <c r="F145" i="11"/>
  <c r="F101" i="11"/>
  <c r="F75" i="11"/>
  <c r="F137" i="11"/>
  <c r="F122" i="11"/>
  <c r="F114" i="11"/>
  <c r="F103" i="11"/>
  <c r="F119" i="11"/>
  <c r="F91" i="11"/>
  <c r="F143" i="11"/>
  <c r="F118" i="11"/>
  <c r="F90" i="11"/>
  <c r="F79" i="11"/>
  <c r="F123" i="11"/>
  <c r="F86" i="11"/>
  <c r="F130" i="11"/>
  <c r="F121" i="11"/>
  <c r="F113" i="11"/>
  <c r="F127" i="11"/>
  <c r="F141" i="11"/>
  <c r="F132" i="11"/>
  <c r="F116" i="11"/>
  <c r="F88" i="11"/>
  <c r="F78" i="11"/>
  <c r="F93" i="12"/>
  <c r="F141" i="12"/>
  <c r="F87" i="12"/>
  <c r="F140" i="12"/>
  <c r="F84" i="12"/>
  <c r="G74" i="12"/>
  <c r="D10" i="12"/>
  <c r="G10" i="12" s="1"/>
  <c r="F130" i="12"/>
  <c r="F123" i="12"/>
  <c r="F115" i="12"/>
  <c r="F106" i="12"/>
  <c r="F78" i="12"/>
  <c r="F121" i="12"/>
  <c r="F75" i="12"/>
  <c r="F139" i="12"/>
  <c r="F122" i="12"/>
  <c r="F114" i="12"/>
  <c r="F129" i="12"/>
  <c r="F127" i="12"/>
  <c r="F112" i="12"/>
  <c r="F103" i="12"/>
  <c r="F90" i="12"/>
  <c r="F109" i="12"/>
  <c r="F113" i="15"/>
  <c r="F156" i="15"/>
  <c r="F124" i="15"/>
  <c r="F145" i="15"/>
  <c r="F88" i="15"/>
  <c r="F118" i="15"/>
  <c r="F126" i="15"/>
  <c r="F141" i="15"/>
  <c r="G74" i="15"/>
  <c r="H74" i="15" s="1"/>
  <c r="F75" i="15"/>
  <c r="F129" i="15"/>
  <c r="F74" i="16"/>
  <c r="F120" i="16"/>
  <c r="F127" i="16"/>
  <c r="F131" i="16"/>
  <c r="F151" i="16"/>
  <c r="F121" i="16"/>
  <c r="F122" i="16"/>
  <c r="F103" i="16"/>
  <c r="F112" i="16"/>
  <c r="G74" i="16"/>
  <c r="H74" i="16" s="1"/>
  <c r="F75" i="16"/>
  <c r="F76" i="16"/>
  <c r="F79" i="16"/>
  <c r="F126" i="16"/>
  <c r="F151" i="23"/>
  <c r="F86" i="23"/>
  <c r="F130" i="23"/>
  <c r="F137" i="23"/>
  <c r="F74" i="23"/>
  <c r="D10" i="23"/>
  <c r="G10" i="23" s="1"/>
  <c r="F112" i="23"/>
  <c r="F124" i="23"/>
  <c r="F80" i="23"/>
  <c r="F118" i="23"/>
  <c r="F156" i="16"/>
  <c r="F141" i="16"/>
  <c r="F130" i="16"/>
  <c r="F111" i="23"/>
  <c r="F93" i="23"/>
  <c r="F141" i="24"/>
  <c r="F135" i="24"/>
  <c r="H131" i="18"/>
  <c r="H75" i="16"/>
  <c r="H92" i="12"/>
  <c r="H92" i="1"/>
  <c r="H104" i="1"/>
  <c r="H135" i="1"/>
  <c r="H79" i="34"/>
  <c r="F103" i="34"/>
  <c r="F119" i="34"/>
  <c r="F137" i="34"/>
  <c r="F87" i="2"/>
  <c r="F152" i="2"/>
  <c r="F157" i="2"/>
  <c r="F151" i="2"/>
  <c r="F154" i="2"/>
  <c r="F156" i="2"/>
  <c r="F158" i="2"/>
  <c r="F114" i="3"/>
  <c r="F128" i="3"/>
  <c r="F156" i="3"/>
  <c r="F106" i="5"/>
  <c r="F116" i="5"/>
  <c r="F137" i="5"/>
  <c r="F152" i="5"/>
  <c r="F126" i="9"/>
  <c r="F140" i="9"/>
  <c r="F78" i="9"/>
  <c r="F83" i="9"/>
  <c r="F113" i="9"/>
  <c r="F137" i="9"/>
  <c r="F76" i="9"/>
  <c r="F145" i="10"/>
  <c r="F87" i="10"/>
  <c r="F139" i="10"/>
  <c r="F143" i="10"/>
  <c r="F110" i="10"/>
  <c r="F74" i="14"/>
  <c r="F130" i="14"/>
  <c r="F137" i="14"/>
  <c r="F112" i="14"/>
  <c r="F120" i="14"/>
  <c r="F122" i="14"/>
  <c r="F133" i="14"/>
  <c r="F146" i="21"/>
  <c r="F115" i="21"/>
  <c r="F145" i="21"/>
  <c r="F156" i="22"/>
  <c r="F83" i="22"/>
  <c r="F109" i="22"/>
  <c r="F133" i="22"/>
  <c r="F139" i="22"/>
  <c r="F145" i="22"/>
  <c r="F86" i="25"/>
  <c r="F121" i="25"/>
  <c r="F130" i="25"/>
  <c r="F128" i="25"/>
  <c r="F87" i="25"/>
  <c r="F143" i="25"/>
  <c r="F156" i="25"/>
  <c r="F92" i="25"/>
  <c r="F149" i="28"/>
  <c r="F155" i="28"/>
  <c r="F148" i="28"/>
  <c r="F154" i="28"/>
  <c r="F106" i="28"/>
  <c r="H133" i="34"/>
  <c r="H151" i="1"/>
  <c r="F157" i="3"/>
  <c r="F131" i="9"/>
  <c r="F131" i="21"/>
  <c r="F151" i="22"/>
  <c r="F80" i="3"/>
  <c r="F90" i="3"/>
  <c r="F113" i="3"/>
  <c r="F119" i="3"/>
  <c r="F123" i="3"/>
  <c r="F129" i="3"/>
  <c r="F133" i="3"/>
  <c r="F141" i="3"/>
  <c r="F151" i="3"/>
  <c r="F83" i="2"/>
  <c r="F92" i="2"/>
  <c r="F102" i="2"/>
  <c r="F109" i="2"/>
  <c r="F113" i="2"/>
  <c r="F119" i="2"/>
  <c r="F123" i="2"/>
  <c r="F128" i="2"/>
  <c r="F132" i="2"/>
  <c r="F140" i="2"/>
  <c r="H123" i="2"/>
  <c r="H148" i="2"/>
  <c r="F75" i="2"/>
  <c r="F123" i="1"/>
  <c r="D8" i="28"/>
  <c r="G8" i="28" s="1"/>
  <c r="D8" i="22"/>
  <c r="G74" i="5"/>
  <c r="F74" i="2"/>
  <c r="F74" i="34"/>
  <c r="F118" i="4"/>
  <c r="F126" i="4"/>
  <c r="F122" i="4"/>
  <c r="F124" i="4"/>
  <c r="F135" i="4"/>
  <c r="F145" i="4"/>
  <c r="F78" i="32"/>
  <c r="F90" i="32"/>
  <c r="F145" i="32"/>
  <c r="H151" i="34"/>
  <c r="H141" i="34"/>
  <c r="F115" i="2"/>
  <c r="F104" i="3"/>
  <c r="F101" i="3"/>
  <c r="F94" i="3"/>
  <c r="F83" i="3"/>
  <c r="F90" i="4"/>
  <c r="F88" i="4"/>
  <c r="H83" i="4"/>
  <c r="F79" i="4"/>
  <c r="F157" i="5"/>
  <c r="F141" i="9"/>
  <c r="F132" i="9"/>
  <c r="F131" i="14"/>
  <c r="F121" i="14"/>
  <c r="F106" i="21"/>
  <c r="F158" i="19"/>
  <c r="F142" i="19"/>
  <c r="F115" i="19"/>
  <c r="F114" i="20"/>
  <c r="F103" i="20"/>
  <c r="F94" i="20"/>
  <c r="H145" i="23"/>
  <c r="F118" i="6"/>
  <c r="F136" i="6"/>
  <c r="F150" i="6"/>
  <c r="F108" i="8"/>
  <c r="F114" i="8"/>
  <c r="F114" i="19"/>
  <c r="F132" i="19"/>
  <c r="F74" i="20"/>
  <c r="F86" i="20"/>
  <c r="F139" i="20"/>
  <c r="F150" i="20"/>
  <c r="F146" i="26"/>
  <c r="F151" i="26"/>
  <c r="F108" i="26"/>
  <c r="F111" i="26"/>
  <c r="F152" i="26"/>
  <c r="F78" i="30"/>
  <c r="F113" i="30"/>
  <c r="F119" i="30"/>
  <c r="F140" i="30"/>
  <c r="F75" i="30"/>
  <c r="H158" i="1"/>
  <c r="H120" i="1"/>
  <c r="H138" i="4"/>
  <c r="F151" i="8"/>
  <c r="F83" i="8"/>
  <c r="H136" i="10"/>
  <c r="H112" i="15"/>
  <c r="H148" i="17"/>
  <c r="H145" i="17"/>
  <c r="H136" i="17"/>
  <c r="F122" i="19"/>
  <c r="F120" i="19"/>
  <c r="F116" i="19"/>
  <c r="H158" i="21"/>
  <c r="F123" i="30"/>
  <c r="F76" i="30"/>
  <c r="H101" i="2"/>
  <c r="H154" i="3"/>
  <c r="H94" i="3"/>
  <c r="H146" i="17"/>
  <c r="H101" i="24"/>
  <c r="H117" i="25"/>
  <c r="H108" i="25"/>
  <c r="H101" i="25"/>
  <c r="H128" i="26"/>
  <c r="H82" i="32"/>
  <c r="H157" i="24"/>
  <c r="H116" i="24"/>
  <c r="H131" i="30"/>
  <c r="F26" i="24"/>
  <c r="F32" i="24"/>
  <c r="F29" i="24"/>
  <c r="F50" i="24"/>
  <c r="D9" i="24"/>
  <c r="G9" i="24" s="1"/>
  <c r="D9" i="31"/>
  <c r="G9" i="31" s="1"/>
  <c r="G18" i="31"/>
  <c r="H18" i="31" s="1"/>
  <c r="H49" i="9"/>
  <c r="H66" i="9"/>
  <c r="H20" i="19"/>
  <c r="H21" i="21"/>
  <c r="H29" i="15"/>
  <c r="F49" i="31"/>
  <c r="F52" i="31"/>
  <c r="F37" i="31"/>
  <c r="F30" i="31"/>
  <c r="F67" i="31"/>
  <c r="F29" i="26"/>
  <c r="F66" i="26"/>
  <c r="F49" i="24"/>
  <c r="H43" i="21"/>
  <c r="H43" i="10"/>
  <c r="D9" i="26"/>
  <c r="G9" i="26" s="1"/>
  <c r="F21" i="5"/>
  <c r="F32" i="5"/>
  <c r="F68" i="5"/>
  <c r="F23" i="5"/>
  <c r="F22" i="5"/>
  <c r="F33" i="5"/>
  <c r="F48" i="5"/>
  <c r="F56" i="5"/>
  <c r="F31" i="5"/>
  <c r="F18" i="5"/>
  <c r="F49" i="5"/>
  <c r="F35" i="5"/>
  <c r="F27" i="5"/>
  <c r="D8" i="6"/>
  <c r="F66" i="6"/>
  <c r="F26" i="6"/>
  <c r="F29" i="6"/>
  <c r="F48" i="6"/>
  <c r="F22" i="14"/>
  <c r="F38" i="15"/>
  <c r="F18" i="15"/>
  <c r="F28" i="16"/>
  <c r="F66" i="16"/>
  <c r="F53" i="16"/>
  <c r="F67" i="16"/>
  <c r="F49" i="16"/>
  <c r="D9" i="16"/>
  <c r="G9" i="16" s="1"/>
  <c r="F32" i="20"/>
  <c r="F31" i="20"/>
  <c r="F18" i="20"/>
  <c r="F29" i="1"/>
  <c r="F67" i="5"/>
  <c r="F38" i="5"/>
  <c r="F24" i="14"/>
  <c r="F48" i="26"/>
  <c r="F23" i="26"/>
  <c r="H48" i="27"/>
  <c r="H38" i="14"/>
  <c r="H21" i="11"/>
  <c r="D8" i="26"/>
  <c r="F26" i="31"/>
  <c r="F43" i="31"/>
  <c r="F31" i="31"/>
  <c r="F48" i="31"/>
  <c r="D8" i="30"/>
  <c r="F38" i="26"/>
  <c r="F67" i="26"/>
  <c r="F26" i="26"/>
  <c r="H26" i="7"/>
  <c r="F18" i="31"/>
  <c r="G18" i="24"/>
  <c r="H18" i="24" s="1"/>
  <c r="D9" i="30"/>
  <c r="G9" i="30" s="1"/>
  <c r="F26" i="2"/>
  <c r="F66" i="2"/>
  <c r="D8" i="2"/>
  <c r="F49" i="2"/>
  <c r="F41" i="2"/>
  <c r="F29" i="2"/>
  <c r="H28" i="6"/>
  <c r="F38" i="8"/>
  <c r="F28" i="8"/>
  <c r="F18" i="8"/>
  <c r="F53" i="8"/>
  <c r="F35" i="8"/>
  <c r="F26" i="9"/>
  <c r="F29" i="9"/>
  <c r="F23" i="11"/>
  <c r="F26" i="11"/>
  <c r="F31" i="11"/>
  <c r="F68" i="11"/>
  <c r="F44" i="11"/>
  <c r="F50" i="11"/>
  <c r="F53" i="11"/>
  <c r="G18" i="11"/>
  <c r="H18" i="11" s="1"/>
  <c r="G18" i="25"/>
  <c r="F66" i="25"/>
  <c r="F38" i="25"/>
  <c r="F50" i="25"/>
  <c r="F24" i="25"/>
  <c r="F52" i="5"/>
  <c r="F51" i="14"/>
  <c r="F20" i="26"/>
  <c r="F18" i="26"/>
  <c r="H53" i="30"/>
  <c r="H24" i="11"/>
  <c r="F27" i="31"/>
  <c r="F44" i="31"/>
  <c r="F29" i="31"/>
  <c r="F32" i="31"/>
  <c r="F53" i="26"/>
  <c r="F27" i="26"/>
  <c r="H49" i="24"/>
  <c r="H50" i="10"/>
  <c r="H67" i="10"/>
  <c r="G18" i="30"/>
  <c r="F18" i="24"/>
  <c r="D8" i="24"/>
  <c r="F43" i="21"/>
  <c r="F51" i="21"/>
  <c r="F52" i="21"/>
  <c r="F26" i="21"/>
  <c r="F28" i="21"/>
  <c r="F53" i="24"/>
  <c r="G18" i="27"/>
  <c r="F24" i="27"/>
  <c r="F66" i="27"/>
  <c r="F49" i="27"/>
  <c r="F44" i="27"/>
  <c r="F23" i="27"/>
  <c r="D9" i="27"/>
  <c r="G9" i="27" s="1"/>
  <c r="F27" i="32"/>
  <c r="G18" i="32"/>
  <c r="H18" i="32" s="1"/>
  <c r="F50" i="2"/>
  <c r="F23" i="6"/>
  <c r="F54" i="8"/>
  <c r="F44" i="8"/>
  <c r="F68" i="9"/>
  <c r="F35" i="9"/>
  <c r="F27" i="24"/>
  <c r="F49" i="30"/>
  <c r="F36" i="32"/>
  <c r="H27" i="2"/>
  <c r="F47" i="33"/>
  <c r="F54" i="33"/>
  <c r="F31" i="12"/>
  <c r="F34" i="12"/>
  <c r="F22" i="12"/>
  <c r="F48" i="22"/>
  <c r="F24" i="22"/>
  <c r="H53" i="34"/>
  <c r="H22" i="1"/>
  <c r="H54" i="3"/>
  <c r="H39" i="5"/>
  <c r="F41" i="7"/>
  <c r="H47" i="9"/>
  <c r="H34" i="10"/>
  <c r="H47" i="12"/>
  <c r="H39" i="12"/>
  <c r="H43" i="13"/>
  <c r="H35" i="15"/>
  <c r="H56" i="16"/>
  <c r="H39" i="16"/>
  <c r="H68" i="17"/>
  <c r="H49" i="17"/>
  <c r="F67" i="19"/>
  <c r="H40" i="19"/>
  <c r="F35" i="19"/>
  <c r="H36" i="20"/>
  <c r="H22" i="20"/>
  <c r="H37" i="21"/>
  <c r="H37" i="22"/>
  <c r="F66" i="23"/>
  <c r="H45" i="23"/>
  <c r="H21" i="26"/>
  <c r="F47" i="28"/>
  <c r="F34" i="28"/>
  <c r="H34" i="30"/>
  <c r="H31" i="34"/>
  <c r="H34" i="2"/>
  <c r="H20" i="7"/>
  <c r="H33" i="10"/>
  <c r="H42" i="12"/>
  <c r="F65" i="13"/>
  <c r="F51" i="13"/>
  <c r="H45" i="15"/>
  <c r="H42" i="15"/>
  <c r="H55" i="16"/>
  <c r="H45" i="16"/>
  <c r="H67" i="17"/>
  <c r="F66" i="19"/>
  <c r="H44" i="20"/>
  <c r="F51" i="23"/>
  <c r="H68" i="24"/>
  <c r="H54" i="24"/>
  <c r="H39" i="27"/>
  <c r="H33" i="32"/>
  <c r="E12" i="28"/>
  <c r="H579" i="31"/>
  <c r="H118" i="26"/>
  <c r="F169" i="5"/>
  <c r="G169" i="5"/>
  <c r="D11" i="5"/>
  <c r="G11" i="5" s="1"/>
  <c r="E291" i="13"/>
  <c r="H291" i="13" s="1"/>
  <c r="E169" i="13"/>
  <c r="E301" i="13"/>
  <c r="H301" i="13" s="1"/>
  <c r="C8" i="13"/>
  <c r="E177" i="13"/>
  <c r="H177" i="13" s="1"/>
  <c r="E200" i="13"/>
  <c r="H200" i="13" s="1"/>
  <c r="E206" i="13"/>
  <c r="H206" i="13" s="1"/>
  <c r="C11" i="13"/>
  <c r="E313" i="13"/>
  <c r="H313" i="13" s="1"/>
  <c r="E175" i="13"/>
  <c r="H175" i="13" s="1"/>
  <c r="E198" i="13"/>
  <c r="H198" i="13" s="1"/>
  <c r="E202" i="13"/>
  <c r="H202" i="13" s="1"/>
  <c r="E210" i="13"/>
  <c r="H210" i="13" s="1"/>
  <c r="E259" i="13"/>
  <c r="H259" i="13" s="1"/>
  <c r="E304" i="13"/>
  <c r="H304" i="13" s="1"/>
  <c r="E170" i="13"/>
  <c r="H170" i="13" s="1"/>
  <c r="E184" i="13"/>
  <c r="H184" i="13" s="1"/>
  <c r="E199" i="13"/>
  <c r="H199" i="13" s="1"/>
  <c r="E263" i="13"/>
  <c r="H263" i="13" s="1"/>
  <c r="E277" i="13"/>
  <c r="H277" i="13" s="1"/>
  <c r="E315" i="13"/>
  <c r="H315" i="13" s="1"/>
  <c r="G169" i="15"/>
  <c r="F169" i="15"/>
  <c r="D11" i="15"/>
  <c r="G11" i="15" s="1"/>
  <c r="G169" i="21"/>
  <c r="F169" i="21"/>
  <c r="D11" i="21"/>
  <c r="G11" i="21" s="1"/>
  <c r="C8" i="23"/>
  <c r="E13" i="23" s="1"/>
  <c r="E169" i="23"/>
  <c r="C11" i="23"/>
  <c r="E175" i="23"/>
  <c r="H175" i="23" s="1"/>
  <c r="E210" i="23"/>
  <c r="H210" i="23" s="1"/>
  <c r="E200" i="23"/>
  <c r="H200" i="23" s="1"/>
  <c r="E191" i="23"/>
  <c r="H191" i="23" s="1"/>
  <c r="E170" i="23"/>
  <c r="H170" i="23" s="1"/>
  <c r="E198" i="23"/>
  <c r="H198" i="23" s="1"/>
  <c r="E174" i="23"/>
  <c r="H174" i="23" s="1"/>
  <c r="E202" i="23"/>
  <c r="H202" i="23" s="1"/>
  <c r="E201" i="23"/>
  <c r="H201" i="23" s="1"/>
  <c r="E199" i="23"/>
  <c r="H199" i="23" s="1"/>
  <c r="E177" i="23"/>
  <c r="H177" i="23" s="1"/>
  <c r="E206" i="23"/>
  <c r="H206" i="23" s="1"/>
  <c r="E304" i="23"/>
  <c r="H304" i="23" s="1"/>
  <c r="E207" i="23"/>
  <c r="H207" i="23" s="1"/>
  <c r="C8" i="31"/>
  <c r="E169" i="31"/>
  <c r="E277" i="31"/>
  <c r="H277" i="31" s="1"/>
  <c r="E315" i="31"/>
  <c r="H315" i="31" s="1"/>
  <c r="E174" i="31"/>
  <c r="H174" i="31" s="1"/>
  <c r="E176" i="31"/>
  <c r="H176" i="31" s="1"/>
  <c r="E184" i="31"/>
  <c r="H184" i="31" s="1"/>
  <c r="E198" i="31"/>
  <c r="H198" i="31" s="1"/>
  <c r="E206" i="31"/>
  <c r="H206" i="31" s="1"/>
  <c r="E224" i="31"/>
  <c r="H224" i="31" s="1"/>
  <c r="E234" i="31"/>
  <c r="H234" i="31" s="1"/>
  <c r="E177" i="31"/>
  <c r="H177" i="31" s="1"/>
  <c r="E199" i="31"/>
  <c r="H199" i="31" s="1"/>
  <c r="E225" i="31"/>
  <c r="H225" i="31" s="1"/>
  <c r="E258" i="31"/>
  <c r="H258" i="31" s="1"/>
  <c r="E172" i="31"/>
  <c r="H172" i="31" s="1"/>
  <c r="E200" i="31"/>
  <c r="H200" i="31" s="1"/>
  <c r="E202" i="31"/>
  <c r="H202" i="31" s="1"/>
  <c r="E210" i="31"/>
  <c r="H210" i="31" s="1"/>
  <c r="E236" i="31"/>
  <c r="H236" i="31" s="1"/>
  <c r="E244" i="31"/>
  <c r="H244" i="31" s="1"/>
  <c r="E181" i="31"/>
  <c r="H181" i="31" s="1"/>
  <c r="E239" i="31"/>
  <c r="H239" i="31" s="1"/>
  <c r="E263" i="31"/>
  <c r="H263" i="31" s="1"/>
  <c r="E298" i="31"/>
  <c r="H298" i="31" s="1"/>
  <c r="E291" i="31"/>
  <c r="H291" i="31" s="1"/>
  <c r="E259" i="31"/>
  <c r="H259" i="31" s="1"/>
  <c r="G18" i="4"/>
  <c r="H18" i="4" s="1"/>
  <c r="D8" i="4"/>
  <c r="D9" i="4"/>
  <c r="G9" i="4" s="1"/>
  <c r="F18" i="4"/>
  <c r="E10" i="28"/>
  <c r="E11" i="28"/>
  <c r="H103" i="25"/>
  <c r="H113" i="25"/>
  <c r="H56" i="9"/>
  <c r="H36" i="14"/>
  <c r="H105" i="25"/>
  <c r="H82" i="25"/>
  <c r="H158" i="26"/>
  <c r="H142" i="26"/>
  <c r="H142" i="27"/>
  <c r="E178" i="5"/>
  <c r="H178" i="5" s="1"/>
  <c r="E169" i="5"/>
  <c r="E334" i="5"/>
  <c r="H334" i="5" s="1"/>
  <c r="E320" i="5"/>
  <c r="H320" i="5" s="1"/>
  <c r="E315" i="5"/>
  <c r="H315" i="5" s="1"/>
  <c r="E313" i="5"/>
  <c r="H313" i="5" s="1"/>
  <c r="E304" i="5"/>
  <c r="H304" i="5" s="1"/>
  <c r="E299" i="5"/>
  <c r="H299" i="5" s="1"/>
  <c r="E277" i="5"/>
  <c r="H277" i="5" s="1"/>
  <c r="E263" i="5"/>
  <c r="H263" i="5" s="1"/>
  <c r="E242" i="5"/>
  <c r="H242" i="5" s="1"/>
  <c r="E234" i="5"/>
  <c r="H234" i="5" s="1"/>
  <c r="E225" i="5"/>
  <c r="H225" i="5" s="1"/>
  <c r="E211" i="5"/>
  <c r="H211" i="5" s="1"/>
  <c r="E207" i="5"/>
  <c r="H207" i="5" s="1"/>
  <c r="E202" i="5"/>
  <c r="H202" i="5" s="1"/>
  <c r="E200" i="5"/>
  <c r="H200" i="5" s="1"/>
  <c r="E198" i="5"/>
  <c r="H198" i="5" s="1"/>
  <c r="E191" i="5"/>
  <c r="H191" i="5" s="1"/>
  <c r="E185" i="5"/>
  <c r="H185" i="5" s="1"/>
  <c r="E182" i="5"/>
  <c r="H182" i="5" s="1"/>
  <c r="E175" i="5"/>
  <c r="H175" i="5" s="1"/>
  <c r="E172" i="5"/>
  <c r="H172" i="5" s="1"/>
  <c r="E331" i="5"/>
  <c r="H331" i="5" s="1"/>
  <c r="E321" i="5"/>
  <c r="H321" i="5" s="1"/>
  <c r="E317" i="5"/>
  <c r="H317" i="5" s="1"/>
  <c r="E314" i="5"/>
  <c r="H314" i="5" s="1"/>
  <c r="E309" i="5"/>
  <c r="H309" i="5" s="1"/>
  <c r="E301" i="5"/>
  <c r="H301" i="5" s="1"/>
  <c r="E291" i="5"/>
  <c r="H291" i="5" s="1"/>
  <c r="E282" i="5"/>
  <c r="H282" i="5" s="1"/>
  <c r="E258" i="5"/>
  <c r="H258" i="5" s="1"/>
  <c r="E237" i="5"/>
  <c r="H237" i="5" s="1"/>
  <c r="E222" i="5"/>
  <c r="H222" i="5" s="1"/>
  <c r="E212" i="5"/>
  <c r="H212" i="5" s="1"/>
  <c r="E210" i="5"/>
  <c r="H210" i="5" s="1"/>
  <c r="E206" i="5"/>
  <c r="H206" i="5" s="1"/>
  <c r="E203" i="5"/>
  <c r="H203" i="5" s="1"/>
  <c r="E201" i="5"/>
  <c r="H201" i="5" s="1"/>
  <c r="E199" i="5"/>
  <c r="H199" i="5" s="1"/>
  <c r="E196" i="5"/>
  <c r="H196" i="5" s="1"/>
  <c r="E186" i="5"/>
  <c r="H186" i="5" s="1"/>
  <c r="E184" i="5"/>
  <c r="H184" i="5" s="1"/>
  <c r="E176" i="5"/>
  <c r="H176" i="5" s="1"/>
  <c r="E174" i="5"/>
  <c r="H174" i="5" s="1"/>
  <c r="E171" i="5"/>
  <c r="H171" i="5" s="1"/>
  <c r="C11" i="5"/>
  <c r="E174" i="12"/>
  <c r="H174" i="12" s="1"/>
  <c r="G169" i="12"/>
  <c r="E169" i="12"/>
  <c r="E185" i="12"/>
  <c r="H185" i="12" s="1"/>
  <c r="E301" i="12"/>
  <c r="H301" i="12" s="1"/>
  <c r="E299" i="12"/>
  <c r="H299" i="12" s="1"/>
  <c r="E206" i="12"/>
  <c r="H206" i="12" s="1"/>
  <c r="E201" i="12"/>
  <c r="H201" i="12" s="1"/>
  <c r="E196" i="12"/>
  <c r="H196" i="12" s="1"/>
  <c r="E191" i="12"/>
  <c r="H191" i="12" s="1"/>
  <c r="E182" i="12"/>
  <c r="H182" i="12" s="1"/>
  <c r="E291" i="12"/>
  <c r="H291" i="12" s="1"/>
  <c r="E239" i="12"/>
  <c r="H239" i="12" s="1"/>
  <c r="E233" i="12"/>
  <c r="H233" i="12" s="1"/>
  <c r="E203" i="12"/>
  <c r="H203" i="12" s="1"/>
  <c r="E199" i="12"/>
  <c r="H199" i="12" s="1"/>
  <c r="F169" i="13"/>
  <c r="G169" i="13"/>
  <c r="D11" i="13"/>
  <c r="G11" i="13" s="1"/>
  <c r="C8" i="15"/>
  <c r="E10" i="15" s="1"/>
  <c r="E169" i="15"/>
  <c r="G169" i="23"/>
  <c r="F169" i="23"/>
  <c r="G169" i="31"/>
  <c r="H332" i="34"/>
  <c r="H319" i="34"/>
  <c r="H315" i="34"/>
  <c r="H311" i="34"/>
  <c r="H302" i="1"/>
  <c r="H282" i="1"/>
  <c r="H277" i="1"/>
  <c r="H262" i="1"/>
  <c r="H255" i="1"/>
  <c r="H247" i="1"/>
  <c r="H232" i="1"/>
  <c r="H224" i="1"/>
  <c r="H212" i="1"/>
  <c r="H200" i="1"/>
  <c r="H191" i="1"/>
  <c r="H182" i="1"/>
  <c r="H238" i="4"/>
  <c r="H233" i="4"/>
  <c r="H320" i="6"/>
  <c r="H209" i="20"/>
  <c r="H563" i="13"/>
  <c r="H254" i="10"/>
  <c r="E33" i="33"/>
  <c r="H33" i="33" s="1"/>
  <c r="E20" i="33"/>
  <c r="H20" i="33" s="1"/>
  <c r="G18" i="33"/>
  <c r="C9" i="33"/>
  <c r="E18" i="33"/>
  <c r="D8" i="1"/>
  <c r="D9" i="1"/>
  <c r="G9" i="1" s="1"/>
  <c r="F18" i="1"/>
  <c r="E26" i="14"/>
  <c r="H26" i="14" s="1"/>
  <c r="E18" i="14"/>
  <c r="E66" i="14"/>
  <c r="H66" i="14" s="1"/>
  <c r="E55" i="14"/>
  <c r="H55" i="14" s="1"/>
  <c r="E29" i="14"/>
  <c r="H29" i="14" s="1"/>
  <c r="C9" i="14"/>
  <c r="E53" i="14"/>
  <c r="H53" i="14" s="1"/>
  <c r="E49" i="14"/>
  <c r="H49" i="14" s="1"/>
  <c r="C8" i="14"/>
  <c r="G570" i="30"/>
  <c r="F570" i="30"/>
  <c r="H571" i="17"/>
  <c r="H519" i="13"/>
  <c r="H528" i="13"/>
  <c r="E43" i="5"/>
  <c r="H43" i="5" s="1"/>
  <c r="E23" i="5"/>
  <c r="H23" i="5" s="1"/>
  <c r="E28" i="5"/>
  <c r="H28" i="5" s="1"/>
  <c r="E37" i="5"/>
  <c r="H37" i="5" s="1"/>
  <c r="E49" i="5"/>
  <c r="H49" i="5" s="1"/>
  <c r="E41" i="5"/>
  <c r="H41" i="5" s="1"/>
  <c r="E35" i="5"/>
  <c r="H35" i="5" s="1"/>
  <c r="E27" i="5"/>
  <c r="H27" i="5" s="1"/>
  <c r="C9" i="5"/>
  <c r="E66" i="5"/>
  <c r="H66" i="5" s="1"/>
  <c r="E53" i="5"/>
  <c r="H53" i="5" s="1"/>
  <c r="E50" i="5"/>
  <c r="H50" i="5" s="1"/>
  <c r="E29" i="5"/>
  <c r="H29" i="5" s="1"/>
  <c r="E26" i="5"/>
  <c r="H26" i="5" s="1"/>
  <c r="E18" i="5"/>
  <c r="E41" i="6"/>
  <c r="H41" i="6" s="1"/>
  <c r="C8" i="6"/>
  <c r="G18" i="6"/>
  <c r="C9" i="6"/>
  <c r="E18" i="6"/>
  <c r="E49" i="6"/>
  <c r="H49" i="6" s="1"/>
  <c r="G18" i="10"/>
  <c r="H18" i="10" s="1"/>
  <c r="D8" i="10"/>
  <c r="F18" i="10"/>
  <c r="D9" i="10"/>
  <c r="G9" i="10" s="1"/>
  <c r="C8" i="12"/>
  <c r="G18" i="14"/>
  <c r="F18" i="14"/>
  <c r="G18" i="20"/>
  <c r="H18" i="20" s="1"/>
  <c r="D9" i="20"/>
  <c r="G9" i="20" s="1"/>
  <c r="D8" i="20"/>
  <c r="H251" i="10"/>
  <c r="H239" i="10"/>
  <c r="H332" i="13"/>
  <c r="H325" i="13"/>
  <c r="H318" i="13"/>
  <c r="H308" i="13"/>
  <c r="H302" i="13"/>
  <c r="H281" i="13"/>
  <c r="H313" i="20"/>
  <c r="H196" i="20"/>
  <c r="H326" i="21"/>
  <c r="H317" i="21"/>
  <c r="H180" i="21"/>
  <c r="H217" i="28"/>
  <c r="H494" i="11"/>
  <c r="H485" i="11"/>
  <c r="H564" i="12"/>
  <c r="H545" i="12"/>
  <c r="H561" i="13"/>
  <c r="H515" i="13"/>
  <c r="H502" i="13"/>
  <c r="H488" i="13"/>
  <c r="H514" i="20"/>
  <c r="H510" i="20"/>
  <c r="H502" i="20"/>
  <c r="H491" i="20"/>
  <c r="H481" i="20"/>
  <c r="H466" i="20"/>
  <c r="H462" i="20"/>
  <c r="H455" i="20"/>
  <c r="H452" i="20"/>
  <c r="H448" i="20"/>
  <c r="H438" i="20"/>
  <c r="H432" i="20"/>
  <c r="H424" i="20"/>
  <c r="H420" i="20"/>
  <c r="H521" i="24"/>
  <c r="H513" i="24"/>
  <c r="E576" i="30"/>
  <c r="H576" i="30" s="1"/>
  <c r="E570" i="30"/>
  <c r="H578" i="20"/>
  <c r="H576" i="25"/>
  <c r="H577" i="32"/>
  <c r="D12" i="16"/>
  <c r="G12" i="16" s="1"/>
  <c r="F345" i="16"/>
  <c r="H257" i="10"/>
  <c r="H291" i="10"/>
  <c r="H12" i="2"/>
  <c r="G345" i="16"/>
  <c r="H345" i="16" s="1"/>
  <c r="G18" i="3"/>
  <c r="D9" i="3"/>
  <c r="G9" i="3" s="1"/>
  <c r="E80" i="30"/>
  <c r="H80" i="30" s="1"/>
  <c r="E74" i="30"/>
  <c r="C8" i="30"/>
  <c r="H572" i="5"/>
  <c r="H301" i="34"/>
  <c r="H42" i="2"/>
  <c r="H30" i="2"/>
  <c r="H47" i="20"/>
  <c r="H35" i="21"/>
  <c r="H21" i="23"/>
  <c r="H56" i="24"/>
  <c r="H47" i="24"/>
  <c r="H28" i="25"/>
  <c r="H40" i="26"/>
  <c r="H36" i="26"/>
  <c r="H68" i="27"/>
  <c r="H34" i="32"/>
  <c r="H30" i="32"/>
  <c r="H22" i="32"/>
  <c r="E92" i="11"/>
  <c r="H92" i="11" s="1"/>
  <c r="C8" i="11"/>
  <c r="E74" i="11"/>
  <c r="E127" i="11"/>
  <c r="H127" i="11" s="1"/>
  <c r="E102" i="11"/>
  <c r="H102" i="11" s="1"/>
  <c r="E152" i="11"/>
  <c r="H152" i="11" s="1"/>
  <c r="E141" i="11"/>
  <c r="H141" i="11" s="1"/>
  <c r="E132" i="11"/>
  <c r="H132" i="11" s="1"/>
  <c r="E118" i="11"/>
  <c r="H118" i="11" s="1"/>
  <c r="E79" i="11"/>
  <c r="H79" i="11" s="1"/>
  <c r="E130" i="11"/>
  <c r="H130" i="11" s="1"/>
  <c r="E113" i="11"/>
  <c r="H113" i="11" s="1"/>
  <c r="E150" i="11"/>
  <c r="H150" i="11" s="1"/>
  <c r="E135" i="11"/>
  <c r="H135" i="11" s="1"/>
  <c r="E80" i="11"/>
  <c r="H80" i="11" s="1"/>
  <c r="E78" i="11"/>
  <c r="H78" i="11" s="1"/>
  <c r="E123" i="11"/>
  <c r="H123" i="11" s="1"/>
  <c r="E115" i="11"/>
  <c r="H115" i="11" s="1"/>
  <c r="E76" i="11"/>
  <c r="H76" i="11" s="1"/>
  <c r="E129" i="11"/>
  <c r="H129" i="11" s="1"/>
  <c r="E114" i="11"/>
  <c r="H114" i="11" s="1"/>
  <c r="E112" i="11"/>
  <c r="H112" i="11" s="1"/>
  <c r="E93" i="11"/>
  <c r="H93" i="11" s="1"/>
  <c r="G74" i="22"/>
  <c r="C8" i="22"/>
  <c r="H150" i="34"/>
  <c r="H145" i="34"/>
  <c r="H106" i="34"/>
  <c r="H152" i="1"/>
  <c r="H146" i="1"/>
  <c r="H138" i="1"/>
  <c r="H136" i="1"/>
  <c r="H109" i="1"/>
  <c r="H82" i="1"/>
  <c r="H157" i="4"/>
  <c r="H109" i="4"/>
  <c r="H141" i="6"/>
  <c r="H121" i="6"/>
  <c r="H155" i="9"/>
  <c r="H132" i="9"/>
  <c r="H155" i="10"/>
  <c r="H155" i="16"/>
  <c r="H146" i="16"/>
  <c r="H142" i="16"/>
  <c r="H108" i="16"/>
  <c r="H84" i="16"/>
  <c r="H156" i="17"/>
  <c r="H150" i="17"/>
  <c r="H137" i="17"/>
  <c r="H288" i="15"/>
  <c r="H242" i="15"/>
  <c r="H238" i="15"/>
  <c r="H234" i="15"/>
  <c r="H230" i="15"/>
  <c r="H224" i="15"/>
  <c r="H280" i="17"/>
  <c r="D9" i="23"/>
  <c r="G9" i="23" s="1"/>
  <c r="G18" i="23"/>
  <c r="H19" i="12"/>
  <c r="H34" i="1"/>
  <c r="H24" i="3"/>
  <c r="H48" i="10"/>
  <c r="H40" i="17"/>
  <c r="E75" i="6"/>
  <c r="H75" i="6" s="1"/>
  <c r="E74" i="6"/>
  <c r="E102" i="13"/>
  <c r="H102" i="13" s="1"/>
  <c r="E74" i="13"/>
  <c r="H219" i="34"/>
  <c r="H180" i="34"/>
  <c r="H325" i="1"/>
  <c r="H217" i="2"/>
  <c r="H321" i="3"/>
  <c r="H292" i="3"/>
  <c r="H308" i="14"/>
  <c r="H237" i="16"/>
  <c r="H191" i="16"/>
  <c r="H255" i="19"/>
  <c r="H248" i="19"/>
  <c r="H326" i="23"/>
  <c r="H242" i="23"/>
  <c r="H213" i="23"/>
  <c r="H240" i="24"/>
  <c r="H333" i="25"/>
  <c r="H325" i="25"/>
  <c r="H262" i="27"/>
  <c r="H506" i="34"/>
  <c r="H472" i="34"/>
  <c r="H468" i="34"/>
  <c r="H463" i="34"/>
  <c r="H442" i="34"/>
  <c r="H397" i="34"/>
  <c r="H384" i="1"/>
  <c r="H520" i="6"/>
  <c r="D9" i="8"/>
  <c r="G9" i="8" s="1"/>
  <c r="G18" i="8"/>
  <c r="E65" i="23"/>
  <c r="H65" i="23" s="1"/>
  <c r="E18" i="23"/>
  <c r="H19" i="2"/>
  <c r="H19" i="6"/>
  <c r="H37" i="30"/>
  <c r="H87" i="2"/>
  <c r="H136" i="11"/>
  <c r="H125" i="14"/>
  <c r="H94" i="15"/>
  <c r="H149" i="24"/>
  <c r="H149" i="29"/>
  <c r="H137" i="30"/>
  <c r="H180" i="26"/>
  <c r="H211" i="32"/>
  <c r="C12" i="3"/>
  <c r="E499" i="3"/>
  <c r="H499" i="3" s="1"/>
  <c r="E489" i="3"/>
  <c r="H489" i="3" s="1"/>
  <c r="H547" i="34"/>
  <c r="H469" i="3"/>
  <c r="H156" i="4"/>
  <c r="H101" i="4"/>
  <c r="H120" i="6"/>
  <c r="H151" i="17"/>
  <c r="H138" i="17"/>
  <c r="H148" i="24"/>
  <c r="H243" i="19"/>
  <c r="H232" i="19"/>
  <c r="H204" i="19"/>
  <c r="H186" i="19"/>
  <c r="H318" i="20"/>
  <c r="H312" i="20"/>
  <c r="H246" i="20"/>
  <c r="H230" i="20"/>
  <c r="H176" i="20"/>
  <c r="H334" i="21"/>
  <c r="H292" i="21"/>
  <c r="H259" i="21"/>
  <c r="H233" i="21"/>
  <c r="H259" i="22"/>
  <c r="H321" i="24"/>
  <c r="H349" i="6"/>
  <c r="H551" i="18"/>
  <c r="G18" i="12"/>
  <c r="E48" i="3"/>
  <c r="H48" i="3" s="1"/>
  <c r="E26" i="3"/>
  <c r="H26" i="3" s="1"/>
  <c r="E66" i="3"/>
  <c r="H66" i="3" s="1"/>
  <c r="E27" i="3"/>
  <c r="H27" i="3" s="1"/>
  <c r="H33" i="1"/>
  <c r="H34" i="5"/>
  <c r="H52" i="10"/>
  <c r="H47" i="10"/>
  <c r="H37" i="17"/>
  <c r="H20" i="23"/>
  <c r="H24" i="30"/>
  <c r="H101" i="1"/>
  <c r="H80" i="1"/>
  <c r="H106" i="14"/>
  <c r="H121" i="20"/>
  <c r="H94" i="24"/>
  <c r="H171" i="24"/>
  <c r="H298" i="4"/>
  <c r="H319" i="6"/>
  <c r="H221" i="9"/>
  <c r="H217" i="9"/>
  <c r="H330" i="10"/>
  <c r="H241" i="15"/>
  <c r="H233" i="15"/>
  <c r="H227" i="15"/>
  <c r="H223" i="15"/>
  <c r="H212" i="16"/>
  <c r="H278" i="17"/>
  <c r="H219" i="22"/>
  <c r="H209" i="22"/>
  <c r="H306" i="23"/>
  <c r="H262" i="23"/>
  <c r="H312" i="24"/>
  <c r="H278" i="24"/>
  <c r="H256" i="29"/>
  <c r="H315" i="30"/>
  <c r="H311" i="30"/>
  <c r="H239" i="24"/>
  <c r="H336" i="25"/>
  <c r="H332" i="25"/>
  <c r="H328" i="25"/>
  <c r="H323" i="25"/>
  <c r="H179" i="25"/>
  <c r="H213" i="29"/>
  <c r="H312" i="30"/>
  <c r="H277" i="30"/>
  <c r="H252" i="32"/>
  <c r="H208" i="32"/>
  <c r="H507" i="1"/>
  <c r="H435" i="7"/>
  <c r="H545" i="11"/>
  <c r="H533" i="14"/>
  <c r="H407" i="14"/>
  <c r="H462" i="15"/>
  <c r="H455" i="15"/>
  <c r="H516" i="17"/>
  <c r="H504" i="17"/>
  <c r="H488" i="17"/>
  <c r="H506" i="21"/>
  <c r="H354" i="34"/>
  <c r="H563" i="3"/>
  <c r="H526" i="6"/>
  <c r="H519" i="6"/>
  <c r="H433" i="6"/>
  <c r="H350" i="6"/>
  <c r="H463" i="10"/>
  <c r="H535" i="11"/>
  <c r="H415" i="11"/>
  <c r="H555" i="12"/>
  <c r="H563" i="14"/>
  <c r="H457" i="14"/>
  <c r="H408" i="14"/>
  <c r="H391" i="15"/>
  <c r="H453" i="16"/>
  <c r="H370" i="16"/>
  <c r="H416" i="17"/>
  <c r="H553" i="19"/>
  <c r="H511" i="19"/>
  <c r="H364" i="19"/>
  <c r="H515" i="20"/>
  <c r="H511" i="20"/>
  <c r="H507" i="20"/>
  <c r="H471" i="20"/>
  <c r="H467" i="20"/>
  <c r="H463" i="20"/>
  <c r="H442" i="20"/>
  <c r="H433" i="20"/>
  <c r="H429" i="20"/>
  <c r="H421" i="20"/>
  <c r="H414" i="20"/>
  <c r="H553" i="21"/>
  <c r="H525" i="21"/>
  <c r="H408" i="21"/>
  <c r="H497" i="23"/>
  <c r="H349" i="23"/>
  <c r="H363" i="25"/>
  <c r="H552" i="26"/>
  <c r="H503" i="27"/>
  <c r="H494" i="27"/>
  <c r="H528" i="16"/>
  <c r="H413" i="16"/>
  <c r="H394" i="16"/>
  <c r="E580" i="20"/>
  <c r="H580" i="20" s="1"/>
  <c r="E587" i="20"/>
  <c r="H587" i="20" s="1"/>
  <c r="H505" i="20"/>
  <c r="H501" i="20"/>
  <c r="H492" i="20"/>
  <c r="H453" i="20"/>
  <c r="H449" i="20"/>
  <c r="H552" i="21"/>
  <c r="H519" i="21"/>
  <c r="H457" i="21"/>
  <c r="H520" i="22"/>
  <c r="H429" i="23"/>
  <c r="H482" i="29"/>
  <c r="H514" i="26"/>
  <c r="H435" i="26"/>
  <c r="H405" i="27"/>
  <c r="H543" i="30"/>
  <c r="E583" i="2"/>
  <c r="H583" i="2" s="1"/>
  <c r="C13" i="2"/>
  <c r="H575" i="29"/>
  <c r="H592" i="6"/>
  <c r="H585" i="9"/>
  <c r="H593" i="15"/>
  <c r="H579" i="23"/>
  <c r="G13" i="32" l="1"/>
  <c r="G12" i="32"/>
  <c r="G11" i="32"/>
  <c r="G10" i="32"/>
  <c r="G9" i="32"/>
  <c r="H169" i="14"/>
  <c r="H169" i="9"/>
  <c r="H169" i="22"/>
  <c r="H345" i="7"/>
  <c r="H169" i="33"/>
  <c r="H345" i="5"/>
  <c r="H11" i="2"/>
  <c r="H18" i="13"/>
  <c r="H169" i="18"/>
  <c r="H570" i="22"/>
  <c r="H570" i="9"/>
  <c r="H570" i="17"/>
  <c r="H570" i="11"/>
  <c r="E13" i="13"/>
  <c r="H570" i="29"/>
  <c r="H570" i="24"/>
  <c r="E11" i="1"/>
  <c r="E9" i="1"/>
  <c r="E12" i="1"/>
  <c r="H12" i="1" s="1"/>
  <c r="H570" i="6"/>
  <c r="E10" i="1"/>
  <c r="H570" i="31"/>
  <c r="H570" i="2"/>
  <c r="H570" i="20"/>
  <c r="H570" i="28"/>
  <c r="H570" i="21"/>
  <c r="H570" i="5"/>
  <c r="H570" i="23"/>
  <c r="H13" i="1"/>
  <c r="E13" i="28"/>
  <c r="E8" i="28" s="1"/>
  <c r="H8" i="28" s="1"/>
  <c r="H570" i="26"/>
  <c r="H570" i="12"/>
  <c r="H74" i="33"/>
  <c r="F13" i="11"/>
  <c r="F12" i="21"/>
  <c r="F11" i="12"/>
  <c r="H169" i="2"/>
  <c r="H345" i="3"/>
  <c r="H169" i="6"/>
  <c r="H74" i="19"/>
  <c r="H74" i="21"/>
  <c r="H74" i="12"/>
  <c r="H74" i="18"/>
  <c r="G8" i="29"/>
  <c r="E9" i="8"/>
  <c r="E11" i="5"/>
  <c r="H74" i="27"/>
  <c r="H169" i="3"/>
  <c r="H345" i="30"/>
  <c r="H345" i="34"/>
  <c r="E9" i="18"/>
  <c r="E11" i="34"/>
  <c r="H570" i="15"/>
  <c r="H74" i="25"/>
  <c r="H169" i="21"/>
  <c r="H345" i="17"/>
  <c r="E12" i="34"/>
  <c r="H18" i="17"/>
  <c r="E10" i="4"/>
  <c r="H169" i="7"/>
  <c r="H570" i="18"/>
  <c r="H169" i="26"/>
  <c r="H18" i="27"/>
  <c r="H345" i="6"/>
  <c r="E9" i="26"/>
  <c r="E12" i="4"/>
  <c r="H74" i="14"/>
  <c r="E11" i="4"/>
  <c r="H11" i="4" s="1"/>
  <c r="E12" i="32"/>
  <c r="E13" i="8"/>
  <c r="E13" i="4"/>
  <c r="H13" i="4" s="1"/>
  <c r="E11" i="8"/>
  <c r="H11" i="8" s="1"/>
  <c r="H74" i="23"/>
  <c r="H74" i="17"/>
  <c r="H74" i="2"/>
  <c r="H74" i="20"/>
  <c r="E9" i="4"/>
  <c r="E9" i="29"/>
  <c r="H169" i="34"/>
  <c r="F11" i="34"/>
  <c r="F12" i="34"/>
  <c r="F13" i="34"/>
  <c r="F9" i="34"/>
  <c r="H18" i="1"/>
  <c r="F11" i="3"/>
  <c r="H18" i="2"/>
  <c r="F11" i="9"/>
  <c r="H18" i="5"/>
  <c r="H169" i="8"/>
  <c r="H10" i="15"/>
  <c r="H74" i="11"/>
  <c r="H74" i="30"/>
  <c r="F10" i="15"/>
  <c r="F12" i="14"/>
  <c r="F11" i="16"/>
  <c r="F11" i="23"/>
  <c r="F13" i="21"/>
  <c r="F12" i="25"/>
  <c r="H345" i="27"/>
  <c r="F12" i="19"/>
  <c r="H12" i="27"/>
  <c r="H11" i="28"/>
  <c r="F9" i="21"/>
  <c r="F12" i="23"/>
  <c r="F12" i="24"/>
  <c r="F13" i="25"/>
  <c r="F9" i="25"/>
  <c r="F10" i="25"/>
  <c r="F11" i="26"/>
  <c r="H74" i="32"/>
  <c r="F12" i="33"/>
  <c r="H570" i="33"/>
  <c r="H345" i="33"/>
  <c r="F12" i="3"/>
  <c r="F11" i="25"/>
  <c r="F13" i="13"/>
  <c r="F13" i="3"/>
  <c r="F9" i="14"/>
  <c r="F13" i="5"/>
  <c r="H13" i="13"/>
  <c r="F9" i="12"/>
  <c r="F12" i="12"/>
  <c r="F12" i="13"/>
  <c r="H12" i="17"/>
  <c r="F12" i="2"/>
  <c r="F10" i="33"/>
  <c r="H345" i="9"/>
  <c r="F12" i="11"/>
  <c r="F10" i="14"/>
  <c r="F10" i="11"/>
  <c r="F11" i="22"/>
  <c r="F12" i="9"/>
  <c r="F10" i="9"/>
  <c r="G8" i="9"/>
  <c r="F10" i="5"/>
  <c r="H74" i="10"/>
  <c r="H74" i="13"/>
  <c r="F10" i="21"/>
  <c r="F10" i="7"/>
  <c r="F10" i="19"/>
  <c r="F10" i="17"/>
  <c r="F10" i="31"/>
  <c r="H74" i="34"/>
  <c r="H74" i="26"/>
  <c r="H74" i="3"/>
  <c r="H74" i="6"/>
  <c r="F9" i="5"/>
  <c r="F9" i="16"/>
  <c r="F13" i="16"/>
  <c r="F13" i="9"/>
  <c r="F11" i="33"/>
  <c r="F13" i="33"/>
  <c r="H9" i="34"/>
  <c r="F12" i="15"/>
  <c r="F9" i="33"/>
  <c r="F12" i="5"/>
  <c r="F13" i="23"/>
  <c r="F13" i="15"/>
  <c r="G8" i="5"/>
  <c r="F9" i="9"/>
  <c r="H570" i="10"/>
  <c r="E13" i="32"/>
  <c r="H570" i="32"/>
  <c r="H13" i="23"/>
  <c r="H345" i="32"/>
  <c r="H11" i="1"/>
  <c r="H345" i="22"/>
  <c r="H345" i="29"/>
  <c r="G8" i="3"/>
  <c r="E13" i="34"/>
  <c r="E10" i="8"/>
  <c r="E9" i="27"/>
  <c r="G8" i="34"/>
  <c r="E13" i="17"/>
  <c r="H13" i="17" s="1"/>
  <c r="E12" i="21"/>
  <c r="H12" i="21" s="1"/>
  <c r="H169" i="25"/>
  <c r="E10" i="24"/>
  <c r="H10" i="24" s="1"/>
  <c r="E10" i="21"/>
  <c r="H74" i="22"/>
  <c r="E10" i="11"/>
  <c r="H74" i="5"/>
  <c r="H10" i="8"/>
  <c r="E9" i="7"/>
  <c r="H74" i="28"/>
  <c r="H10" i="1"/>
  <c r="E9" i="17"/>
  <c r="H9" i="17" s="1"/>
  <c r="H18" i="3"/>
  <c r="E10" i="16"/>
  <c r="H10" i="16" s="1"/>
  <c r="H18" i="25"/>
  <c r="H12" i="8"/>
  <c r="G8" i="33"/>
  <c r="H9" i="29"/>
  <c r="E12" i="26"/>
  <c r="H12" i="26" s="1"/>
  <c r="E11" i="33"/>
  <c r="H9" i="2"/>
  <c r="E9" i="19"/>
  <c r="H9" i="19" s="1"/>
  <c r="H18" i="28"/>
  <c r="H18" i="12"/>
  <c r="H18" i="9"/>
  <c r="E10" i="26"/>
  <c r="H10" i="26" s="1"/>
  <c r="H18" i="30"/>
  <c r="E9" i="24"/>
  <c r="F12" i="8"/>
  <c r="H169" i="30"/>
  <c r="F11" i="7"/>
  <c r="H169" i="15"/>
  <c r="F13" i="12"/>
  <c r="F9" i="13"/>
  <c r="H11" i="25"/>
  <c r="F9" i="17"/>
  <c r="F11" i="17"/>
  <c r="F12" i="17"/>
  <c r="F13" i="17"/>
  <c r="H10" i="28"/>
  <c r="H345" i="20"/>
  <c r="F13" i="31"/>
  <c r="F12" i="31"/>
  <c r="F11" i="31"/>
  <c r="E12" i="19"/>
  <c r="H12" i="19" s="1"/>
  <c r="E11" i="26"/>
  <c r="H11" i="26" s="1"/>
  <c r="E12" i="24"/>
  <c r="H12" i="24" s="1"/>
  <c r="E13" i="26"/>
  <c r="E13" i="21"/>
  <c r="H13" i="21" s="1"/>
  <c r="G8" i="21"/>
  <c r="H12" i="33"/>
  <c r="H18" i="7"/>
  <c r="E12" i="29"/>
  <c r="H12" i="29" s="1"/>
  <c r="E10" i="17"/>
  <c r="H10" i="17" s="1"/>
  <c r="F12" i="7"/>
  <c r="F10" i="13"/>
  <c r="F12" i="32"/>
  <c r="E13" i="18"/>
  <c r="E13" i="29"/>
  <c r="H13" i="29" s="1"/>
  <c r="H169" i="32"/>
  <c r="F10" i="16"/>
  <c r="F13" i="32"/>
  <c r="G8" i="17"/>
  <c r="E13" i="27"/>
  <c r="H13" i="27" s="1"/>
  <c r="E13" i="9"/>
  <c r="H13" i="9" s="1"/>
  <c r="H9" i="28"/>
  <c r="E8" i="1"/>
  <c r="E10" i="27"/>
  <c r="E9" i="9"/>
  <c r="E12" i="9"/>
  <c r="H12" i="9" s="1"/>
  <c r="E10" i="9"/>
  <c r="H10" i="9" s="1"/>
  <c r="E11" i="24"/>
  <c r="H11" i="24" s="1"/>
  <c r="E11" i="9"/>
  <c r="H11" i="9" s="1"/>
  <c r="H13" i="24"/>
  <c r="E11" i="27"/>
  <c r="H11" i="27" s="1"/>
  <c r="E12" i="7"/>
  <c r="H12" i="7" s="1"/>
  <c r="E11" i="7"/>
  <c r="H11" i="7" s="1"/>
  <c r="E13" i="7"/>
  <c r="H13" i="7" s="1"/>
  <c r="E10" i="7"/>
  <c r="E13" i="33"/>
  <c r="E10" i="33"/>
  <c r="H10" i="33" s="1"/>
  <c r="E11" i="17"/>
  <c r="E10" i="29"/>
  <c r="H10" i="29" s="1"/>
  <c r="E11" i="19"/>
  <c r="H11" i="29"/>
  <c r="E12" i="18"/>
  <c r="H12" i="18" s="1"/>
  <c r="E13" i="19"/>
  <c r="H13" i="19" s="1"/>
  <c r="E10" i="18"/>
  <c r="H10" i="19"/>
  <c r="E10" i="32"/>
  <c r="H10" i="32" s="1"/>
  <c r="H169" i="28"/>
  <c r="E11" i="3"/>
  <c r="E11" i="18"/>
  <c r="H11" i="18" s="1"/>
  <c r="E11" i="32"/>
  <c r="E13" i="3"/>
  <c r="H13" i="3" s="1"/>
  <c r="E10" i="3"/>
  <c r="H10" i="3" s="1"/>
  <c r="G8" i="16"/>
  <c r="H18" i="8"/>
  <c r="E13" i="16"/>
  <c r="H13" i="16" s="1"/>
  <c r="H9" i="32"/>
  <c r="E9" i="16"/>
  <c r="E11" i="16"/>
  <c r="H11" i="16" s="1"/>
  <c r="G8" i="25"/>
  <c r="E12" i="10"/>
  <c r="H12" i="10" s="1"/>
  <c r="F9" i="7"/>
  <c r="E11" i="10"/>
  <c r="H11" i="10" s="1"/>
  <c r="F11" i="11"/>
  <c r="F10" i="3"/>
  <c r="H169" i="5"/>
  <c r="H12" i="28"/>
  <c r="F11" i="8"/>
  <c r="F11" i="14"/>
  <c r="F10" i="12"/>
  <c r="F13" i="14"/>
  <c r="F9" i="15"/>
  <c r="F9" i="32"/>
  <c r="H10" i="20"/>
  <c r="F12" i="18"/>
  <c r="F13" i="18"/>
  <c r="G8" i="18"/>
  <c r="F11" i="18"/>
  <c r="F10" i="18"/>
  <c r="H570" i="30"/>
  <c r="G8" i="32"/>
  <c r="F10" i="32"/>
  <c r="F11" i="32"/>
  <c r="F10" i="22"/>
  <c r="H9" i="18"/>
  <c r="F9" i="18"/>
  <c r="H18" i="23"/>
  <c r="F9" i="19"/>
  <c r="F11" i="19"/>
  <c r="G8" i="19"/>
  <c r="F13" i="19"/>
  <c r="F9" i="11"/>
  <c r="H345" i="24"/>
  <c r="E11" i="13"/>
  <c r="E10" i="34"/>
  <c r="H10" i="2"/>
  <c r="E13" i="25"/>
  <c r="H13" i="25" s="1"/>
  <c r="E9" i="11"/>
  <c r="H9" i="11" s="1"/>
  <c r="E9" i="21"/>
  <c r="E13" i="20"/>
  <c r="E9" i="20"/>
  <c r="E11" i="20"/>
  <c r="H11" i="20" s="1"/>
  <c r="E9" i="10"/>
  <c r="E13" i="10"/>
  <c r="H13" i="10" s="1"/>
  <c r="E10" i="25"/>
  <c r="H10" i="25" s="1"/>
  <c r="E13" i="5"/>
  <c r="E10" i="5"/>
  <c r="H10" i="5" s="1"/>
  <c r="E12" i="5"/>
  <c r="H12" i="5" s="1"/>
  <c r="H18" i="14"/>
  <c r="H10" i="10"/>
  <c r="E9" i="25"/>
  <c r="E12" i="25"/>
  <c r="H12" i="25" s="1"/>
  <c r="E12" i="20"/>
  <c r="H12" i="20" s="1"/>
  <c r="F13" i="7"/>
  <c r="G8" i="7"/>
  <c r="F12" i="22"/>
  <c r="G8" i="8"/>
  <c r="F13" i="8"/>
  <c r="F10" i="8"/>
  <c r="F10" i="29"/>
  <c r="F13" i="29"/>
  <c r="F11" i="29"/>
  <c r="F13" i="27"/>
  <c r="F11" i="27"/>
  <c r="F12" i="27"/>
  <c r="G8" i="27"/>
  <c r="H10" i="27"/>
  <c r="F10" i="27"/>
  <c r="F11" i="28"/>
  <c r="F13" i="22"/>
  <c r="F9" i="22"/>
  <c r="F10" i="23"/>
  <c r="F9" i="29"/>
  <c r="F12" i="29"/>
  <c r="F9" i="28"/>
  <c r="F13" i="28"/>
  <c r="F12" i="28"/>
  <c r="F10" i="28"/>
  <c r="F12" i="6"/>
  <c r="F11" i="6"/>
  <c r="F9" i="6"/>
  <c r="F13" i="6"/>
  <c r="F10" i="6"/>
  <c r="F9" i="31"/>
  <c r="F13" i="30"/>
  <c r="F12" i="30"/>
  <c r="F10" i="30"/>
  <c r="F11" i="30"/>
  <c r="F12" i="26"/>
  <c r="F10" i="26"/>
  <c r="F13" i="26"/>
  <c r="G8" i="26"/>
  <c r="F9" i="26"/>
  <c r="F9" i="27"/>
  <c r="F10" i="2"/>
  <c r="F11" i="2"/>
  <c r="F13" i="2"/>
  <c r="G8" i="2"/>
  <c r="H18" i="6"/>
  <c r="F13" i="24"/>
  <c r="F10" i="24"/>
  <c r="G8" i="24"/>
  <c r="F11" i="24"/>
  <c r="F9" i="30"/>
  <c r="F9" i="24"/>
  <c r="F9" i="2"/>
  <c r="E13" i="30"/>
  <c r="H13" i="30" s="1"/>
  <c r="E10" i="30"/>
  <c r="H10" i="30" s="1"/>
  <c r="E9" i="30"/>
  <c r="G8" i="30"/>
  <c r="E9" i="12"/>
  <c r="E10" i="12"/>
  <c r="E12" i="12"/>
  <c r="H12" i="12" s="1"/>
  <c r="G8" i="12"/>
  <c r="F11" i="1"/>
  <c r="F10" i="1"/>
  <c r="F12" i="1"/>
  <c r="F13" i="1"/>
  <c r="G8" i="1"/>
  <c r="F9" i="4"/>
  <c r="E13" i="31"/>
  <c r="H13" i="31" s="1"/>
  <c r="E11" i="31"/>
  <c r="H11" i="31" s="1"/>
  <c r="G8" i="31"/>
  <c r="E9" i="31"/>
  <c r="E12" i="31"/>
  <c r="H12" i="31" s="1"/>
  <c r="H169" i="23"/>
  <c r="H169" i="13"/>
  <c r="E12" i="30"/>
  <c r="H12" i="30" s="1"/>
  <c r="E10" i="31"/>
  <c r="H10" i="31" s="1"/>
  <c r="H9" i="10"/>
  <c r="F9" i="10"/>
  <c r="E9" i="6"/>
  <c r="E11" i="11"/>
  <c r="H11" i="11" s="1"/>
  <c r="H18" i="33"/>
  <c r="H169" i="12"/>
  <c r="F13" i="4"/>
  <c r="G8" i="4"/>
  <c r="F12" i="4"/>
  <c r="F11" i="4"/>
  <c r="E10" i="23"/>
  <c r="G8" i="23"/>
  <c r="E9" i="23"/>
  <c r="E12" i="23"/>
  <c r="H12" i="23" s="1"/>
  <c r="F11" i="15"/>
  <c r="E10" i="13"/>
  <c r="H10" i="13" s="1"/>
  <c r="G8" i="13"/>
  <c r="E9" i="13"/>
  <c r="E12" i="3"/>
  <c r="F9" i="20"/>
  <c r="E12" i="14"/>
  <c r="E10" i="14"/>
  <c r="E13" i="14"/>
  <c r="H13" i="14" s="1"/>
  <c r="G8" i="14"/>
  <c r="E11" i="14"/>
  <c r="F9" i="23"/>
  <c r="E11" i="22"/>
  <c r="H11" i="22" s="1"/>
  <c r="E12" i="22"/>
  <c r="H12" i="22" s="1"/>
  <c r="E9" i="22"/>
  <c r="E13" i="22"/>
  <c r="G8" i="22"/>
  <c r="E11" i="12"/>
  <c r="H11" i="12" s="1"/>
  <c r="E9" i="33"/>
  <c r="E13" i="12"/>
  <c r="H13" i="12" s="1"/>
  <c r="E12" i="15"/>
  <c r="H12" i="15" s="1"/>
  <c r="E9" i="15"/>
  <c r="E13" i="15"/>
  <c r="G8" i="15"/>
  <c r="H11" i="21"/>
  <c r="F11" i="21"/>
  <c r="F11" i="5"/>
  <c r="F10" i="4"/>
  <c r="E12" i="13"/>
  <c r="H12" i="13" s="1"/>
  <c r="E13" i="2"/>
  <c r="F9" i="8"/>
  <c r="E12" i="11"/>
  <c r="H12" i="11" s="1"/>
  <c r="G8" i="11"/>
  <c r="H9" i="3"/>
  <c r="F9" i="3"/>
  <c r="H12" i="16"/>
  <c r="F12" i="16"/>
  <c r="G8" i="20"/>
  <c r="F12" i="20"/>
  <c r="F13" i="20"/>
  <c r="F11" i="20"/>
  <c r="G8" i="10"/>
  <c r="F11" i="10"/>
  <c r="F10" i="10"/>
  <c r="F12" i="10"/>
  <c r="F13" i="10"/>
  <c r="E12" i="6"/>
  <c r="H12" i="6" s="1"/>
  <c r="G8" i="6"/>
  <c r="E11" i="6"/>
  <c r="H11" i="6" s="1"/>
  <c r="E13" i="6"/>
  <c r="H13" i="6" s="1"/>
  <c r="E10" i="6"/>
  <c r="H10" i="6" s="1"/>
  <c r="E9" i="5"/>
  <c r="E9" i="14"/>
  <c r="F9" i="1"/>
  <c r="H9" i="1"/>
  <c r="F11" i="13"/>
  <c r="F10" i="20"/>
  <c r="H169" i="31"/>
  <c r="E11" i="23"/>
  <c r="E13" i="11"/>
  <c r="H13" i="11" s="1"/>
  <c r="E11" i="30"/>
  <c r="H11" i="30" s="1"/>
  <c r="E10" i="22"/>
  <c r="H10" i="22" s="1"/>
  <c r="E11" i="15"/>
  <c r="H13" i="5" l="1"/>
  <c r="H12" i="34"/>
  <c r="H11" i="5"/>
  <c r="H13" i="34"/>
  <c r="H13" i="28"/>
  <c r="H9" i="8"/>
  <c r="H13" i="18"/>
  <c r="H13" i="22"/>
  <c r="H13" i="26"/>
  <c r="H11" i="19"/>
  <c r="H10" i="14"/>
  <c r="H9" i="26"/>
  <c r="H9" i="9"/>
  <c r="H10" i="21"/>
  <c r="F8" i="25"/>
  <c r="F8" i="34"/>
  <c r="H11" i="14"/>
  <c r="H10" i="12"/>
  <c r="H13" i="33"/>
  <c r="H12" i="4"/>
  <c r="E8" i="4"/>
  <c r="H8" i="4" s="1"/>
  <c r="H9" i="4"/>
  <c r="H13" i="8"/>
  <c r="H9" i="16"/>
  <c r="H13" i="32"/>
  <c r="H10" i="4"/>
  <c r="H11" i="34"/>
  <c r="E8" i="8"/>
  <c r="H12" i="32"/>
  <c r="E8" i="27"/>
  <c r="H8" i="27" s="1"/>
  <c r="H10" i="7"/>
  <c r="H11" i="17"/>
  <c r="H12" i="14"/>
  <c r="H13" i="15"/>
  <c r="H11" i="32"/>
  <c r="H10" i="11"/>
  <c r="H10" i="18"/>
  <c r="H13" i="20"/>
  <c r="H11" i="33"/>
  <c r="F8" i="21"/>
  <c r="F8" i="33"/>
  <c r="F8" i="9"/>
  <c r="F8" i="5"/>
  <c r="H8" i="8"/>
  <c r="H9" i="27"/>
  <c r="H9" i="7"/>
  <c r="H9" i="20"/>
  <c r="E8" i="26"/>
  <c r="H8" i="26" s="1"/>
  <c r="H9" i="24"/>
  <c r="H11" i="13"/>
  <c r="H8" i="1"/>
  <c r="E8" i="21"/>
  <c r="H8" i="21" s="1"/>
  <c r="F8" i="31"/>
  <c r="F8" i="17"/>
  <c r="F8" i="12"/>
  <c r="F8" i="16"/>
  <c r="F8" i="13"/>
  <c r="E8" i="24"/>
  <c r="H8" i="24" s="1"/>
  <c r="E8" i="18"/>
  <c r="H8" i="18" s="1"/>
  <c r="E8" i="9"/>
  <c r="H8" i="9" s="1"/>
  <c r="E8" i="29"/>
  <c r="H8" i="29" s="1"/>
  <c r="E8" i="7"/>
  <c r="H8" i="7" s="1"/>
  <c r="E8" i="17"/>
  <c r="H8" i="17" s="1"/>
  <c r="E8" i="32"/>
  <c r="H8" i="32" s="1"/>
  <c r="E8" i="19"/>
  <c r="H8" i="19" s="1"/>
  <c r="H11" i="3"/>
  <c r="F8" i="11"/>
  <c r="F8" i="3"/>
  <c r="F8" i="18"/>
  <c r="F8" i="7"/>
  <c r="E8" i="16"/>
  <c r="H8" i="16" s="1"/>
  <c r="F8" i="14"/>
  <c r="F8" i="32"/>
  <c r="H11" i="15"/>
  <c r="F8" i="15"/>
  <c r="H10" i="23"/>
  <c r="F8" i="23"/>
  <c r="F8" i="19"/>
  <c r="E8" i="20"/>
  <c r="H8" i="20" s="1"/>
  <c r="E8" i="34"/>
  <c r="H8" i="34" s="1"/>
  <c r="H10" i="34"/>
  <c r="H9" i="21"/>
  <c r="H9" i="25"/>
  <c r="E8" i="25"/>
  <c r="H8" i="25" s="1"/>
  <c r="E8" i="10"/>
  <c r="H8" i="10" s="1"/>
  <c r="F8" i="8"/>
  <c r="F8" i="22"/>
  <c r="F8" i="27"/>
  <c r="F8" i="28"/>
  <c r="F8" i="1"/>
  <c r="F8" i="2"/>
  <c r="F8" i="29"/>
  <c r="F8" i="10"/>
  <c r="F8" i="24"/>
  <c r="F8" i="26"/>
  <c r="F8" i="6"/>
  <c r="F8" i="4"/>
  <c r="F8" i="20"/>
  <c r="F8" i="30"/>
  <c r="H11" i="23"/>
  <c r="H9" i="5"/>
  <c r="E8" i="5"/>
  <c r="H8" i="5" s="1"/>
  <c r="H9" i="33"/>
  <c r="E8" i="33"/>
  <c r="H8" i="33" s="1"/>
  <c r="E8" i="23"/>
  <c r="H8" i="23" s="1"/>
  <c r="H9" i="23"/>
  <c r="E8" i="15"/>
  <c r="H8" i="15" s="1"/>
  <c r="H9" i="15"/>
  <c r="E8" i="22"/>
  <c r="H8" i="22" s="1"/>
  <c r="H9" i="22"/>
  <c r="H9" i="30"/>
  <c r="E8" i="30"/>
  <c r="H8" i="30" s="1"/>
  <c r="H13" i="2"/>
  <c r="E8" i="2"/>
  <c r="H8" i="2" s="1"/>
  <c r="H12" i="3"/>
  <c r="E8" i="3"/>
  <c r="H8" i="3" s="1"/>
  <c r="H9" i="13"/>
  <c r="E8" i="13"/>
  <c r="H8" i="13" s="1"/>
  <c r="H9" i="6"/>
  <c r="E8" i="6"/>
  <c r="H8" i="6" s="1"/>
  <c r="E8" i="11"/>
  <c r="H8" i="11" s="1"/>
  <c r="H9" i="14"/>
  <c r="E8" i="14"/>
  <c r="H8" i="14" s="1"/>
  <c r="H9" i="31"/>
  <c r="E8" i="31"/>
  <c r="H8" i="31" s="1"/>
  <c r="H9" i="12"/>
  <c r="E8" i="12"/>
  <c r="H8" i="12" s="1"/>
</calcChain>
</file>

<file path=xl/sharedStrings.xml><?xml version="1.0" encoding="utf-8"?>
<sst xmlns="http://schemas.openxmlformats.org/spreadsheetml/2006/main" count="20808" uniqueCount="636">
  <si>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</si>
  <si>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</si>
  <si>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</si>
  <si>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</si>
  <si>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</si>
  <si>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</si>
  <si>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</si>
  <si>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</si>
  <si>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</si>
  <si>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</si>
  <si>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</si>
  <si>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</si>
  <si>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</si>
  <si>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</si>
  <si>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</si>
  <si>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</si>
  <si>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</si>
  <si>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</si>
  <si>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</si>
  <si>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</si>
  <si>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</si>
  <si>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</si>
  <si>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</si>
  <si>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</si>
  <si>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</si>
  <si>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</si>
  <si>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</si>
  <si>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</si>
  <si>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</si>
  <si>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</si>
  <si>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</si>
  <si>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</si>
  <si>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</si>
  <si>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</si>
  <si>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</si>
  <si>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</si>
  <si>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</si>
  <si>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</si>
  <si>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</si>
  <si>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</si>
  <si>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</si>
  <si>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</si>
  <si>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</si>
  <si>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</si>
  <si>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</si>
  <si>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</si>
  <si>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</si>
  <si>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</si>
  <si>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</si>
  <si>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</si>
  <si>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</si>
  <si>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</si>
  <si>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</si>
  <si>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</si>
  <si>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</si>
  <si>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</si>
  <si>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</si>
  <si>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</si>
  <si>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</si>
  <si>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</si>
  <si>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</si>
  <si>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</si>
  <si>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</si>
  <si>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</si>
  <si>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</si>
  <si>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</si>
  <si>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</si>
  <si>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</si>
  <si>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</si>
  <si>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</si>
  <si>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</si>
  <si>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</si>
  <si>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</si>
  <si>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</si>
  <si>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</si>
  <si>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</si>
  <si>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</si>
  <si>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</si>
  <si>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</si>
  <si>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</si>
  <si>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</si>
  <si>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</si>
  <si>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</si>
  <si>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</si>
  <si>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</si>
  <si>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</si>
  <si>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</si>
  <si>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</si>
  <si>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</si>
  <si>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</si>
  <si>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</si>
  <si>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</si>
  <si>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</si>
  <si>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</si>
  <si>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</si>
  <si>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</si>
  <si>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</si>
  <si>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</si>
  <si>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</si>
  <si>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</si>
  <si>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</si>
  <si>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</si>
  <si>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</si>
  <si>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</si>
  <si>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</si>
  <si>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</si>
  <si>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</si>
  <si>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</si>
  <si>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</si>
  <si>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</si>
  <si>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</si>
  <si>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</si>
  <si>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</si>
  <si>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</si>
  <si>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</si>
  <si>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</si>
  <si>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</si>
  <si>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</si>
  <si>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</si>
  <si>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</si>
  <si>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</si>
  <si>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</si>
  <si>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</si>
  <si>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</si>
  <si>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</si>
  <si>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</si>
  <si>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</si>
  <si>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</si>
  <si>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</si>
  <si>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</si>
  <si>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</si>
  <si>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</si>
  <si>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</si>
  <si>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</si>
  <si>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</si>
  <si>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</si>
  <si>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</si>
  <si>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</si>
  <si>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</si>
  <si>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</si>
  <si>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</si>
  <si>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</si>
  <si>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</si>
  <si>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</si>
  <si>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</si>
  <si>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</si>
  <si>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</si>
  <si>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</si>
  <si>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</si>
  <si>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</si>
  <si>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</si>
  <si>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</si>
  <si>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</si>
  <si>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</si>
  <si>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</si>
  <si>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</si>
  <si>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</si>
  <si>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</si>
  <si>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</si>
  <si>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</si>
  <si>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</si>
  <si>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</si>
  <si>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</si>
  <si>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</si>
  <si>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</si>
  <si>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</si>
  <si>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</si>
  <si>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</si>
  <si>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</si>
  <si>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</si>
  <si>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</si>
  <si>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</si>
  <si>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</si>
  <si>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</si>
  <si>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</si>
  <si>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</si>
  <si>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</si>
  <si>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</si>
  <si>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</si>
  <si>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</si>
  <si>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</si>
  <si>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</si>
  <si>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</si>
  <si>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</si>
  <si>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</si>
  <si>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</si>
  <si>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Profesionales Topográficos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</si>
  <si>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</si>
  <si>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</si>
  <si>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</si>
  <si>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</si>
  <si>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</si>
  <si>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</si>
  <si>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</si>
  <si>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</si>
  <si>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</si>
  <si>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</si>
  <si>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</si>
  <si>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</si>
  <si>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</si>
  <si>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</si>
  <si>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</si>
  <si>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</si>
  <si>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</si>
  <si>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</si>
  <si>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</si>
  <si>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</si>
  <si>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</si>
  <si>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</si>
  <si>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</si>
  <si>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</si>
  <si>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</si>
  <si>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</si>
  <si>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</si>
  <si>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</si>
  <si>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</si>
  <si>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</si>
  <si>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</si>
  <si>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</si>
  <si>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</si>
  <si>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</si>
  <si>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</si>
  <si>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</si>
  <si>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</si>
  <si>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</si>
  <si>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</si>
  <si>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</si>
  <si>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</si>
  <si>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</si>
  <si>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</si>
  <si>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</si>
  <si>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</si>
  <si>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</si>
  <si>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</si>
  <si>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</si>
  <si>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</si>
  <si>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</si>
  <si>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</si>
  <si>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</si>
  <si>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</si>
  <si>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</si>
  <si>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</si>
  <si>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</si>
  <si>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</si>
  <si>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</si>
  <si>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</si>
  <si>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</si>
  <si>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</si>
  <si>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</si>
  <si>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</si>
  <si>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</si>
  <si>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</si>
  <si>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</si>
  <si>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</si>
  <si>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</si>
  <si>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</si>
  <si>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</si>
  <si>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</si>
  <si>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</si>
  <si>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</si>
  <si>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</si>
  <si>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</si>
  <si>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</si>
  <si>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</si>
  <si>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</si>
  <si>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</si>
  <si>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</si>
  <si>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</si>
  <si>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</si>
  <si>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</si>
  <si>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</si>
  <si>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</si>
  <si>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</si>
  <si>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</si>
  <si>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</si>
  <si>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</si>
  <si>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</si>
  <si>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</si>
  <si>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</si>
  <si>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</si>
  <si>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</si>
  <si>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</si>
  <si>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</si>
  <si>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</si>
  <si>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</si>
  <si>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</si>
  <si>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</si>
  <si>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</si>
  <si>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</si>
  <si>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</si>
  <si>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</si>
  <si>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</si>
  <si>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</si>
  <si>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</si>
  <si>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</si>
  <si>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</si>
  <si>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</si>
  <si>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</si>
  <si>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</si>
  <si>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</si>
  <si>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</si>
  <si>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</si>
  <si>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</si>
  <si>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</si>
  <si>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</si>
  <si>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</si>
  <si>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</si>
  <si>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</si>
  <si>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</si>
  <si>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</si>
  <si>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</si>
  <si>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</si>
  <si>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</si>
  <si>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</si>
  <si>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</si>
  <si>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</si>
  <si>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</si>
  <si>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</si>
  <si>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</si>
  <si>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</si>
  <si>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</si>
  <si>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</si>
  <si>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</si>
  <si>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</si>
  <si>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</si>
  <si>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</si>
  <si>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</si>
  <si>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</si>
  <si>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</si>
  <si>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</si>
  <si>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</si>
  <si>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</si>
  <si>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</si>
  <si>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</si>
  <si>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</si>
  <si>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</si>
  <si>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</si>
  <si>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</si>
  <si>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</si>
  <si>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</si>
  <si>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</si>
  <si>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</si>
  <si>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</si>
  <si>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</si>
  <si>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</si>
  <si>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</si>
  <si>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</si>
  <si>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</si>
  <si>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</si>
  <si>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</si>
  <si>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</si>
  <si>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</si>
  <si>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</si>
  <si>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</si>
  <si>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</si>
  <si>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</si>
  <si>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</si>
  <si>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</si>
  <si>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</si>
  <si>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</si>
  <si>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</si>
  <si>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</si>
  <si>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</si>
  <si>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</si>
  <si>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</si>
  <si>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</si>
  <si>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</si>
  <si>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</si>
  <si>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</si>
  <si>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</si>
  <si>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</si>
  <si>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</si>
  <si>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</si>
  <si>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</si>
  <si>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</si>
  <si>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</si>
  <si>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</si>
  <si>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</si>
  <si>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</si>
  <si>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</si>
  <si>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</si>
  <si>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</si>
  <si>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</si>
  <si>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</si>
  <si>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>Chapistas, Caldereros y Paileros</t>
  </si>
  <si>
    <t>AGENCIA PÚBLICA DE EMPLEO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</si>
  <si>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</si>
  <si>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</si>
  <si>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</si>
  <si>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</si>
  <si>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</si>
  <si>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</si>
  <si>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</si>
  <si>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</si>
  <si>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</si>
  <si>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</si>
  <si>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</si>
  <si>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</si>
  <si>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</si>
  <si>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</si>
  <si>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</si>
  <si>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</si>
  <si>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</si>
  <si>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</si>
  <si>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</si>
  <si>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</si>
  <si>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</si>
  <si>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</si>
  <si>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</si>
  <si>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</si>
  <si>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</si>
  <si>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</si>
  <si>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</si>
  <si>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</si>
  <si>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</si>
  <si>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</si>
  <si>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</si>
  <si>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</si>
  <si>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</si>
  <si>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</si>
  <si>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</si>
  <si>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</si>
  <si>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</si>
  <si>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</si>
  <si>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</si>
  <si>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</si>
  <si>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</si>
  <si>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</si>
  <si>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</si>
  <si>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</si>
  <si>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</si>
  <si>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</si>
  <si>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</si>
  <si>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</si>
  <si>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</si>
  <si>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</si>
  <si>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</si>
  <si>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</si>
  <si>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</si>
  <si>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</si>
  <si>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</si>
  <si>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</si>
  <si>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</si>
  <si>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</si>
  <si>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</si>
  <si>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</si>
  <si>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</si>
  <si>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</si>
  <si>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</si>
  <si>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</si>
  <si>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</si>
  <si>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</si>
  <si>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</si>
  <si>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</si>
  <si>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</si>
  <si>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</si>
  <si>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</si>
  <si>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</si>
  <si>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</si>
  <si>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</si>
  <si>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</si>
  <si>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</si>
  <si>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</si>
  <si>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</si>
  <si>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</si>
  <si>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</si>
  <si>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</si>
  <si>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</si>
  <si>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</si>
  <si>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</si>
  <si>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</si>
  <si>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</si>
  <si>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</si>
  <si>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</si>
  <si>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</si>
  <si>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</si>
  <si>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</si>
  <si>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</si>
  <si>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</si>
  <si>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</si>
  <si>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</si>
  <si>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</si>
  <si>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</si>
  <si>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</si>
  <si>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</si>
  <si>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</si>
  <si>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</si>
  <si>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</si>
  <si>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</si>
  <si>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</si>
  <si>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</si>
  <si>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</si>
  <si>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</si>
  <si>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</si>
  <si>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</si>
  <si>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</si>
  <si>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</si>
  <si>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</si>
  <si>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</si>
  <si>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</si>
  <si>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</si>
  <si>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</si>
  <si>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</si>
  <si>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</si>
  <si>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</si>
  <si>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</si>
  <si>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</si>
  <si>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</si>
  <si>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</si>
  <si>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</si>
  <si>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</si>
  <si>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</si>
  <si>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</si>
  <si>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</si>
  <si>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</si>
  <si>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</si>
  <si>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</si>
  <si>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</si>
  <si>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</si>
  <si>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</si>
  <si>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</si>
  <si>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</si>
  <si>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</si>
  <si>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</si>
  <si>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</si>
  <si>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</si>
  <si>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</si>
  <si>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</si>
  <si>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</si>
  <si>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</si>
  <si>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</si>
  <si>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</si>
  <si>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</si>
  <si>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</si>
  <si>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</si>
  <si>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</si>
  <si>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</si>
  <si>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</si>
  <si>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</si>
  <si>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</si>
  <si>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</si>
  <si>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</si>
  <si>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</si>
  <si>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</si>
  <si>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</si>
  <si>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</si>
  <si>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</si>
  <si>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</si>
  <si>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</si>
  <si>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</si>
  <si>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</si>
  <si>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</si>
  <si>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</si>
  <si>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</si>
  <si>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</si>
  <si>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</si>
  <si>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</si>
  <si>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</si>
  <si>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</si>
  <si>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</si>
  <si>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Gerentes de Talento Humano</t>
  </si>
  <si>
    <t>Directores de Programas de Esparcimiento y Administradores de Deportes</t>
  </si>
  <si>
    <t>Gerentes de Comercio Exterior</t>
  </si>
  <si>
    <t>Diseñadores Industriales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</si>
  <si>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</si>
  <si>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</si>
  <si>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</si>
  <si>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</si>
  <si>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</si>
  <si>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</si>
  <si>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</si>
  <si>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</si>
  <si>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</si>
  <si>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</si>
  <si>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</si>
  <si>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</si>
  <si>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</si>
  <si>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</si>
  <si>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</si>
  <si>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</si>
  <si>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</si>
  <si>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</si>
  <si>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</si>
  <si>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</si>
  <si>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</si>
  <si>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</si>
  <si>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</si>
  <si>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</si>
  <si>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</si>
  <si>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</si>
  <si>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</si>
  <si>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</si>
  <si>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</si>
  <si>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</si>
  <si>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</si>
  <si>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</si>
  <si>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</si>
  <si>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NUEVA</t>
  </si>
  <si>
    <t>Participación
(%)</t>
  </si>
  <si>
    <t>% Variacion  julio - diciembre    2019 vs julio - diciembre 2018</t>
  </si>
  <si>
    <t xml:space="preserve">VACANTES POR OCUPACIÓN Y NIVEL DE CUALIFICACIÓN </t>
  </si>
  <si>
    <t>Ingenieros  de Telecomunicaciones</t>
  </si>
  <si>
    <t>Ingenieros de Tecnologías de la Información</t>
  </si>
  <si>
    <t>Administradores de Servicios de Tecnologías de la Información</t>
  </si>
  <si>
    <t>Desarrolladores de Aplicaciones Informáticas y Digitales</t>
  </si>
  <si>
    <t>Músicos, Cantantes, Compositores y Directores Musicales</t>
  </si>
  <si>
    <t>Técnicos en Tecnologías de la Información</t>
  </si>
  <si>
    <t>Técnicos en Radioterapia</t>
  </si>
  <si>
    <t>Investigadores Criminalísticos y Judiciales</t>
  </si>
  <si>
    <t>Artistas creativos e interpretativos</t>
  </si>
  <si>
    <t>Árbitros</t>
  </si>
  <si>
    <t>Artesanos Trabajos en Maderables y No Maderables</t>
  </si>
  <si>
    <t>Auxiliares de Vuelo y Sobrecargos</t>
  </si>
  <si>
    <t>Inspectores de Sistemas e Instalaciones de Gas</t>
  </si>
  <si>
    <t>Auxiliares de Avalúo</t>
  </si>
  <si>
    <t>Auxiliares Administrativos en Salud</t>
  </si>
  <si>
    <t>Instaladores de Tuberías para Sistemas de Extinción de Incendios</t>
  </si>
  <si>
    <t>Recolectores de Material para Reciclaje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</si>
  <si>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</si>
  <si>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</si>
  <si>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</si>
  <si>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</si>
  <si>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</si>
  <si>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</si>
  <si>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</si>
  <si>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</si>
  <si>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Coordinadores de Sistemas Integrados de Gestión</t>
  </si>
  <si>
    <t>Asistentes de Mercadeo, Publicidad y Comunicaciones</t>
  </si>
  <si>
    <t>Directores e Investigadores Musicales</t>
  </si>
  <si>
    <t>Regentes de farmacia</t>
  </si>
  <si>
    <t>Publicistas</t>
  </si>
  <si>
    <t xml:space="preserve">Operadores de producción de hidrocarburos </t>
  </si>
  <si>
    <t>Operarios de servicios a pozos de hidrocarburos</t>
  </si>
  <si>
    <t>Operarios torres de perforación de hidrocarburos</t>
  </si>
  <si>
    <t>Auxiliares de Seguridad en el Trabajo</t>
  </si>
  <si>
    <t>JULIO - DICIEMBRE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</si>
</sst>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4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8"/>
      <color theme="8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8"/>
      <color theme="8"/>
      <name val="Calibri"/>
      <family val="2"/>
      <scheme val="minor"/>
    </font>
    <font>
      <b/>
      <sz val="8"/>
      <color indexed="4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  <xf numFmtId="164" fontId="26" fillId="0" borderId="0" applyFont="0" applyFill="0" applyBorder="0" applyAlignment="0" applyProtection="0"/>
  </cellStyleXfs>
  <cellXfs count="89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2" fillId="24" borderId="0" xfId="0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horizontal="center" vertical="top"/>
    </xf>
    <xf numFmtId="0" fontId="0" fillId="0" borderId="0" xfId="0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" fontId="24" fillId="24" borderId="0" xfId="0" applyNumberFormat="1" applyFont="1" applyFill="1" applyAlignment="1">
      <alignment vertical="top"/>
    </xf>
    <xf numFmtId="0" fontId="25" fillId="24" borderId="0" xfId="0" applyFont="1" applyFill="1"/>
    <xf numFmtId="49" fontId="18" fillId="24" borderId="0" xfId="0" applyNumberFormat="1" applyFont="1" applyFill="1" applyBorder="1" applyAlignment="1">
      <alignment vertical="top"/>
    </xf>
    <xf numFmtId="49" fontId="18" fillId="24" borderId="0" xfId="0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 wrapText="1"/>
    </xf>
    <xf numFmtId="165" fontId="0" fillId="0" borderId="0" xfId="34" applyNumberFormat="1" applyFont="1" applyBorder="1" applyAlignment="1">
      <alignment horizontal="right" vertical="center"/>
    </xf>
    <xf numFmtId="165" fontId="20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5" fontId="21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0" fontId="20" fillId="24" borderId="0" xfId="0" applyFont="1" applyFill="1"/>
    <xf numFmtId="0" fontId="20" fillId="24" borderId="0" xfId="0" applyFont="1" applyFill="1" applyAlignment="1"/>
    <xf numFmtId="0" fontId="27" fillId="25" borderId="10" xfId="0" applyFont="1" applyFill="1" applyBorder="1" applyAlignment="1">
      <alignment horizontal="center" vertical="center" wrapText="1"/>
    </xf>
    <xf numFmtId="0" fontId="27" fillId="26" borderId="27" xfId="0" applyFont="1" applyFill="1" applyBorder="1" applyAlignment="1">
      <alignment vertical="center" wrapText="1"/>
    </xf>
    <xf numFmtId="166" fontId="27" fillId="26" borderId="28" xfId="43" applyNumberFormat="1" applyFont="1" applyFill="1" applyBorder="1" applyAlignment="1">
      <alignment horizontal="center" vertical="center" wrapText="1"/>
    </xf>
    <xf numFmtId="166" fontId="27" fillId="26" borderId="28" xfId="43" applyNumberFormat="1" applyFont="1" applyFill="1" applyBorder="1" applyAlignment="1">
      <alignment vertical="center" wrapText="1"/>
    </xf>
    <xf numFmtId="165" fontId="27" fillId="26" borderId="28" xfId="34" applyNumberFormat="1" applyFont="1" applyFill="1" applyBorder="1" applyAlignment="1">
      <alignment vertical="center" wrapText="1"/>
    </xf>
    <xf numFmtId="165" fontId="27" fillId="26" borderId="29" xfId="34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top"/>
    </xf>
    <xf numFmtId="0" fontId="23" fillId="0" borderId="0" xfId="0" applyFont="1" applyFill="1" applyBorder="1" applyAlignment="1">
      <alignment horizontal="left" vertical="center" wrapText="1"/>
    </xf>
    <xf numFmtId="3" fontId="0" fillId="0" borderId="0" xfId="0" applyNumberFormat="1" applyFill="1" applyBorder="1"/>
    <xf numFmtId="165" fontId="21" fillId="0" borderId="0" xfId="34" applyNumberFormat="1" applyFont="1" applyFill="1" applyBorder="1" applyAlignment="1">
      <alignment horizontal="right" vertical="center"/>
    </xf>
    <xf numFmtId="165" fontId="0" fillId="0" borderId="0" xfId="34" applyNumberFormat="1" applyFont="1" applyFill="1" applyBorder="1" applyAlignment="1">
      <alignment horizontal="right" vertical="center"/>
    </xf>
    <xf numFmtId="165" fontId="20" fillId="0" borderId="0" xfId="34" applyNumberFormat="1" applyFont="1" applyFill="1" applyBorder="1" applyAlignment="1">
      <alignment vertical="center"/>
    </xf>
    <xf numFmtId="0" fontId="0" fillId="0" borderId="0" xfId="0" applyFill="1" applyBorder="1"/>
    <xf numFmtId="0" fontId="28" fillId="0" borderId="0" xfId="0" applyFont="1" applyFill="1" applyBorder="1" applyAlignment="1">
      <alignment horizontal="center" vertical="center"/>
    </xf>
    <xf numFmtId="0" fontId="29" fillId="0" borderId="30" xfId="0" applyFont="1" applyFill="1" applyBorder="1" applyAlignment="1">
      <alignment vertical="center" wrapText="1"/>
    </xf>
    <xf numFmtId="0" fontId="29" fillId="0" borderId="33" xfId="0" applyFont="1" applyFill="1" applyBorder="1" applyAlignment="1">
      <alignment vertical="center" wrapText="1"/>
    </xf>
    <xf numFmtId="0" fontId="29" fillId="0" borderId="27" xfId="0" applyFont="1" applyFill="1" applyBorder="1" applyAlignment="1">
      <alignment vertical="center" wrapText="1"/>
    </xf>
    <xf numFmtId="165" fontId="29" fillId="0" borderId="31" xfId="34" applyNumberFormat="1" applyFont="1" applyFill="1" applyBorder="1" applyAlignment="1">
      <alignment vertical="center"/>
    </xf>
    <xf numFmtId="165" fontId="29" fillId="24" borderId="32" xfId="34" applyNumberFormat="1" applyFont="1" applyFill="1" applyBorder="1" applyAlignment="1">
      <alignment vertical="center"/>
    </xf>
    <xf numFmtId="165" fontId="29" fillId="0" borderId="10" xfId="34" applyNumberFormat="1" applyFont="1" applyFill="1" applyBorder="1" applyAlignment="1">
      <alignment vertical="center"/>
    </xf>
    <xf numFmtId="165" fontId="29" fillId="24" borderId="34" xfId="34" applyNumberFormat="1" applyFont="1" applyFill="1" applyBorder="1" applyAlignment="1">
      <alignment vertical="center"/>
    </xf>
    <xf numFmtId="165" fontId="29" fillId="0" borderId="28" xfId="34" applyNumberFormat="1" applyFont="1" applyFill="1" applyBorder="1" applyAlignment="1">
      <alignment vertical="center"/>
    </xf>
    <xf numFmtId="165" fontId="29" fillId="24" borderId="29" xfId="34" applyNumberFormat="1" applyFont="1" applyFill="1" applyBorder="1" applyAlignment="1">
      <alignment vertical="center"/>
    </xf>
    <xf numFmtId="3" fontId="29" fillId="24" borderId="31" xfId="0" applyNumberFormat="1" applyFont="1" applyFill="1" applyBorder="1" applyAlignment="1">
      <alignment vertical="center"/>
    </xf>
    <xf numFmtId="3" fontId="29" fillId="24" borderId="10" xfId="0" applyNumberFormat="1" applyFont="1" applyFill="1" applyBorder="1" applyAlignment="1">
      <alignment vertical="center"/>
    </xf>
    <xf numFmtId="3" fontId="29" fillId="24" borderId="28" xfId="0" applyNumberFormat="1" applyFont="1" applyFill="1" applyBorder="1" applyAlignment="1">
      <alignment vertical="center"/>
    </xf>
    <xf numFmtId="0" fontId="29" fillId="24" borderId="11" xfId="0" applyFont="1" applyFill="1" applyBorder="1" applyAlignment="1">
      <alignment horizontal="left" vertical="center" wrapText="1"/>
    </xf>
    <xf numFmtId="0" fontId="29" fillId="24" borderId="10" xfId="0" applyFont="1" applyFill="1" applyBorder="1" applyAlignment="1">
      <alignment horizontal="left" vertical="center" wrapText="1"/>
    </xf>
    <xf numFmtId="0" fontId="29" fillId="0" borderId="10" xfId="0" applyFont="1" applyFill="1" applyBorder="1" applyAlignment="1">
      <alignment horizontal="left" vertical="center" wrapText="1"/>
    </xf>
    <xf numFmtId="3" fontId="29" fillId="24" borderId="11" xfId="0" applyNumberFormat="1" applyFont="1" applyFill="1" applyBorder="1"/>
    <xf numFmtId="165" fontId="29" fillId="24" borderId="11" xfId="34" applyNumberFormat="1" applyFont="1" applyFill="1" applyBorder="1" applyAlignment="1">
      <alignment vertical="center"/>
    </xf>
    <xf numFmtId="165" fontId="29" fillId="0" borderId="11" xfId="34" applyNumberFormat="1" applyFont="1" applyBorder="1" applyAlignment="1">
      <alignment horizontal="right" vertical="center"/>
    </xf>
    <xf numFmtId="165" fontId="29" fillId="24" borderId="10" xfId="34" applyNumberFormat="1" applyFont="1" applyFill="1" applyBorder="1" applyAlignment="1">
      <alignment vertical="center"/>
    </xf>
    <xf numFmtId="3" fontId="29" fillId="0" borderId="11" xfId="0" applyNumberFormat="1" applyFont="1" applyFill="1" applyBorder="1"/>
    <xf numFmtId="165" fontId="29" fillId="0" borderId="10" xfId="34" applyNumberFormat="1" applyFont="1" applyFill="1" applyBorder="1" applyAlignment="1">
      <alignment horizontal="right" vertical="center"/>
    </xf>
    <xf numFmtId="165" fontId="29" fillId="24" borderId="11" xfId="34" applyNumberFormat="1" applyFont="1" applyFill="1" applyBorder="1" applyAlignment="1">
      <alignment horizontal="right" vertical="center"/>
    </xf>
    <xf numFmtId="165" fontId="29" fillId="24" borderId="10" xfId="34" applyNumberFormat="1" applyFont="1" applyFill="1" applyBorder="1" applyAlignment="1">
      <alignment horizontal="right" vertical="center"/>
    </xf>
    <xf numFmtId="3" fontId="29" fillId="0" borderId="10" xfId="0" applyNumberFormat="1" applyFont="1" applyFill="1" applyBorder="1"/>
    <xf numFmtId="0" fontId="30" fillId="0" borderId="11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165" fontId="29" fillId="0" borderId="11" xfId="34" applyNumberFormat="1" applyFont="1" applyFill="1" applyBorder="1" applyAlignment="1">
      <alignment horizontal="right" vertical="center"/>
    </xf>
    <xf numFmtId="165" fontId="29" fillId="0" borderId="11" xfId="34" applyNumberFormat="1" applyFont="1" applyFill="1" applyBorder="1" applyAlignment="1">
      <alignment vertical="center"/>
    </xf>
    <xf numFmtId="3" fontId="29" fillId="0" borderId="11" xfId="0" applyNumberFormat="1" applyFont="1" applyFill="1" applyBorder="1" applyAlignment="1">
      <alignment vertical="center"/>
    </xf>
    <xf numFmtId="3" fontId="29" fillId="24" borderId="11" xfId="0" applyNumberFormat="1" applyFont="1" applyFill="1" applyBorder="1" applyAlignment="1">
      <alignment vertical="center"/>
    </xf>
    <xf numFmtId="3" fontId="29" fillId="0" borderId="10" xfId="0" applyNumberFormat="1" applyFont="1" applyFill="1" applyBorder="1" applyAlignment="1">
      <alignment vertical="center"/>
    </xf>
    <xf numFmtId="0" fontId="31" fillId="24" borderId="15" xfId="0" applyFont="1" applyFill="1" applyBorder="1" applyAlignment="1">
      <alignment vertical="center"/>
    </xf>
    <xf numFmtId="0" fontId="31" fillId="24" borderId="16" xfId="0" applyFont="1" applyFill="1" applyBorder="1" applyAlignment="1">
      <alignment vertical="center"/>
    </xf>
    <xf numFmtId="0" fontId="31" fillId="24" borderId="17" xfId="0" applyFont="1" applyFill="1" applyBorder="1" applyAlignment="1">
      <alignment vertical="center"/>
    </xf>
    <xf numFmtId="0" fontId="32" fillId="24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3" fillId="24" borderId="0" xfId="0" applyFont="1" applyFill="1" applyBorder="1" applyAlignment="1">
      <alignment horizontal="center" vertical="center"/>
    </xf>
    <xf numFmtId="0" fontId="28" fillId="24" borderId="0" xfId="0" applyFont="1" applyFill="1" applyBorder="1" applyAlignment="1">
      <alignment horizontal="center" vertical="center"/>
    </xf>
    <xf numFmtId="0" fontId="31" fillId="24" borderId="12" xfId="0" applyFont="1" applyFill="1" applyBorder="1" applyAlignment="1">
      <alignment horizontal="left" vertical="center" wrapText="1"/>
    </xf>
    <xf numFmtId="0" fontId="31" fillId="24" borderId="13" xfId="0" applyFont="1" applyFill="1" applyBorder="1" applyAlignment="1">
      <alignment horizontal="left" vertical="center" wrapText="1"/>
    </xf>
    <xf numFmtId="0" fontId="31" fillId="24" borderId="14" xfId="0" applyFont="1" applyFill="1" applyBorder="1" applyAlignment="1">
      <alignment horizontal="left" vertical="center" wrapText="1"/>
    </xf>
    <xf numFmtId="0" fontId="31" fillId="24" borderId="18" xfId="0" applyFont="1" applyFill="1" applyBorder="1" applyAlignment="1">
      <alignment horizontal="left" vertical="center" wrapText="1"/>
    </xf>
    <xf numFmtId="0" fontId="31" fillId="24" borderId="0" xfId="0" applyFont="1" applyFill="1" applyBorder="1" applyAlignment="1">
      <alignment horizontal="left" vertical="center" wrapText="1"/>
    </xf>
    <xf numFmtId="0" fontId="31" fillId="24" borderId="19" xfId="0" applyFont="1" applyFill="1" applyBorder="1" applyAlignment="1">
      <alignment horizontal="left" vertical="center" wrapText="1"/>
    </xf>
    <xf numFmtId="0" fontId="27" fillId="25" borderId="24" xfId="0" applyFont="1" applyFill="1" applyBorder="1" applyAlignment="1">
      <alignment horizontal="center" vertical="center" wrapText="1"/>
    </xf>
    <xf numFmtId="0" fontId="27" fillId="25" borderId="26" xfId="0" applyFont="1" applyFill="1" applyBorder="1" applyAlignment="1">
      <alignment horizontal="center" vertical="center" wrapText="1"/>
    </xf>
    <xf numFmtId="0" fontId="27" fillId="25" borderId="21" xfId="0" applyFont="1" applyFill="1" applyBorder="1" applyAlignment="1">
      <alignment horizontal="center" vertical="center" wrapText="1"/>
    </xf>
    <xf numFmtId="0" fontId="27" fillId="25" borderId="22" xfId="0" applyFont="1" applyFill="1" applyBorder="1" applyAlignment="1">
      <alignment horizontal="center" vertical="center" wrapText="1"/>
    </xf>
    <xf numFmtId="0" fontId="27" fillId="25" borderId="23" xfId="0" applyFont="1" applyFill="1" applyBorder="1" applyAlignment="1">
      <alignment horizontal="center" vertical="center" wrapText="1"/>
    </xf>
    <xf numFmtId="0" fontId="27" fillId="25" borderId="11" xfId="0" applyFont="1" applyFill="1" applyBorder="1" applyAlignment="1">
      <alignment horizontal="center" vertical="center" wrapText="1"/>
    </xf>
    <xf numFmtId="0" fontId="19" fillId="24" borderId="18" xfId="0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center" vertical="center"/>
    </xf>
    <xf numFmtId="0" fontId="19" fillId="24" borderId="19" xfId="0" applyFont="1" applyFill="1" applyBorder="1" applyAlignment="1">
      <alignment horizontal="center" vertical="center"/>
    </xf>
    <xf numFmtId="0" fontId="27" fillId="25" borderId="20" xfId="0" applyFont="1" applyFill="1" applyBorder="1" applyAlignment="1">
      <alignment horizontal="center" vertical="center" wrapText="1"/>
    </xf>
    <xf numFmtId="0" fontId="27" fillId="25" borderId="25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4698887</xdr:colOff>
      <xdr:row>4</xdr:row>
      <xdr:rowOff>50347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"/>
          <a:ext cx="4695825" cy="11429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4698887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9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1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8"/>
      <c r="D4" s="84" t="s">
        <v>342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342</v>
      </c>
      <c r="C8" s="22">
        <f>+C18+C74+C169+C345+C570</f>
        <v>255687</v>
      </c>
      <c r="D8" s="23">
        <f>+D18+D74+D169+D345+D570</f>
        <v>359607</v>
      </c>
      <c r="E8" s="24">
        <f>SUM(E9:E13)</f>
        <v>1</v>
      </c>
      <c r="F8" s="24">
        <f>SUM(F9:F13)</f>
        <v>1</v>
      </c>
      <c r="G8" s="24">
        <f>+(D8-C8)/C8</f>
        <v>0.4064344295955602</v>
      </c>
      <c r="H8" s="25">
        <f>+E8*G8</f>
        <v>0.4064344295955602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1975</v>
      </c>
      <c r="D9" s="43">
        <f>+D18</f>
        <v>2633</v>
      </c>
      <c r="E9" s="37">
        <f>C9/$C$8</f>
        <v>7.7242878988763603E-3</v>
      </c>
      <c r="F9" s="37">
        <f>D9/$D$8</f>
        <v>7.3218819433437058E-3</v>
      </c>
      <c r="G9" s="51">
        <f>+IF(AND(C9=0,D9=0)," ",IF(C9=0,1,IF(D9=0,-1,(D9-C9)/C9)))</f>
        <v>0.33316455696202529</v>
      </c>
      <c r="H9" s="38">
        <f>+IF(OR(AND(E9=""),(G9="")),"",E9*G9)</f>
        <v>2.5734589556762758E-3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41703</v>
      </c>
      <c r="D10" s="44">
        <f>+D74</f>
        <v>32480</v>
      </c>
      <c r="E10" s="39">
        <f>C10/$C$8</f>
        <v>0.16310176113764094</v>
      </c>
      <c r="F10" s="39">
        <f>D10/$D$8</f>
        <v>9.0320822453400521E-2</v>
      </c>
      <c r="G10" s="51">
        <f t="shared" ref="G10:G13" si="0">+IF(AND(C10=0,D10=0)," ",IF(C10=0,1,IF(D10=0,-1,(D10-C10)/C10)))</f>
        <v>-0.22115914922187851</v>
      </c>
      <c r="H10" s="40">
        <f>+IF(OR(AND(E10=""),(G10="")),"",E10*G10)</f>
        <v>-3.6071446729790721E-2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35459</v>
      </c>
      <c r="D11" s="44">
        <f>+D169</f>
        <v>51852</v>
      </c>
      <c r="E11" s="39">
        <f>C11/$C$8</f>
        <v>0.13868127828164906</v>
      </c>
      <c r="F11" s="39">
        <f>D11/$D$8</f>
        <v>0.14419074155953582</v>
      </c>
      <c r="G11" s="51">
        <f t="shared" si="0"/>
        <v>0.46230858174229389</v>
      </c>
      <c r="H11" s="40">
        <f>+IF(OR(AND(E11=""),(G11="")),"",E11*G11)</f>
        <v>6.4113545076597556E-2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131334</v>
      </c>
      <c r="D12" s="44">
        <f>+D345</f>
        <v>209668</v>
      </c>
      <c r="E12" s="39">
        <f>C12/$C$8</f>
        <v>0.51365145666381162</v>
      </c>
      <c r="F12" s="39">
        <f>D12/$D$8</f>
        <v>0.58304760474629247</v>
      </c>
      <c r="G12" s="51">
        <f t="shared" si="0"/>
        <v>0.59644874899112188</v>
      </c>
      <c r="H12" s="40">
        <f>+IF(OR(AND(E12=""),(G12="")),"",E12*G12)</f>
        <v>0.30636676874459789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45216</v>
      </c>
      <c r="D13" s="45">
        <f>+D570</f>
        <v>62974</v>
      </c>
      <c r="E13" s="41">
        <f>C13/$C$8</f>
        <v>0.17684121601802202</v>
      </c>
      <c r="F13" s="41">
        <f>D13/$D$8</f>
        <v>0.17511894929742747</v>
      </c>
      <c r="G13" s="51">
        <f t="shared" si="0"/>
        <v>0.39273708421797593</v>
      </c>
      <c r="H13" s="42">
        <f>+IF(OR(AND(E13=""),(G13="")),"",E13*G13)</f>
        <v>6.9452103548479194E-2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3" customFormat="1" ht="26.25" customHeight="1" x14ac:dyDescent="0.2">
      <c r="A17" s="68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3" customFormat="1" ht="26.25" customHeight="1" thickBot="1" x14ac:dyDescent="0.25">
      <c r="A18" s="68"/>
      <c r="B18" s="21" t="s">
        <v>378</v>
      </c>
      <c r="C18" s="22">
        <f>SUM(C19:C68)</f>
        <v>1975</v>
      </c>
      <c r="D18" s="23">
        <f>SUM(D19:D68)</f>
        <v>2633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0.33316455696202529</v>
      </c>
      <c r="H18" s="25">
        <f>+IF(OR(AND(E18=""),(G18="")),"",E18*G18)</f>
        <v>0.33316455696202529</v>
      </c>
    </row>
    <row r="19" spans="1:9" x14ac:dyDescent="0.2">
      <c r="B19" s="46" t="s">
        <v>0</v>
      </c>
      <c r="C19" s="49">
        <v>0</v>
      </c>
      <c r="D19" s="49">
        <v>3</v>
      </c>
      <c r="E19" s="50" t="str">
        <f>+IF(C19=0,"",C19/C$18)</f>
        <v/>
      </c>
      <c r="F19" s="50">
        <f>+IF(D19=0,"",D19/D$18)</f>
        <v>1.1393847322445879E-3</v>
      </c>
      <c r="G19" s="51">
        <f>+IF(AND(C19=0,D19=0)," ",IF(C19=0,1,IF(D19=0,-1,(D19-C19)/C19)))</f>
        <v>1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12</v>
      </c>
      <c r="D20" s="49">
        <v>1</v>
      </c>
      <c r="E20" s="52">
        <f t="shared" ref="E20:E68" si="1">+IF(C20=0,"",C20/C$18)</f>
        <v>6.0759493670886075E-3</v>
      </c>
      <c r="F20" s="52">
        <f t="shared" ref="F20:F68" si="2">+IF(D20=0,"",D20/D$18)</f>
        <v>3.7979491074819596E-4</v>
      </c>
      <c r="G20" s="51">
        <f t="shared" ref="G20:G68" si="3">+IF(AND(C20=0,D20=0)," ",IF(C20=0,1,IF(D20=0,-1,(D20-C20)/C20)))</f>
        <v>-0.91666666666666663</v>
      </c>
      <c r="H20" s="52">
        <f t="shared" ref="H20:H68" si="4">+IF(OR(AND(E20=""),(G20="")),"",E20*G20)</f>
        <v>-5.569620253164557E-3</v>
      </c>
    </row>
    <row r="21" spans="1:9" ht="24" x14ac:dyDescent="0.2">
      <c r="B21" s="47" t="s">
        <v>1</v>
      </c>
      <c r="C21" s="49">
        <v>4</v>
      </c>
      <c r="D21" s="49">
        <v>5</v>
      </c>
      <c r="E21" s="52">
        <f t="shared" si="1"/>
        <v>2.0253164556962027E-3</v>
      </c>
      <c r="F21" s="52">
        <f t="shared" si="2"/>
        <v>1.8989745537409798E-3</v>
      </c>
      <c r="G21" s="51">
        <f t="shared" si="3"/>
        <v>0.25</v>
      </c>
      <c r="H21" s="52">
        <f t="shared" si="4"/>
        <v>5.0632911392405066E-4</v>
      </c>
    </row>
    <row r="22" spans="1:9" ht="24" x14ac:dyDescent="0.2">
      <c r="B22" s="47" t="s">
        <v>419</v>
      </c>
      <c r="C22" s="49">
        <v>6</v>
      </c>
      <c r="D22" s="49">
        <v>22</v>
      </c>
      <c r="E22" s="52">
        <f t="shared" si="1"/>
        <v>3.0379746835443038E-3</v>
      </c>
      <c r="F22" s="52">
        <f t="shared" si="2"/>
        <v>8.3554880364603117E-3</v>
      </c>
      <c r="G22" s="51">
        <f t="shared" si="3"/>
        <v>2.6666666666666665</v>
      </c>
      <c r="H22" s="52">
        <f t="shared" si="4"/>
        <v>8.1012658227848089E-3</v>
      </c>
    </row>
    <row r="23" spans="1:9" ht="15" customHeight="1" x14ac:dyDescent="0.2">
      <c r="B23" s="47" t="s">
        <v>153</v>
      </c>
      <c r="C23" s="49">
        <v>13</v>
      </c>
      <c r="D23" s="49">
        <v>5</v>
      </c>
      <c r="E23" s="52">
        <f t="shared" si="1"/>
        <v>6.5822784810126581E-3</v>
      </c>
      <c r="F23" s="52">
        <f t="shared" si="2"/>
        <v>1.8989745537409798E-3</v>
      </c>
      <c r="G23" s="51">
        <f t="shared" si="3"/>
        <v>-0.61538461538461542</v>
      </c>
      <c r="H23" s="52">
        <f t="shared" si="4"/>
        <v>-4.0506329113924053E-3</v>
      </c>
    </row>
    <row r="24" spans="1:9" ht="24" x14ac:dyDescent="0.2">
      <c r="B24" s="47" t="s">
        <v>154</v>
      </c>
      <c r="C24" s="49">
        <v>8</v>
      </c>
      <c r="D24" s="49">
        <v>10</v>
      </c>
      <c r="E24" s="52">
        <f t="shared" si="1"/>
        <v>4.0506329113924053E-3</v>
      </c>
      <c r="F24" s="52">
        <f t="shared" si="2"/>
        <v>3.7979491074819596E-3</v>
      </c>
      <c r="G24" s="51">
        <f t="shared" si="3"/>
        <v>0.25</v>
      </c>
      <c r="H24" s="52">
        <f t="shared" si="4"/>
        <v>1.0126582278481013E-3</v>
      </c>
    </row>
    <row r="25" spans="1:9" s="26" customFormat="1" x14ac:dyDescent="0.2">
      <c r="A25" s="33"/>
      <c r="B25" s="48" t="s">
        <v>517</v>
      </c>
      <c r="C25" s="53">
        <v>22</v>
      </c>
      <c r="D25" s="49">
        <v>19</v>
      </c>
      <c r="E25" s="52">
        <f t="shared" ref="E25" si="5">+IF(C25=0,"",C25/C$18)</f>
        <v>1.1139240506329114E-2</v>
      </c>
      <c r="F25" s="52">
        <f t="shared" ref="F25" si="6">+IF(D25=0,"",D25/D$18)</f>
        <v>7.2161033042157235E-3</v>
      </c>
      <c r="G25" s="51">
        <f t="shared" si="3"/>
        <v>-0.13636363636363635</v>
      </c>
      <c r="H25" s="52">
        <f t="shared" ref="H25" si="7">+IF(OR(AND(E25=""),(G25="")),"",E25*G25)</f>
        <v>-1.5189873417721519E-3</v>
      </c>
      <c r="I25" s="2"/>
    </row>
    <row r="26" spans="1:9" x14ac:dyDescent="0.2">
      <c r="B26" s="47" t="s">
        <v>2</v>
      </c>
      <c r="C26" s="49">
        <v>101</v>
      </c>
      <c r="D26" s="49">
        <v>138</v>
      </c>
      <c r="E26" s="52">
        <f t="shared" si="1"/>
        <v>5.1139240506329113E-2</v>
      </c>
      <c r="F26" s="52">
        <f t="shared" si="2"/>
        <v>5.2411697683251046E-2</v>
      </c>
      <c r="G26" s="51">
        <f t="shared" si="3"/>
        <v>0.36633663366336633</v>
      </c>
      <c r="H26" s="52">
        <f t="shared" si="4"/>
        <v>1.8734177215189874E-2</v>
      </c>
    </row>
    <row r="27" spans="1:9" x14ac:dyDescent="0.2">
      <c r="B27" s="47" t="s">
        <v>560</v>
      </c>
      <c r="C27" s="49">
        <v>43</v>
      </c>
      <c r="D27" s="49">
        <v>35</v>
      </c>
      <c r="E27" s="52">
        <f t="shared" si="1"/>
        <v>2.1772151898734177E-2</v>
      </c>
      <c r="F27" s="52">
        <f t="shared" si="2"/>
        <v>1.3292821876186859E-2</v>
      </c>
      <c r="G27" s="51">
        <f t="shared" si="3"/>
        <v>-0.18604651162790697</v>
      </c>
      <c r="H27" s="52">
        <f t="shared" si="4"/>
        <v>-4.0506329113924053E-3</v>
      </c>
    </row>
    <row r="28" spans="1:9" x14ac:dyDescent="0.2">
      <c r="B28" s="47" t="s">
        <v>3</v>
      </c>
      <c r="C28" s="49">
        <v>72</v>
      </c>
      <c r="D28" s="49">
        <v>81</v>
      </c>
      <c r="E28" s="52">
        <f t="shared" si="1"/>
        <v>3.6455696202531647E-2</v>
      </c>
      <c r="F28" s="52">
        <f t="shared" si="2"/>
        <v>3.0763387770603876E-2</v>
      </c>
      <c r="G28" s="51">
        <f t="shared" si="3"/>
        <v>0.125</v>
      </c>
      <c r="H28" s="52">
        <f t="shared" si="4"/>
        <v>4.5569620253164559E-3</v>
      </c>
    </row>
    <row r="29" spans="1:9" x14ac:dyDescent="0.2">
      <c r="B29" s="47" t="s">
        <v>5</v>
      </c>
      <c r="C29" s="49">
        <v>293</v>
      </c>
      <c r="D29" s="49">
        <v>579</v>
      </c>
      <c r="E29" s="52">
        <f t="shared" si="1"/>
        <v>0.14835443037974683</v>
      </c>
      <c r="F29" s="52">
        <f t="shared" si="2"/>
        <v>0.21990125332320548</v>
      </c>
      <c r="G29" s="51">
        <f t="shared" si="3"/>
        <v>0.97610921501706482</v>
      </c>
      <c r="H29" s="52">
        <f t="shared" si="4"/>
        <v>0.14481012658227846</v>
      </c>
    </row>
    <row r="30" spans="1:9" x14ac:dyDescent="0.2">
      <c r="B30" s="47" t="s">
        <v>155</v>
      </c>
      <c r="C30" s="49">
        <v>0</v>
      </c>
      <c r="D30" s="49">
        <v>1</v>
      </c>
      <c r="E30" s="52" t="str">
        <f t="shared" si="1"/>
        <v/>
      </c>
      <c r="F30" s="52">
        <f t="shared" si="2"/>
        <v>3.7979491074819596E-4</v>
      </c>
      <c r="G30" s="51">
        <f t="shared" si="3"/>
        <v>1</v>
      </c>
      <c r="H30" s="52" t="str">
        <f t="shared" si="4"/>
        <v/>
      </c>
    </row>
    <row r="31" spans="1:9" x14ac:dyDescent="0.2">
      <c r="B31" s="47" t="s">
        <v>156</v>
      </c>
      <c r="C31" s="49">
        <v>24</v>
      </c>
      <c r="D31" s="49">
        <v>25</v>
      </c>
      <c r="E31" s="52">
        <f t="shared" si="1"/>
        <v>1.2151898734177215E-2</v>
      </c>
      <c r="F31" s="52">
        <f t="shared" si="2"/>
        <v>9.4948727687048998E-3</v>
      </c>
      <c r="G31" s="51">
        <f t="shared" si="3"/>
        <v>4.1666666666666664E-2</v>
      </c>
      <c r="H31" s="52">
        <f t="shared" si="4"/>
        <v>5.0632911392405056E-4</v>
      </c>
    </row>
    <row r="32" spans="1:9" x14ac:dyDescent="0.2">
      <c r="B32" s="47" t="s">
        <v>4</v>
      </c>
      <c r="C32" s="49">
        <v>105</v>
      </c>
      <c r="D32" s="49">
        <v>5</v>
      </c>
      <c r="E32" s="52">
        <f t="shared" si="1"/>
        <v>5.3164556962025315E-2</v>
      </c>
      <c r="F32" s="52">
        <f t="shared" si="2"/>
        <v>1.8989745537409798E-3</v>
      </c>
      <c r="G32" s="51">
        <f t="shared" si="3"/>
        <v>-0.95238095238095233</v>
      </c>
      <c r="H32" s="52">
        <f t="shared" si="4"/>
        <v>-5.0632911392405063E-2</v>
      </c>
    </row>
    <row r="33" spans="2:8" x14ac:dyDescent="0.2">
      <c r="B33" s="47" t="s">
        <v>6</v>
      </c>
      <c r="C33" s="49">
        <v>1</v>
      </c>
      <c r="D33" s="49">
        <v>22</v>
      </c>
      <c r="E33" s="52">
        <f t="shared" si="1"/>
        <v>5.0632911392405066E-4</v>
      </c>
      <c r="F33" s="52">
        <f t="shared" si="2"/>
        <v>8.3554880364603117E-3</v>
      </c>
      <c r="G33" s="51">
        <f t="shared" si="3"/>
        <v>21</v>
      </c>
      <c r="H33" s="52">
        <f t="shared" si="4"/>
        <v>1.0632911392405063E-2</v>
      </c>
    </row>
    <row r="34" spans="2:8" x14ac:dyDescent="0.2">
      <c r="B34" s="47" t="s">
        <v>157</v>
      </c>
      <c r="C34" s="49">
        <v>1</v>
      </c>
      <c r="D34" s="49">
        <v>1</v>
      </c>
      <c r="E34" s="52">
        <f t="shared" si="1"/>
        <v>5.0632911392405066E-4</v>
      </c>
      <c r="F34" s="52">
        <f t="shared" si="2"/>
        <v>3.7979491074819596E-4</v>
      </c>
      <c r="G34" s="51">
        <f t="shared" si="3"/>
        <v>0</v>
      </c>
      <c r="H34" s="52">
        <f t="shared" si="4"/>
        <v>0</v>
      </c>
    </row>
    <row r="35" spans="2:8" x14ac:dyDescent="0.2">
      <c r="B35" s="47" t="s">
        <v>158</v>
      </c>
      <c r="C35" s="49">
        <v>90</v>
      </c>
      <c r="D35" s="49">
        <v>114</v>
      </c>
      <c r="E35" s="52">
        <f t="shared" si="1"/>
        <v>4.5569620253164557E-2</v>
      </c>
      <c r="F35" s="52">
        <f t="shared" si="2"/>
        <v>4.3296619825294341E-2</v>
      </c>
      <c r="G35" s="51">
        <f t="shared" si="3"/>
        <v>0.26666666666666666</v>
      </c>
      <c r="H35" s="52">
        <f t="shared" si="4"/>
        <v>1.2151898734177215E-2</v>
      </c>
    </row>
    <row r="36" spans="2:8" x14ac:dyDescent="0.2">
      <c r="B36" s="47" t="s">
        <v>159</v>
      </c>
      <c r="C36" s="49">
        <v>5</v>
      </c>
      <c r="D36" s="49">
        <v>3</v>
      </c>
      <c r="E36" s="52">
        <f t="shared" si="1"/>
        <v>2.5316455696202532E-3</v>
      </c>
      <c r="F36" s="52">
        <f t="shared" si="2"/>
        <v>1.1393847322445879E-3</v>
      </c>
      <c r="G36" s="51">
        <f t="shared" si="3"/>
        <v>-0.4</v>
      </c>
      <c r="H36" s="52">
        <f t="shared" si="4"/>
        <v>-1.0126582278481013E-3</v>
      </c>
    </row>
    <row r="37" spans="2:8" x14ac:dyDescent="0.2">
      <c r="B37" s="47" t="s">
        <v>160</v>
      </c>
      <c r="C37" s="49">
        <v>15</v>
      </c>
      <c r="D37" s="49">
        <v>31</v>
      </c>
      <c r="E37" s="52">
        <f t="shared" si="1"/>
        <v>7.5949367088607592E-3</v>
      </c>
      <c r="F37" s="52">
        <f t="shared" si="2"/>
        <v>1.1773642233194076E-2</v>
      </c>
      <c r="G37" s="51">
        <f t="shared" si="3"/>
        <v>1.0666666666666667</v>
      </c>
      <c r="H37" s="52">
        <f t="shared" si="4"/>
        <v>8.1012658227848089E-3</v>
      </c>
    </row>
    <row r="38" spans="2:8" x14ac:dyDescent="0.2">
      <c r="B38" s="47" t="s">
        <v>7</v>
      </c>
      <c r="C38" s="49">
        <v>25</v>
      </c>
      <c r="D38" s="49">
        <v>104</v>
      </c>
      <c r="E38" s="52">
        <f t="shared" si="1"/>
        <v>1.2658227848101266E-2</v>
      </c>
      <c r="F38" s="52">
        <f t="shared" si="2"/>
        <v>3.9498670717812379E-2</v>
      </c>
      <c r="G38" s="51">
        <f t="shared" si="3"/>
        <v>3.16</v>
      </c>
      <c r="H38" s="52">
        <f t="shared" si="4"/>
        <v>0.04</v>
      </c>
    </row>
    <row r="39" spans="2:8" x14ac:dyDescent="0.2">
      <c r="B39" s="47" t="s">
        <v>161</v>
      </c>
      <c r="C39" s="49">
        <v>0</v>
      </c>
      <c r="D39" s="49">
        <v>2</v>
      </c>
      <c r="E39" s="52" t="str">
        <f t="shared" si="1"/>
        <v/>
      </c>
      <c r="F39" s="52">
        <f t="shared" si="2"/>
        <v>7.5958982149639193E-4</v>
      </c>
      <c r="G39" s="51">
        <f t="shared" si="3"/>
        <v>1</v>
      </c>
      <c r="H39" s="52" t="str">
        <f t="shared" si="4"/>
        <v/>
      </c>
    </row>
    <row r="40" spans="2:8" x14ac:dyDescent="0.2">
      <c r="B40" s="47" t="s">
        <v>162</v>
      </c>
      <c r="C40" s="49">
        <v>3</v>
      </c>
      <c r="D40" s="49">
        <v>0</v>
      </c>
      <c r="E40" s="52">
        <f t="shared" si="1"/>
        <v>1.5189873417721519E-3</v>
      </c>
      <c r="F40" s="52" t="str">
        <f t="shared" si="2"/>
        <v/>
      </c>
      <c r="G40" s="51">
        <f t="shared" si="3"/>
        <v>-1</v>
      </c>
      <c r="H40" s="52">
        <f t="shared" si="4"/>
        <v>-1.5189873417721519E-3</v>
      </c>
    </row>
    <row r="41" spans="2:8" x14ac:dyDescent="0.2">
      <c r="B41" s="47" t="s">
        <v>163</v>
      </c>
      <c r="C41" s="49">
        <v>31</v>
      </c>
      <c r="D41" s="49">
        <v>1</v>
      </c>
      <c r="E41" s="52">
        <f t="shared" si="1"/>
        <v>1.5696202531645571E-2</v>
      </c>
      <c r="F41" s="52">
        <f t="shared" si="2"/>
        <v>3.7979491074819596E-4</v>
      </c>
      <c r="G41" s="51">
        <f t="shared" si="3"/>
        <v>-0.967741935483871</v>
      </c>
      <c r="H41" s="52">
        <f t="shared" si="4"/>
        <v>-1.518987341772152E-2</v>
      </c>
    </row>
    <row r="42" spans="2:8" x14ac:dyDescent="0.2">
      <c r="B42" s="47" t="s">
        <v>164</v>
      </c>
      <c r="C42" s="49">
        <v>0</v>
      </c>
      <c r="D42" s="49">
        <v>1</v>
      </c>
      <c r="E42" s="52" t="str">
        <f t="shared" si="1"/>
        <v/>
      </c>
      <c r="F42" s="52">
        <f t="shared" si="2"/>
        <v>3.7979491074819596E-4</v>
      </c>
      <c r="G42" s="51">
        <f t="shared" si="3"/>
        <v>1</v>
      </c>
      <c r="H42" s="52" t="str">
        <f t="shared" si="4"/>
        <v/>
      </c>
    </row>
    <row r="43" spans="2:8" x14ac:dyDescent="0.2">
      <c r="B43" s="47" t="s">
        <v>165</v>
      </c>
      <c r="C43" s="49">
        <v>14</v>
      </c>
      <c r="D43" s="49">
        <v>101</v>
      </c>
      <c r="E43" s="52">
        <f t="shared" si="1"/>
        <v>7.0886075949367086E-3</v>
      </c>
      <c r="F43" s="52">
        <f t="shared" si="2"/>
        <v>3.8359285985567794E-2</v>
      </c>
      <c r="G43" s="51">
        <f t="shared" si="3"/>
        <v>6.2142857142857144</v>
      </c>
      <c r="H43" s="52">
        <f t="shared" si="4"/>
        <v>4.4050632911392405E-2</v>
      </c>
    </row>
    <row r="44" spans="2:8" x14ac:dyDescent="0.2">
      <c r="B44" s="47" t="s">
        <v>166</v>
      </c>
      <c r="C44" s="49">
        <v>32</v>
      </c>
      <c r="D44" s="49">
        <v>69</v>
      </c>
      <c r="E44" s="52">
        <f t="shared" si="1"/>
        <v>1.6202531645569621E-2</v>
      </c>
      <c r="F44" s="52">
        <f t="shared" si="2"/>
        <v>2.6205848841625523E-2</v>
      </c>
      <c r="G44" s="51">
        <f t="shared" si="3"/>
        <v>1.15625</v>
      </c>
      <c r="H44" s="52">
        <f t="shared" si="4"/>
        <v>1.8734177215189874E-2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1</v>
      </c>
      <c r="D46" s="49">
        <v>1</v>
      </c>
      <c r="E46" s="52">
        <f t="shared" si="1"/>
        <v>5.0632911392405066E-4</v>
      </c>
      <c r="F46" s="52">
        <f t="shared" si="2"/>
        <v>3.7979491074819596E-4</v>
      </c>
      <c r="G46" s="51">
        <f t="shared" si="3"/>
        <v>0</v>
      </c>
      <c r="H46" s="52">
        <f t="shared" si="4"/>
        <v>0</v>
      </c>
    </row>
    <row r="47" spans="2:8" x14ac:dyDescent="0.2">
      <c r="B47" s="47" t="s">
        <v>167</v>
      </c>
      <c r="C47" s="49">
        <v>5</v>
      </c>
      <c r="D47" s="49">
        <v>3</v>
      </c>
      <c r="E47" s="52">
        <f t="shared" si="1"/>
        <v>2.5316455696202532E-3</v>
      </c>
      <c r="F47" s="52">
        <f t="shared" si="2"/>
        <v>1.1393847322445879E-3</v>
      </c>
      <c r="G47" s="51">
        <f t="shared" si="3"/>
        <v>-0.4</v>
      </c>
      <c r="H47" s="52">
        <f t="shared" si="4"/>
        <v>-1.0126582278481013E-3</v>
      </c>
    </row>
    <row r="48" spans="2:8" ht="15" customHeight="1" x14ac:dyDescent="0.2">
      <c r="B48" s="47" t="s">
        <v>561</v>
      </c>
      <c r="C48" s="49">
        <v>19</v>
      </c>
      <c r="D48" s="49">
        <v>15</v>
      </c>
      <c r="E48" s="52">
        <f t="shared" si="1"/>
        <v>9.6202531645569623E-3</v>
      </c>
      <c r="F48" s="52">
        <f t="shared" si="2"/>
        <v>5.6969236612229397E-3</v>
      </c>
      <c r="G48" s="51">
        <f t="shared" si="3"/>
        <v>-0.21052631578947367</v>
      </c>
      <c r="H48" s="52">
        <f t="shared" si="4"/>
        <v>-2.0253164556962027E-3</v>
      </c>
    </row>
    <row r="49" spans="1:9" x14ac:dyDescent="0.2">
      <c r="B49" s="47" t="s">
        <v>9</v>
      </c>
      <c r="C49" s="49">
        <v>334</v>
      </c>
      <c r="D49" s="49">
        <v>452</v>
      </c>
      <c r="E49" s="52">
        <f t="shared" si="1"/>
        <v>0.16911392405063291</v>
      </c>
      <c r="F49" s="52">
        <f t="shared" si="2"/>
        <v>0.17166729965818459</v>
      </c>
      <c r="G49" s="51">
        <f t="shared" si="3"/>
        <v>0.3532934131736527</v>
      </c>
      <c r="H49" s="52">
        <f t="shared" si="4"/>
        <v>5.9746835443037979E-2</v>
      </c>
    </row>
    <row r="50" spans="1:9" x14ac:dyDescent="0.2">
      <c r="B50" s="47" t="s">
        <v>562</v>
      </c>
      <c r="C50" s="49">
        <v>18</v>
      </c>
      <c r="D50" s="49">
        <v>13</v>
      </c>
      <c r="E50" s="52">
        <f t="shared" si="1"/>
        <v>9.1139240506329117E-3</v>
      </c>
      <c r="F50" s="52">
        <f t="shared" si="2"/>
        <v>4.9373338397265473E-3</v>
      </c>
      <c r="G50" s="51">
        <f t="shared" si="3"/>
        <v>-0.27777777777777779</v>
      </c>
      <c r="H50" s="52">
        <f t="shared" si="4"/>
        <v>-2.5316455696202532E-3</v>
      </c>
    </row>
    <row r="51" spans="1:9" x14ac:dyDescent="0.2">
      <c r="B51" s="47" t="s">
        <v>12</v>
      </c>
      <c r="C51" s="49">
        <v>5</v>
      </c>
      <c r="D51" s="49">
        <v>10</v>
      </c>
      <c r="E51" s="52">
        <f t="shared" si="1"/>
        <v>2.5316455696202532E-3</v>
      </c>
      <c r="F51" s="52">
        <f t="shared" si="2"/>
        <v>3.7979491074819596E-3</v>
      </c>
      <c r="G51" s="51">
        <f t="shared" si="3"/>
        <v>1</v>
      </c>
      <c r="H51" s="52">
        <f t="shared" si="4"/>
        <v>2.5316455696202532E-3</v>
      </c>
    </row>
    <row r="52" spans="1:9" x14ac:dyDescent="0.2">
      <c r="B52" s="47" t="s">
        <v>11</v>
      </c>
      <c r="C52" s="49">
        <v>16</v>
      </c>
      <c r="D52" s="49">
        <v>22</v>
      </c>
      <c r="E52" s="52">
        <f t="shared" si="1"/>
        <v>8.1012658227848106E-3</v>
      </c>
      <c r="F52" s="52">
        <f t="shared" si="2"/>
        <v>8.3554880364603117E-3</v>
      </c>
      <c r="G52" s="51">
        <f t="shared" si="3"/>
        <v>0.375</v>
      </c>
      <c r="H52" s="52">
        <f t="shared" si="4"/>
        <v>3.0379746835443042E-3</v>
      </c>
    </row>
    <row r="53" spans="1:9" x14ac:dyDescent="0.2">
      <c r="B53" s="47" t="s">
        <v>421</v>
      </c>
      <c r="C53" s="49">
        <v>129</v>
      </c>
      <c r="D53" s="49">
        <v>127</v>
      </c>
      <c r="E53" s="52">
        <f t="shared" si="1"/>
        <v>6.5316455696202536E-2</v>
      </c>
      <c r="F53" s="52">
        <f t="shared" si="2"/>
        <v>4.8233953665020889E-2</v>
      </c>
      <c r="G53" s="51">
        <f t="shared" si="3"/>
        <v>-1.5503875968992248E-2</v>
      </c>
      <c r="H53" s="52">
        <f t="shared" si="4"/>
        <v>-1.0126582278481013E-3</v>
      </c>
    </row>
    <row r="54" spans="1:9" x14ac:dyDescent="0.2">
      <c r="B54" s="47" t="s">
        <v>10</v>
      </c>
      <c r="C54" s="49">
        <v>6</v>
      </c>
      <c r="D54" s="49">
        <v>4</v>
      </c>
      <c r="E54" s="52">
        <f t="shared" si="1"/>
        <v>3.0379746835443038E-3</v>
      </c>
      <c r="F54" s="52">
        <f t="shared" si="2"/>
        <v>1.5191796429927839E-3</v>
      </c>
      <c r="G54" s="51">
        <f t="shared" si="3"/>
        <v>-0.33333333333333331</v>
      </c>
      <c r="H54" s="52">
        <f t="shared" si="4"/>
        <v>-1.0126582278481011E-3</v>
      </c>
    </row>
    <row r="55" spans="1:9" x14ac:dyDescent="0.2">
      <c r="B55" s="47" t="s">
        <v>168</v>
      </c>
      <c r="C55" s="49">
        <v>0</v>
      </c>
      <c r="D55" s="49">
        <v>25</v>
      </c>
      <c r="E55" s="52" t="str">
        <f t="shared" si="1"/>
        <v/>
      </c>
      <c r="F55" s="52">
        <f t="shared" si="2"/>
        <v>9.4948727687048998E-3</v>
      </c>
      <c r="G55" s="51">
        <f t="shared" si="3"/>
        <v>1</v>
      </c>
      <c r="H55" s="52" t="str">
        <f t="shared" si="4"/>
        <v/>
      </c>
    </row>
    <row r="56" spans="1:9" x14ac:dyDescent="0.2">
      <c r="B56" s="47" t="s">
        <v>13</v>
      </c>
      <c r="C56" s="49">
        <v>1</v>
      </c>
      <c r="D56" s="49">
        <v>1</v>
      </c>
      <c r="E56" s="52">
        <f t="shared" si="1"/>
        <v>5.0632911392405066E-4</v>
      </c>
      <c r="F56" s="52">
        <f t="shared" si="2"/>
        <v>3.7979491074819596E-4</v>
      </c>
      <c r="G56" s="51">
        <f t="shared" si="3"/>
        <v>0</v>
      </c>
      <c r="H56" s="52">
        <f t="shared" si="4"/>
        <v>0</v>
      </c>
    </row>
    <row r="57" spans="1:9" s="26" customFormat="1" x14ac:dyDescent="0.2">
      <c r="A57" s="33" t="s">
        <v>597</v>
      </c>
      <c r="B57" s="48" t="s">
        <v>618</v>
      </c>
      <c r="C57" s="53"/>
      <c r="D57" s="53">
        <v>3</v>
      </c>
      <c r="E57" s="39" t="str">
        <f t="shared" ref="E57:E62" si="8">+IF(C57=0,"",C57/C$18)</f>
        <v/>
      </c>
      <c r="F57" s="39">
        <f t="shared" ref="F57:F62" si="9">+IF(D57=0,"",D57/D$18)</f>
        <v>1.1393847322445879E-3</v>
      </c>
      <c r="G57" s="60">
        <f t="shared" ref="G57:G62" si="10">+IF(AND(C57=0,D57=0)," ",IF(C57=0,1,IF(D57=0,-1,(D57-C57)/C57)))</f>
        <v>1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5</v>
      </c>
      <c r="D58" s="49">
        <v>10</v>
      </c>
      <c r="E58" s="52">
        <f t="shared" si="8"/>
        <v>2.5316455696202532E-3</v>
      </c>
      <c r="F58" s="52">
        <f t="shared" si="9"/>
        <v>3.7979491074819596E-3</v>
      </c>
      <c r="G58" s="51">
        <f t="shared" si="10"/>
        <v>1</v>
      </c>
      <c r="H58" s="52">
        <f t="shared" si="11"/>
        <v>2.5316455696202532E-3</v>
      </c>
    </row>
    <row r="59" spans="1:9" x14ac:dyDescent="0.2">
      <c r="B59" s="47" t="s">
        <v>169</v>
      </c>
      <c r="C59" s="49">
        <v>5</v>
      </c>
      <c r="D59" s="49">
        <v>7</v>
      </c>
      <c r="E59" s="52">
        <f t="shared" si="8"/>
        <v>2.5316455696202532E-3</v>
      </c>
      <c r="F59" s="52">
        <f t="shared" si="9"/>
        <v>2.658564375237372E-3</v>
      </c>
      <c r="G59" s="51">
        <f t="shared" si="10"/>
        <v>0.4</v>
      </c>
      <c r="H59" s="52">
        <f t="shared" si="11"/>
        <v>1.0126582278481013E-3</v>
      </c>
    </row>
    <row r="60" spans="1:9" x14ac:dyDescent="0.2">
      <c r="B60" s="47" t="s">
        <v>422</v>
      </c>
      <c r="C60" s="49">
        <v>20</v>
      </c>
      <c r="D60" s="49">
        <v>38</v>
      </c>
      <c r="E60" s="52">
        <f t="shared" si="8"/>
        <v>1.0126582278481013E-2</v>
      </c>
      <c r="F60" s="52">
        <f t="shared" si="9"/>
        <v>1.4432206608431447E-2</v>
      </c>
      <c r="G60" s="51">
        <f t="shared" si="10"/>
        <v>0.9</v>
      </c>
      <c r="H60" s="52">
        <f t="shared" si="11"/>
        <v>9.1139240506329117E-3</v>
      </c>
    </row>
    <row r="61" spans="1:9" x14ac:dyDescent="0.2">
      <c r="B61" s="47" t="s">
        <v>170</v>
      </c>
      <c r="C61" s="49">
        <v>26</v>
      </c>
      <c r="D61" s="49">
        <v>26</v>
      </c>
      <c r="E61" s="52">
        <f t="shared" si="8"/>
        <v>1.3164556962025316E-2</v>
      </c>
      <c r="F61" s="52">
        <f t="shared" si="9"/>
        <v>9.8746676794530946E-3</v>
      </c>
      <c r="G61" s="51">
        <f t="shared" si="10"/>
        <v>0</v>
      </c>
      <c r="H61" s="52">
        <f t="shared" si="11"/>
        <v>0</v>
      </c>
    </row>
    <row r="62" spans="1:9" x14ac:dyDescent="0.2">
      <c r="B62" s="47" t="s">
        <v>171</v>
      </c>
      <c r="C62" s="49">
        <v>13</v>
      </c>
      <c r="D62" s="49">
        <v>42</v>
      </c>
      <c r="E62" s="52">
        <f t="shared" si="8"/>
        <v>6.5822784810126581E-3</v>
      </c>
      <c r="F62" s="52">
        <f t="shared" si="9"/>
        <v>1.595138625142423E-2</v>
      </c>
      <c r="G62" s="51">
        <f t="shared" si="10"/>
        <v>2.2307692307692308</v>
      </c>
      <c r="H62" s="52">
        <f t="shared" si="11"/>
        <v>1.4683544303797468E-2</v>
      </c>
    </row>
    <row r="63" spans="1:9" s="26" customFormat="1" x14ac:dyDescent="0.2">
      <c r="A63" s="33"/>
      <c r="B63" s="48" t="s">
        <v>586</v>
      </c>
      <c r="C63" s="53">
        <v>169</v>
      </c>
      <c r="D63" s="49">
        <v>182</v>
      </c>
      <c r="E63" s="39">
        <f t="shared" ref="E63:E64" si="12">+IF(C63=0,"",C63/C$18)</f>
        <v>8.5569620253164558E-2</v>
      </c>
      <c r="F63" s="39">
        <f t="shared" ref="F63:F64" si="13">+IF(D63=0,"",D63/D$18)</f>
        <v>6.9122673756171663E-2</v>
      </c>
      <c r="G63" s="51">
        <f t="shared" si="3"/>
        <v>7.6923076923076927E-2</v>
      </c>
      <c r="H63" s="39">
        <f t="shared" ref="H63:H64" si="14">+IF(OR(AND(E63=""),(G63="")),"",E63*G63)</f>
        <v>6.582278481012659E-3</v>
      </c>
      <c r="I63" s="2"/>
    </row>
    <row r="64" spans="1:9" s="26" customFormat="1" x14ac:dyDescent="0.2">
      <c r="A64" s="33"/>
      <c r="B64" s="48" t="s">
        <v>587</v>
      </c>
      <c r="C64" s="53">
        <v>7</v>
      </c>
      <c r="D64" s="49">
        <v>4</v>
      </c>
      <c r="E64" s="39">
        <f t="shared" si="12"/>
        <v>3.5443037974683543E-3</v>
      </c>
      <c r="F64" s="39">
        <f t="shared" si="13"/>
        <v>1.5191796429927839E-3</v>
      </c>
      <c r="G64" s="51">
        <f t="shared" si="3"/>
        <v>-0.42857142857142855</v>
      </c>
      <c r="H64" s="39">
        <f t="shared" si="14"/>
        <v>-1.5189873417721517E-3</v>
      </c>
      <c r="I64" s="2"/>
    </row>
    <row r="65" spans="1:9" x14ac:dyDescent="0.2">
      <c r="B65" s="47" t="s">
        <v>172</v>
      </c>
      <c r="C65" s="49">
        <v>26</v>
      </c>
      <c r="D65" s="49">
        <v>79</v>
      </c>
      <c r="E65" s="52">
        <f t="shared" si="1"/>
        <v>1.3164556962025316E-2</v>
      </c>
      <c r="F65" s="52">
        <f t="shared" si="2"/>
        <v>3.0003797949107482E-2</v>
      </c>
      <c r="G65" s="51">
        <f t="shared" si="3"/>
        <v>2.0384615384615383</v>
      </c>
      <c r="H65" s="52">
        <f t="shared" si="4"/>
        <v>2.6835443037974683E-2</v>
      </c>
    </row>
    <row r="66" spans="1:9" x14ac:dyDescent="0.2">
      <c r="B66" s="47" t="s">
        <v>15</v>
      </c>
      <c r="C66" s="49">
        <v>173</v>
      </c>
      <c r="D66" s="49">
        <v>71</v>
      </c>
      <c r="E66" s="52">
        <f t="shared" si="1"/>
        <v>8.759493670886076E-2</v>
      </c>
      <c r="F66" s="52">
        <f t="shared" si="2"/>
        <v>2.6965438663121913E-2</v>
      </c>
      <c r="G66" s="51">
        <f t="shared" si="3"/>
        <v>-0.58959537572254339</v>
      </c>
      <c r="H66" s="52">
        <f t="shared" si="4"/>
        <v>-5.1645569620253171E-2</v>
      </c>
    </row>
    <row r="67" spans="1:9" x14ac:dyDescent="0.2">
      <c r="B67" s="47" t="s">
        <v>173</v>
      </c>
      <c r="C67" s="49">
        <v>69</v>
      </c>
      <c r="D67" s="49">
        <v>102</v>
      </c>
      <c r="E67" s="52">
        <f t="shared" si="1"/>
        <v>3.4936708860759495E-2</v>
      </c>
      <c r="F67" s="52">
        <f t="shared" si="2"/>
        <v>3.8739080896315989E-2</v>
      </c>
      <c r="G67" s="51">
        <f t="shared" si="3"/>
        <v>0.47826086956521741</v>
      </c>
      <c r="H67" s="52">
        <f t="shared" si="4"/>
        <v>1.6708860759493672E-2</v>
      </c>
    </row>
    <row r="68" spans="1:9" x14ac:dyDescent="0.2">
      <c r="B68" s="47" t="s">
        <v>174</v>
      </c>
      <c r="C68" s="49">
        <v>8</v>
      </c>
      <c r="D68" s="49">
        <v>18</v>
      </c>
      <c r="E68" s="52">
        <f t="shared" si="1"/>
        <v>4.0506329113924053E-3</v>
      </c>
      <c r="F68" s="52">
        <f t="shared" si="2"/>
        <v>6.8363083934675278E-3</v>
      </c>
      <c r="G68" s="51">
        <f t="shared" si="3"/>
        <v>1.25</v>
      </c>
      <c r="H68" s="52">
        <f t="shared" si="4"/>
        <v>5.0632911392405064E-3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3" customFormat="1" ht="25.5" customHeight="1" x14ac:dyDescent="0.2">
      <c r="A73" s="68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3" customFormat="1" ht="26.25" customHeight="1" thickBot="1" x14ac:dyDescent="0.25">
      <c r="A74" s="68"/>
      <c r="B74" s="21" t="s">
        <v>379</v>
      </c>
      <c r="C74" s="22">
        <f>SUM(C75:C163)</f>
        <v>41703</v>
      </c>
      <c r="D74" s="23">
        <f>SUM(D75:D163)</f>
        <v>32480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-0.22115914922187851</v>
      </c>
      <c r="H74" s="25">
        <f>+IF(OR(AND(E74=""),(G74="")),"",E74*G74)</f>
        <v>-0.22115914922187851</v>
      </c>
    </row>
    <row r="75" spans="1:9" x14ac:dyDescent="0.2">
      <c r="B75" s="46" t="s">
        <v>423</v>
      </c>
      <c r="C75" s="49">
        <v>474</v>
      </c>
      <c r="D75" s="49">
        <v>610</v>
      </c>
      <c r="E75" s="55">
        <f>+IF(C75=0,"",C75/C$74)</f>
        <v>1.1366088770592043E-2</v>
      </c>
      <c r="F75" s="55">
        <f>+IF(D75=0,"",D75/D$74)</f>
        <v>1.8780788177339903E-2</v>
      </c>
      <c r="G75" s="51">
        <f t="shared" ref="G75:G138" si="15">+IF(AND(C75=0,D75=0)," ",IF(C75=0,1,IF(D75=0,-1,(D75-C75)/C75)))</f>
        <v>0.28691983122362869</v>
      </c>
      <c r="H75" s="50">
        <f>+IF(OR(AND(E75=""),(G75="")),"",E75*G75)</f>
        <v>3.2611562717310503E-3</v>
      </c>
    </row>
    <row r="76" spans="1:9" x14ac:dyDescent="0.2">
      <c r="B76" s="47" t="s">
        <v>564</v>
      </c>
      <c r="C76" s="49">
        <v>557</v>
      </c>
      <c r="D76" s="49">
        <v>1737</v>
      </c>
      <c r="E76" s="56">
        <f t="shared" ref="E76:E148" si="16">+IF(C76=0,"",C76/C$74)</f>
        <v>1.3356353259957317E-2</v>
      </c>
      <c r="F76" s="56">
        <f t="shared" ref="F76:F148" si="17">+IF(D76=0,"",D76/D$74)</f>
        <v>5.3479064039408865E-2</v>
      </c>
      <c r="G76" s="51">
        <f t="shared" si="15"/>
        <v>2.1184919210053859</v>
      </c>
      <c r="H76" s="52">
        <f t="shared" ref="H76:H148" si="18">+IF(OR(AND(E76=""),(G76="")),"",E76*G76)</f>
        <v>2.8295326475313524E-2</v>
      </c>
    </row>
    <row r="77" spans="1:9" s="26" customFormat="1" x14ac:dyDescent="0.2">
      <c r="A77" s="33"/>
      <c r="B77" s="48" t="s">
        <v>518</v>
      </c>
      <c r="C77" s="53">
        <v>79</v>
      </c>
      <c r="D77" s="49">
        <v>153</v>
      </c>
      <c r="E77" s="56">
        <f t="shared" ref="E77" si="19">+IF(C77=0,"",C77/C$74)</f>
        <v>1.8943481284320073E-3</v>
      </c>
      <c r="F77" s="56">
        <f t="shared" ref="F77" si="20">+IF(D77=0,"",D77/D$74)</f>
        <v>4.7105911330049257E-3</v>
      </c>
      <c r="G77" s="51">
        <f t="shared" si="15"/>
        <v>0.93670886075949367</v>
      </c>
      <c r="H77" s="52">
        <f t="shared" ref="H77" si="21">+IF(OR(AND(E77=""),(G77="")),"",E77*G77)</f>
        <v>1.7744526772654247E-3</v>
      </c>
      <c r="I77" s="2"/>
    </row>
    <row r="78" spans="1:9" s="26" customFormat="1" x14ac:dyDescent="0.2">
      <c r="A78" s="33"/>
      <c r="B78" s="48" t="s">
        <v>565</v>
      </c>
      <c r="C78" s="53">
        <v>1295</v>
      </c>
      <c r="D78" s="49">
        <v>1362</v>
      </c>
      <c r="E78" s="54">
        <f t="shared" si="16"/>
        <v>3.1052921852144928E-2</v>
      </c>
      <c r="F78" s="54">
        <f t="shared" si="17"/>
        <v>4.1933497536945814E-2</v>
      </c>
      <c r="G78" s="51">
        <f t="shared" si="15"/>
        <v>5.1737451737451735E-2</v>
      </c>
      <c r="H78" s="39">
        <f t="shared" si="18"/>
        <v>1.6065990456322085E-3</v>
      </c>
      <c r="I78" s="2"/>
    </row>
    <row r="79" spans="1:9" s="26" customFormat="1" x14ac:dyDescent="0.2">
      <c r="A79" s="33"/>
      <c r="B79" s="48" t="s">
        <v>175</v>
      </c>
      <c r="C79" s="53">
        <v>1211</v>
      </c>
      <c r="D79" s="49">
        <v>3708</v>
      </c>
      <c r="E79" s="54">
        <f t="shared" si="16"/>
        <v>2.9038678272546338E-2</v>
      </c>
      <c r="F79" s="54">
        <f t="shared" si="17"/>
        <v>0.11416256157635468</v>
      </c>
      <c r="G79" s="51">
        <f t="shared" si="15"/>
        <v>2.0619322873658135</v>
      </c>
      <c r="H79" s="39">
        <f t="shared" si="18"/>
        <v>5.9875788312591417E-2</v>
      </c>
      <c r="I79" s="2"/>
    </row>
    <row r="80" spans="1:9" s="26" customFormat="1" x14ac:dyDescent="0.2">
      <c r="A80" s="33"/>
      <c r="B80" s="48" t="s">
        <v>16</v>
      </c>
      <c r="C80" s="53">
        <v>52</v>
      </c>
      <c r="D80" s="49">
        <v>30</v>
      </c>
      <c r="E80" s="54">
        <f t="shared" si="16"/>
        <v>1.2469126921324605E-3</v>
      </c>
      <c r="F80" s="54">
        <f t="shared" si="17"/>
        <v>9.2364532019704429E-4</v>
      </c>
      <c r="G80" s="51">
        <f t="shared" si="15"/>
        <v>-0.42307692307692307</v>
      </c>
      <c r="H80" s="39">
        <f t="shared" si="18"/>
        <v>-5.2753998513296407E-4</v>
      </c>
      <c r="I80" s="2"/>
    </row>
    <row r="81" spans="1:9" s="26" customFormat="1" x14ac:dyDescent="0.2">
      <c r="A81" s="33"/>
      <c r="B81" s="48" t="s">
        <v>35</v>
      </c>
      <c r="C81" s="53">
        <v>92</v>
      </c>
      <c r="D81" s="49">
        <v>75</v>
      </c>
      <c r="E81" s="54">
        <f t="shared" ref="E81" si="22">+IF(C81=0,"",C81/C$74)</f>
        <v>2.2060763014651224E-3</v>
      </c>
      <c r="F81" s="54">
        <f t="shared" ref="F81" si="23">+IF(D81=0,"",D81/D$74)</f>
        <v>2.3091133004926111E-3</v>
      </c>
      <c r="G81" s="51">
        <f t="shared" si="15"/>
        <v>-0.18478260869565216</v>
      </c>
      <c r="H81" s="39">
        <f t="shared" ref="H81" si="24">+IF(OR(AND(E81=""),(G81="")),"",E81*G81)</f>
        <v>-4.0764453396638129E-4</v>
      </c>
      <c r="I81" s="2"/>
    </row>
    <row r="82" spans="1:9" s="26" customFormat="1" x14ac:dyDescent="0.2">
      <c r="A82" s="33"/>
      <c r="B82" s="48" t="s">
        <v>176</v>
      </c>
      <c r="C82" s="53">
        <v>3</v>
      </c>
      <c r="D82" s="49">
        <v>8</v>
      </c>
      <c r="E82" s="54">
        <f t="shared" si="16"/>
        <v>7.1937270699949638E-5</v>
      </c>
      <c r="F82" s="54">
        <f t="shared" si="17"/>
        <v>2.463054187192118E-4</v>
      </c>
      <c r="G82" s="51">
        <f t="shared" si="15"/>
        <v>1.6666666666666667</v>
      </c>
      <c r="H82" s="39">
        <f t="shared" si="18"/>
        <v>1.1989545116658273E-4</v>
      </c>
      <c r="I82" s="2"/>
    </row>
    <row r="83" spans="1:9" s="26" customFormat="1" x14ac:dyDescent="0.2">
      <c r="A83" s="33"/>
      <c r="B83" s="48" t="s">
        <v>177</v>
      </c>
      <c r="C83" s="53">
        <v>84</v>
      </c>
      <c r="D83" s="49">
        <v>145</v>
      </c>
      <c r="E83" s="54">
        <f t="shared" si="16"/>
        <v>2.0142435795985902E-3</v>
      </c>
      <c r="F83" s="54">
        <f t="shared" si="17"/>
        <v>4.464285714285714E-3</v>
      </c>
      <c r="G83" s="51">
        <f t="shared" si="15"/>
        <v>0.72619047619047616</v>
      </c>
      <c r="H83" s="39">
        <f t="shared" si="18"/>
        <v>1.4627245042323094E-3</v>
      </c>
      <c r="I83" s="2"/>
    </row>
    <row r="84" spans="1:9" s="26" customFormat="1" x14ac:dyDescent="0.2">
      <c r="A84" s="33"/>
      <c r="B84" s="48" t="s">
        <v>424</v>
      </c>
      <c r="C84" s="53">
        <v>25</v>
      </c>
      <c r="D84" s="49">
        <v>75</v>
      </c>
      <c r="E84" s="54">
        <f t="shared" si="16"/>
        <v>5.9947725583291373E-4</v>
      </c>
      <c r="F84" s="54">
        <f t="shared" si="17"/>
        <v>2.3091133004926111E-3</v>
      </c>
      <c r="G84" s="51">
        <f t="shared" si="15"/>
        <v>2</v>
      </c>
      <c r="H84" s="39">
        <f t="shared" si="18"/>
        <v>1.1989545116658275E-3</v>
      </c>
      <c r="I84" s="2"/>
    </row>
    <row r="85" spans="1:9" s="26" customFormat="1" x14ac:dyDescent="0.2">
      <c r="A85" s="33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33"/>
      <c r="B86" s="48" t="s">
        <v>179</v>
      </c>
      <c r="C86" s="53">
        <v>159</v>
      </c>
      <c r="D86" s="49">
        <v>194</v>
      </c>
      <c r="E86" s="54">
        <f t="shared" si="16"/>
        <v>3.8126753470973311E-3</v>
      </c>
      <c r="F86" s="54">
        <f t="shared" si="17"/>
        <v>5.9729064039408869E-3</v>
      </c>
      <c r="G86" s="51">
        <f t="shared" si="15"/>
        <v>0.22012578616352202</v>
      </c>
      <c r="H86" s="39">
        <f t="shared" si="18"/>
        <v>8.3926815816607919E-4</v>
      </c>
      <c r="I86" s="2"/>
    </row>
    <row r="87" spans="1:9" s="26" customFormat="1" x14ac:dyDescent="0.2">
      <c r="A87" s="33"/>
      <c r="B87" s="48" t="s">
        <v>17</v>
      </c>
      <c r="C87" s="53">
        <v>34</v>
      </c>
      <c r="D87" s="49">
        <v>69</v>
      </c>
      <c r="E87" s="54">
        <f t="shared" si="16"/>
        <v>8.1528906793276268E-4</v>
      </c>
      <c r="F87" s="54">
        <f t="shared" si="17"/>
        <v>2.1243842364532021E-3</v>
      </c>
      <c r="G87" s="51">
        <f t="shared" si="15"/>
        <v>1.0294117647058822</v>
      </c>
      <c r="H87" s="39">
        <f t="shared" si="18"/>
        <v>8.3926815816607919E-4</v>
      </c>
      <c r="I87" s="2"/>
    </row>
    <row r="88" spans="1:9" s="26" customFormat="1" x14ac:dyDescent="0.2">
      <c r="A88" s="33"/>
      <c r="B88" s="48" t="s">
        <v>180</v>
      </c>
      <c r="C88" s="53">
        <v>231</v>
      </c>
      <c r="D88" s="49">
        <v>353</v>
      </c>
      <c r="E88" s="54">
        <f t="shared" si="16"/>
        <v>5.5391698438961223E-3</v>
      </c>
      <c r="F88" s="54">
        <f t="shared" si="17"/>
        <v>1.0868226600985222E-2</v>
      </c>
      <c r="G88" s="51">
        <f t="shared" si="15"/>
        <v>0.52813852813852813</v>
      </c>
      <c r="H88" s="39">
        <f t="shared" si="18"/>
        <v>2.9254490084646184E-3</v>
      </c>
      <c r="I88" s="2"/>
    </row>
    <row r="89" spans="1:9" s="26" customFormat="1" x14ac:dyDescent="0.2">
      <c r="A89" s="33"/>
      <c r="B89" s="48" t="s">
        <v>566</v>
      </c>
      <c r="C89" s="53">
        <v>202</v>
      </c>
      <c r="D89" s="49">
        <v>265</v>
      </c>
      <c r="E89" s="54">
        <f t="shared" ref="E89" si="25">+IF(C89=0,"",C89/C$74)</f>
        <v>4.8437762271299426E-3</v>
      </c>
      <c r="F89" s="54">
        <f t="shared" ref="F89" si="26">+IF(D89=0,"",D89/D$74)</f>
        <v>8.1588669950738921E-3</v>
      </c>
      <c r="G89" s="51">
        <f t="shared" si="15"/>
        <v>0.31188118811881188</v>
      </c>
      <c r="H89" s="39">
        <f t="shared" ref="H89" si="27">+IF(OR(AND(E89=""),(G89="")),"",E89*G89)</f>
        <v>1.5106826846989425E-3</v>
      </c>
      <c r="I89" s="2"/>
    </row>
    <row r="90" spans="1:9" s="26" customFormat="1" x14ac:dyDescent="0.2">
      <c r="A90" s="33"/>
      <c r="B90" s="48" t="s">
        <v>181</v>
      </c>
      <c r="C90" s="53">
        <v>1017</v>
      </c>
      <c r="D90" s="49">
        <v>1131</v>
      </c>
      <c r="E90" s="54">
        <f t="shared" si="16"/>
        <v>2.4386734767282928E-2</v>
      </c>
      <c r="F90" s="54">
        <f t="shared" si="17"/>
        <v>3.4821428571428573E-2</v>
      </c>
      <c r="G90" s="51">
        <f t="shared" si="15"/>
        <v>0.11209439528023599</v>
      </c>
      <c r="H90" s="39">
        <f t="shared" si="18"/>
        <v>2.7336162865980863E-3</v>
      </c>
      <c r="I90" s="2"/>
    </row>
    <row r="91" spans="1:9" s="26" customFormat="1" x14ac:dyDescent="0.2">
      <c r="A91" s="33"/>
      <c r="B91" s="48" t="s">
        <v>182</v>
      </c>
      <c r="C91" s="53">
        <v>231</v>
      </c>
      <c r="D91" s="49">
        <v>369</v>
      </c>
      <c r="E91" s="54">
        <f t="shared" si="16"/>
        <v>5.5391698438961223E-3</v>
      </c>
      <c r="F91" s="54">
        <f t="shared" si="17"/>
        <v>1.1360837438423645E-2</v>
      </c>
      <c r="G91" s="51">
        <f t="shared" si="15"/>
        <v>0.59740259740259738</v>
      </c>
      <c r="H91" s="39">
        <f t="shared" si="18"/>
        <v>3.3091144521976835E-3</v>
      </c>
      <c r="I91" s="2"/>
    </row>
    <row r="92" spans="1:9" s="26" customFormat="1" x14ac:dyDescent="0.2">
      <c r="A92" s="33"/>
      <c r="B92" s="48" t="s">
        <v>21</v>
      </c>
      <c r="C92" s="53">
        <v>198</v>
      </c>
      <c r="D92" s="49">
        <v>293</v>
      </c>
      <c r="E92" s="54">
        <f t="shared" si="16"/>
        <v>4.7478598661966761E-3</v>
      </c>
      <c r="F92" s="54">
        <f t="shared" si="17"/>
        <v>9.0209359605911334E-3</v>
      </c>
      <c r="G92" s="51">
        <f t="shared" si="15"/>
        <v>0.47979797979797978</v>
      </c>
      <c r="H92" s="39">
        <f t="shared" si="18"/>
        <v>2.2780135721650716E-3</v>
      </c>
      <c r="I92" s="2"/>
    </row>
    <row r="93" spans="1:9" s="26" customFormat="1" x14ac:dyDescent="0.2">
      <c r="A93" s="33"/>
      <c r="B93" s="48" t="s">
        <v>425</v>
      </c>
      <c r="C93" s="53">
        <v>133</v>
      </c>
      <c r="D93" s="49">
        <v>157</v>
      </c>
      <c r="E93" s="54">
        <f t="shared" si="16"/>
        <v>3.1892190010311011E-3</v>
      </c>
      <c r="F93" s="54">
        <f t="shared" si="17"/>
        <v>4.833743842364532E-3</v>
      </c>
      <c r="G93" s="51">
        <f t="shared" si="15"/>
        <v>0.18045112781954886</v>
      </c>
      <c r="H93" s="39">
        <f t="shared" si="18"/>
        <v>5.754981655995971E-4</v>
      </c>
      <c r="I93" s="2"/>
    </row>
    <row r="94" spans="1:9" s="26" customFormat="1" x14ac:dyDescent="0.2">
      <c r="A94" s="33"/>
      <c r="B94" s="48" t="s">
        <v>183</v>
      </c>
      <c r="C94" s="53">
        <v>104</v>
      </c>
      <c r="D94" s="49">
        <v>77</v>
      </c>
      <c r="E94" s="54">
        <f t="shared" si="16"/>
        <v>2.493825384264921E-3</v>
      </c>
      <c r="F94" s="54">
        <f t="shared" si="17"/>
        <v>2.3706896551724138E-3</v>
      </c>
      <c r="G94" s="51">
        <f t="shared" si="15"/>
        <v>-0.25961538461538464</v>
      </c>
      <c r="H94" s="39">
        <f t="shared" si="18"/>
        <v>-6.4743543629954686E-4</v>
      </c>
      <c r="I94" s="2"/>
    </row>
    <row r="95" spans="1:9" s="26" customFormat="1" x14ac:dyDescent="0.2">
      <c r="A95" s="33"/>
      <c r="B95" s="48" t="s">
        <v>522</v>
      </c>
      <c r="C95" s="53">
        <v>92</v>
      </c>
      <c r="D95" s="49">
        <v>73</v>
      </c>
      <c r="E95" s="54">
        <f t="shared" ref="E95:E96" si="28">+IF(C95=0,"",C95/C$74)</f>
        <v>2.2060763014651224E-3</v>
      </c>
      <c r="F95" s="54">
        <f t="shared" ref="F95:F96" si="29">+IF(D95=0,"",D95/D$74)</f>
        <v>2.2475369458128079E-3</v>
      </c>
      <c r="G95" s="51">
        <f t="shared" si="15"/>
        <v>-0.20652173913043478</v>
      </c>
      <c r="H95" s="39">
        <f t="shared" ref="H95:H96" si="30">+IF(OR(AND(E95=""),(G95="")),"",E95*G95)</f>
        <v>-4.5560271443301442E-4</v>
      </c>
      <c r="I95" s="2"/>
    </row>
    <row r="96" spans="1:9" s="26" customFormat="1" x14ac:dyDescent="0.2">
      <c r="A96" s="33"/>
      <c r="B96" s="48" t="s">
        <v>601</v>
      </c>
      <c r="C96" s="53">
        <v>62</v>
      </c>
      <c r="D96" s="49">
        <v>147</v>
      </c>
      <c r="E96" s="54">
        <f t="shared" si="28"/>
        <v>1.4867035944656261E-3</v>
      </c>
      <c r="F96" s="54">
        <f t="shared" si="29"/>
        <v>4.5258620689655176E-3</v>
      </c>
      <c r="G96" s="51">
        <f t="shared" si="15"/>
        <v>1.3709677419354838</v>
      </c>
      <c r="H96" s="39">
        <f t="shared" si="30"/>
        <v>2.0382226698319066E-3</v>
      </c>
      <c r="I96" s="2"/>
    </row>
    <row r="97" spans="1:9" s="26" customFormat="1" x14ac:dyDescent="0.2">
      <c r="A97" s="33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33"/>
      <c r="B98" s="48" t="s">
        <v>184</v>
      </c>
      <c r="C98" s="53">
        <v>637</v>
      </c>
      <c r="D98" s="49">
        <v>1206</v>
      </c>
      <c r="E98" s="54">
        <f t="shared" si="31"/>
        <v>1.527468047862264E-2</v>
      </c>
      <c r="F98" s="54">
        <f t="shared" si="32"/>
        <v>3.7130541871921184E-2</v>
      </c>
      <c r="G98" s="51">
        <f t="shared" si="33"/>
        <v>0.89324960753532179</v>
      </c>
      <c r="H98" s="39">
        <f t="shared" si="34"/>
        <v>1.3644102342757114E-2</v>
      </c>
      <c r="I98" s="2"/>
    </row>
    <row r="99" spans="1:9" s="26" customFormat="1" x14ac:dyDescent="0.2">
      <c r="A99" s="33"/>
      <c r="B99" s="48" t="s">
        <v>19</v>
      </c>
      <c r="C99" s="53">
        <v>27</v>
      </c>
      <c r="D99" s="49">
        <v>39</v>
      </c>
      <c r="E99" s="54">
        <f t="shared" si="31"/>
        <v>6.4743543629954675E-4</v>
      </c>
      <c r="F99" s="54">
        <f t="shared" si="32"/>
        <v>1.2007389162561576E-3</v>
      </c>
      <c r="G99" s="51">
        <f t="shared" si="33"/>
        <v>0.44444444444444442</v>
      </c>
      <c r="H99" s="39">
        <f t="shared" si="34"/>
        <v>2.8774908279979855E-4</v>
      </c>
      <c r="I99" s="2"/>
    </row>
    <row r="100" spans="1:9" s="26" customFormat="1" x14ac:dyDescent="0.2">
      <c r="A100" s="33"/>
      <c r="B100" s="48" t="s">
        <v>22</v>
      </c>
      <c r="C100" s="53">
        <v>25</v>
      </c>
      <c r="D100" s="49">
        <v>32</v>
      </c>
      <c r="E100" s="54">
        <f t="shared" si="31"/>
        <v>5.9947725583291373E-4</v>
      </c>
      <c r="F100" s="54">
        <f t="shared" si="32"/>
        <v>9.8522167487684722E-4</v>
      </c>
      <c r="G100" s="51">
        <f t="shared" si="33"/>
        <v>0.28000000000000003</v>
      </c>
      <c r="H100" s="39">
        <f t="shared" si="34"/>
        <v>1.6785363163321587E-4</v>
      </c>
      <c r="I100" s="2"/>
    </row>
    <row r="101" spans="1:9" s="26" customFormat="1" x14ac:dyDescent="0.2">
      <c r="A101" s="33"/>
      <c r="B101" s="48" t="s">
        <v>185</v>
      </c>
      <c r="C101" s="53">
        <v>82</v>
      </c>
      <c r="D101" s="49">
        <v>84</v>
      </c>
      <c r="E101" s="54">
        <f t="shared" si="16"/>
        <v>1.966285399131957E-3</v>
      </c>
      <c r="F101" s="54">
        <f t="shared" si="17"/>
        <v>2.5862068965517241E-3</v>
      </c>
      <c r="G101" s="51">
        <f t="shared" si="15"/>
        <v>2.4390243902439025E-2</v>
      </c>
      <c r="H101" s="39">
        <f t="shared" si="18"/>
        <v>4.7958180466633096E-5</v>
      </c>
      <c r="I101" s="2"/>
    </row>
    <row r="102" spans="1:9" s="26" customFormat="1" x14ac:dyDescent="0.2">
      <c r="A102" s="33"/>
      <c r="B102" s="48" t="s">
        <v>602</v>
      </c>
      <c r="C102" s="53">
        <v>601</v>
      </c>
      <c r="D102" s="49">
        <v>1111</v>
      </c>
      <c r="E102" s="54">
        <f t="shared" si="16"/>
        <v>1.4411433230223245E-2</v>
      </c>
      <c r="F102" s="54">
        <f t="shared" si="17"/>
        <v>3.4205665024630544E-2</v>
      </c>
      <c r="G102" s="51">
        <f t="shared" si="15"/>
        <v>0.84858569051580701</v>
      </c>
      <c r="H102" s="39">
        <f t="shared" si="18"/>
        <v>1.2229336018991439E-2</v>
      </c>
      <c r="I102" s="2"/>
    </row>
    <row r="103" spans="1:9" s="26" customFormat="1" x14ac:dyDescent="0.2">
      <c r="A103" s="33"/>
      <c r="B103" s="48" t="s">
        <v>426</v>
      </c>
      <c r="C103" s="53">
        <v>278</v>
      </c>
      <c r="D103" s="49">
        <v>321</v>
      </c>
      <c r="E103" s="54">
        <f t="shared" si="16"/>
        <v>6.6661870848620007E-3</v>
      </c>
      <c r="F103" s="54">
        <f t="shared" si="17"/>
        <v>9.8830049261083748E-3</v>
      </c>
      <c r="G103" s="51">
        <f t="shared" si="15"/>
        <v>0.15467625899280577</v>
      </c>
      <c r="H103" s="39">
        <f t="shared" si="18"/>
        <v>1.0311008800326117E-3</v>
      </c>
      <c r="I103" s="2"/>
    </row>
    <row r="104" spans="1:9" s="26" customFormat="1" x14ac:dyDescent="0.2">
      <c r="A104" s="33"/>
      <c r="B104" s="48" t="s">
        <v>18</v>
      </c>
      <c r="C104" s="53">
        <v>126</v>
      </c>
      <c r="D104" s="49">
        <v>150</v>
      </c>
      <c r="E104" s="54">
        <f t="shared" si="16"/>
        <v>3.0213653693978849E-3</v>
      </c>
      <c r="F104" s="54">
        <f t="shared" si="17"/>
        <v>4.6182266009852221E-3</v>
      </c>
      <c r="G104" s="51">
        <f t="shared" si="15"/>
        <v>0.19047619047619047</v>
      </c>
      <c r="H104" s="39">
        <f t="shared" si="18"/>
        <v>5.754981655995971E-4</v>
      </c>
      <c r="I104" s="2"/>
    </row>
    <row r="105" spans="1:9" s="26" customFormat="1" x14ac:dyDescent="0.2">
      <c r="A105" s="33"/>
      <c r="B105" s="48" t="s">
        <v>20</v>
      </c>
      <c r="C105" s="53">
        <v>2</v>
      </c>
      <c r="D105" s="49">
        <v>8</v>
      </c>
      <c r="E105" s="54">
        <f t="shared" si="16"/>
        <v>4.7958180466633096E-5</v>
      </c>
      <c r="F105" s="54">
        <f t="shared" si="17"/>
        <v>2.463054187192118E-4</v>
      </c>
      <c r="G105" s="51">
        <f t="shared" si="15"/>
        <v>3</v>
      </c>
      <c r="H105" s="39">
        <f t="shared" si="18"/>
        <v>1.438745413998993E-4</v>
      </c>
      <c r="I105" s="2"/>
    </row>
    <row r="106" spans="1:9" s="26" customFormat="1" x14ac:dyDescent="0.2">
      <c r="A106" s="33"/>
      <c r="B106" s="48" t="s">
        <v>186</v>
      </c>
      <c r="C106" s="53">
        <v>28</v>
      </c>
      <c r="D106" s="49">
        <v>77</v>
      </c>
      <c r="E106" s="54">
        <f t="shared" si="16"/>
        <v>6.7141452653286338E-4</v>
      </c>
      <c r="F106" s="54">
        <f t="shared" si="17"/>
        <v>2.3706896551724138E-3</v>
      </c>
      <c r="G106" s="51">
        <f t="shared" si="15"/>
        <v>1.75</v>
      </c>
      <c r="H106" s="39">
        <f t="shared" si="18"/>
        <v>1.1749754214325108E-3</v>
      </c>
      <c r="I106" s="2"/>
    </row>
    <row r="107" spans="1:9" s="26" customFormat="1" x14ac:dyDescent="0.2">
      <c r="A107" s="33"/>
      <c r="B107" s="48" t="s">
        <v>563</v>
      </c>
      <c r="C107" s="53">
        <v>101</v>
      </c>
      <c r="D107" s="49">
        <v>87</v>
      </c>
      <c r="E107" s="54">
        <f t="shared" ref="E107" si="35">+IF(C107=0,"",C107/C$74)</f>
        <v>2.4218881135649713E-3</v>
      </c>
      <c r="F107" s="54">
        <f t="shared" ref="F107" si="36">+IF(D107=0,"",D107/D$74)</f>
        <v>2.6785714285714286E-3</v>
      </c>
      <c r="G107" s="51">
        <f t="shared" si="15"/>
        <v>-0.13861386138613863</v>
      </c>
      <c r="H107" s="39">
        <f t="shared" ref="H107" si="37">+IF(OR(AND(E107=""),(G107="")),"",E107*G107)</f>
        <v>-3.3570726326643169E-4</v>
      </c>
      <c r="I107" s="2"/>
    </row>
    <row r="108" spans="1:9" s="26" customFormat="1" x14ac:dyDescent="0.2">
      <c r="A108" s="33"/>
      <c r="B108" s="48" t="s">
        <v>187</v>
      </c>
      <c r="C108" s="53">
        <v>21</v>
      </c>
      <c r="D108" s="49">
        <v>2482</v>
      </c>
      <c r="E108" s="54">
        <f t="shared" si="16"/>
        <v>5.0356089489964756E-4</v>
      </c>
      <c r="F108" s="54">
        <f t="shared" si="17"/>
        <v>7.6416256157635462E-2</v>
      </c>
      <c r="G108" s="51">
        <f t="shared" si="15"/>
        <v>117.19047619047619</v>
      </c>
      <c r="H108" s="39">
        <f t="shared" si="18"/>
        <v>5.9012541064192028E-2</v>
      </c>
      <c r="I108" s="2"/>
    </row>
    <row r="109" spans="1:9" s="26" customFormat="1" x14ac:dyDescent="0.2">
      <c r="A109" s="33"/>
      <c r="B109" s="48" t="s">
        <v>188</v>
      </c>
      <c r="C109" s="53">
        <v>459</v>
      </c>
      <c r="D109" s="49">
        <v>880</v>
      </c>
      <c r="E109" s="54">
        <f t="shared" si="16"/>
        <v>1.1006402417092295E-2</v>
      </c>
      <c r="F109" s="54">
        <f t="shared" si="17"/>
        <v>2.7093596059113302E-2</v>
      </c>
      <c r="G109" s="51">
        <f t="shared" si="15"/>
        <v>0.91721132897603486</v>
      </c>
      <c r="H109" s="39">
        <f t="shared" si="18"/>
        <v>1.0095196988226265E-2</v>
      </c>
      <c r="I109" s="2"/>
    </row>
    <row r="110" spans="1:9" s="26" customFormat="1" x14ac:dyDescent="0.2">
      <c r="A110" s="33"/>
      <c r="B110" s="48" t="s">
        <v>603</v>
      </c>
      <c r="C110" s="53">
        <v>120</v>
      </c>
      <c r="D110" s="49">
        <v>230</v>
      </c>
      <c r="E110" s="54">
        <f t="shared" si="16"/>
        <v>2.8774908279979856E-3</v>
      </c>
      <c r="F110" s="54">
        <f t="shared" si="17"/>
        <v>7.0812807881773399E-3</v>
      </c>
      <c r="G110" s="51">
        <f t="shared" si="15"/>
        <v>0.91666666666666663</v>
      </c>
      <c r="H110" s="39">
        <f t="shared" si="18"/>
        <v>2.6376999256648203E-3</v>
      </c>
      <c r="I110" s="2"/>
    </row>
    <row r="111" spans="1:9" s="26" customFormat="1" x14ac:dyDescent="0.2">
      <c r="A111" s="33"/>
      <c r="B111" s="48" t="s">
        <v>604</v>
      </c>
      <c r="C111" s="53">
        <v>756</v>
      </c>
      <c r="D111" s="49">
        <v>1012</v>
      </c>
      <c r="E111" s="54">
        <f t="shared" si="16"/>
        <v>1.8128192216387309E-2</v>
      </c>
      <c r="F111" s="54">
        <f t="shared" si="17"/>
        <v>3.1157635467980296E-2</v>
      </c>
      <c r="G111" s="51">
        <f t="shared" si="15"/>
        <v>0.33862433862433861</v>
      </c>
      <c r="H111" s="39">
        <f t="shared" si="18"/>
        <v>6.1386470997290355E-3</v>
      </c>
      <c r="I111" s="2"/>
    </row>
    <row r="112" spans="1:9" s="26" customFormat="1" x14ac:dyDescent="0.2">
      <c r="A112" s="33"/>
      <c r="B112" s="48" t="s">
        <v>189</v>
      </c>
      <c r="C112" s="53">
        <v>143</v>
      </c>
      <c r="D112" s="49">
        <v>316</v>
      </c>
      <c r="E112" s="54">
        <f t="shared" si="16"/>
        <v>3.4290099033642664E-3</v>
      </c>
      <c r="F112" s="54">
        <f t="shared" si="17"/>
        <v>9.7290640394088676E-3</v>
      </c>
      <c r="G112" s="51">
        <f t="shared" si="15"/>
        <v>1.2097902097902098</v>
      </c>
      <c r="H112" s="39">
        <f t="shared" si="18"/>
        <v>4.1483826103637629E-3</v>
      </c>
      <c r="I112" s="2"/>
    </row>
    <row r="113" spans="1:9" s="26" customFormat="1" x14ac:dyDescent="0.2">
      <c r="A113" s="33"/>
      <c r="B113" s="48" t="s">
        <v>190</v>
      </c>
      <c r="C113" s="53">
        <v>418</v>
      </c>
      <c r="D113" s="49">
        <v>646</v>
      </c>
      <c r="E113" s="54">
        <f t="shared" si="16"/>
        <v>1.0023259717526318E-2</v>
      </c>
      <c r="F113" s="54">
        <f t="shared" si="17"/>
        <v>1.9889162561576353E-2</v>
      </c>
      <c r="G113" s="51">
        <f t="shared" si="15"/>
        <v>0.54545454545454541</v>
      </c>
      <c r="H113" s="39">
        <f t="shared" si="18"/>
        <v>5.4672325731961726E-3</v>
      </c>
      <c r="I113" s="2"/>
    </row>
    <row r="114" spans="1:9" s="26" customFormat="1" x14ac:dyDescent="0.2">
      <c r="A114" s="33"/>
      <c r="B114" s="48" t="s">
        <v>191</v>
      </c>
      <c r="C114" s="53">
        <v>72</v>
      </c>
      <c r="D114" s="49">
        <v>70</v>
      </c>
      <c r="E114" s="54">
        <f t="shared" si="16"/>
        <v>1.7264944967987914E-3</v>
      </c>
      <c r="F114" s="54">
        <f t="shared" si="17"/>
        <v>2.1551724137931034E-3</v>
      </c>
      <c r="G114" s="51">
        <f t="shared" si="15"/>
        <v>-2.7777777777777776E-2</v>
      </c>
      <c r="H114" s="39">
        <f t="shared" si="18"/>
        <v>-4.795818046663309E-5</v>
      </c>
      <c r="I114" s="2"/>
    </row>
    <row r="115" spans="1:9" s="26" customFormat="1" x14ac:dyDescent="0.2">
      <c r="A115" s="33"/>
      <c r="B115" s="48" t="s">
        <v>27</v>
      </c>
      <c r="C115" s="53">
        <v>145</v>
      </c>
      <c r="D115" s="49">
        <v>123</v>
      </c>
      <c r="E115" s="54">
        <f t="shared" si="16"/>
        <v>3.4769680838308992E-3</v>
      </c>
      <c r="F115" s="54">
        <f t="shared" si="17"/>
        <v>3.7869458128078817E-3</v>
      </c>
      <c r="G115" s="51">
        <f t="shared" si="15"/>
        <v>-0.15172413793103448</v>
      </c>
      <c r="H115" s="39">
        <f t="shared" si="18"/>
        <v>-5.2753998513296397E-4</v>
      </c>
      <c r="I115" s="2"/>
    </row>
    <row r="116" spans="1:9" s="26" customFormat="1" x14ac:dyDescent="0.2">
      <c r="A116" s="33"/>
      <c r="B116" s="48" t="s">
        <v>192</v>
      </c>
      <c r="C116" s="53">
        <v>45</v>
      </c>
      <c r="D116" s="49">
        <v>40</v>
      </c>
      <c r="E116" s="54">
        <f t="shared" si="16"/>
        <v>1.0790590604992446E-3</v>
      </c>
      <c r="F116" s="54">
        <f t="shared" si="17"/>
        <v>1.2315270935960591E-3</v>
      </c>
      <c r="G116" s="51">
        <f t="shared" si="15"/>
        <v>-0.1111111111111111</v>
      </c>
      <c r="H116" s="39">
        <f t="shared" si="18"/>
        <v>-1.1989545116658272E-4</v>
      </c>
      <c r="I116" s="2"/>
    </row>
    <row r="117" spans="1:9" s="26" customFormat="1" x14ac:dyDescent="0.2">
      <c r="A117" s="33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33"/>
      <c r="B118" s="48" t="s">
        <v>193</v>
      </c>
      <c r="C118" s="53">
        <v>435</v>
      </c>
      <c r="D118" s="49">
        <v>600</v>
      </c>
      <c r="E118" s="54">
        <f t="shared" si="16"/>
        <v>1.0430904251492698E-2</v>
      </c>
      <c r="F118" s="54">
        <f t="shared" si="17"/>
        <v>1.8472906403940888E-2</v>
      </c>
      <c r="G118" s="51">
        <f t="shared" si="15"/>
        <v>0.37931034482758619</v>
      </c>
      <c r="H118" s="39">
        <f t="shared" si="18"/>
        <v>3.95654988849723E-3</v>
      </c>
      <c r="I118" s="2"/>
    </row>
    <row r="119" spans="1:9" s="26" customFormat="1" x14ac:dyDescent="0.2">
      <c r="A119" s="33"/>
      <c r="B119" s="48" t="s">
        <v>24</v>
      </c>
      <c r="C119" s="53">
        <v>140</v>
      </c>
      <c r="D119" s="49">
        <v>345</v>
      </c>
      <c r="E119" s="54">
        <f t="shared" si="16"/>
        <v>3.3570726326643168E-3</v>
      </c>
      <c r="F119" s="54">
        <f t="shared" si="17"/>
        <v>1.0621921182266009E-2</v>
      </c>
      <c r="G119" s="51">
        <f t="shared" si="15"/>
        <v>1.4642857142857142</v>
      </c>
      <c r="H119" s="39">
        <f t="shared" si="18"/>
        <v>4.9157134978298923E-3</v>
      </c>
      <c r="I119" s="2"/>
    </row>
    <row r="120" spans="1:9" s="26" customFormat="1" x14ac:dyDescent="0.2">
      <c r="A120" s="33"/>
      <c r="B120" s="48" t="s">
        <v>194</v>
      </c>
      <c r="C120" s="53">
        <v>93</v>
      </c>
      <c r="D120" s="49">
        <v>83</v>
      </c>
      <c r="E120" s="54">
        <f t="shared" si="16"/>
        <v>2.2300553916984388E-3</v>
      </c>
      <c r="F120" s="54">
        <f t="shared" si="17"/>
        <v>2.5554187192118227E-3</v>
      </c>
      <c r="G120" s="51">
        <f t="shared" si="15"/>
        <v>-0.10752688172043011</v>
      </c>
      <c r="H120" s="39">
        <f t="shared" si="18"/>
        <v>-2.3979090233316547E-4</v>
      </c>
      <c r="I120" s="2"/>
    </row>
    <row r="121" spans="1:9" s="26" customFormat="1" x14ac:dyDescent="0.2">
      <c r="A121" s="33"/>
      <c r="B121" s="48" t="s">
        <v>25</v>
      </c>
      <c r="C121" s="53">
        <v>126</v>
      </c>
      <c r="D121" s="49">
        <v>113</v>
      </c>
      <c r="E121" s="54">
        <f t="shared" si="16"/>
        <v>3.0213653693978849E-3</v>
      </c>
      <c r="F121" s="54">
        <f t="shared" si="17"/>
        <v>3.4790640394088668E-3</v>
      </c>
      <c r="G121" s="51">
        <f t="shared" si="15"/>
        <v>-0.10317460317460317</v>
      </c>
      <c r="H121" s="39">
        <f t="shared" si="18"/>
        <v>-3.1172817303311512E-4</v>
      </c>
      <c r="I121" s="2"/>
    </row>
    <row r="122" spans="1:9" s="26" customFormat="1" x14ac:dyDescent="0.2">
      <c r="A122" s="33"/>
      <c r="B122" s="48" t="s">
        <v>23</v>
      </c>
      <c r="C122" s="53">
        <v>84</v>
      </c>
      <c r="D122" s="49">
        <v>209</v>
      </c>
      <c r="E122" s="54">
        <f t="shared" si="16"/>
        <v>2.0142435795985902E-3</v>
      </c>
      <c r="F122" s="54">
        <f t="shared" si="17"/>
        <v>6.4347290640394085E-3</v>
      </c>
      <c r="G122" s="51">
        <f t="shared" si="15"/>
        <v>1.4880952380952381</v>
      </c>
      <c r="H122" s="39">
        <f t="shared" si="18"/>
        <v>2.997386279164569E-3</v>
      </c>
      <c r="I122" s="2"/>
    </row>
    <row r="123" spans="1:9" s="26" customFormat="1" x14ac:dyDescent="0.2">
      <c r="A123" s="33"/>
      <c r="B123" s="48" t="s">
        <v>26</v>
      </c>
      <c r="C123" s="53">
        <v>592</v>
      </c>
      <c r="D123" s="49">
        <v>1071</v>
      </c>
      <c r="E123" s="54">
        <f t="shared" si="16"/>
        <v>1.4195621418123396E-2</v>
      </c>
      <c r="F123" s="54">
        <f t="shared" si="17"/>
        <v>3.2974137931034486E-2</v>
      </c>
      <c r="G123" s="51">
        <f t="shared" si="15"/>
        <v>0.8091216216216216</v>
      </c>
      <c r="H123" s="39">
        <f t="shared" si="18"/>
        <v>1.1485984221758625E-2</v>
      </c>
      <c r="I123" s="2"/>
    </row>
    <row r="124" spans="1:9" s="26" customFormat="1" x14ac:dyDescent="0.2">
      <c r="A124" s="33"/>
      <c r="B124" s="48" t="s">
        <v>195</v>
      </c>
      <c r="C124" s="53">
        <v>358</v>
      </c>
      <c r="D124" s="49">
        <v>607</v>
      </c>
      <c r="E124" s="54">
        <f t="shared" si="16"/>
        <v>8.5845143035273245E-3</v>
      </c>
      <c r="F124" s="54">
        <f t="shared" si="17"/>
        <v>1.8688423645320196E-2</v>
      </c>
      <c r="G124" s="51">
        <f t="shared" si="15"/>
        <v>0.6955307262569832</v>
      </c>
      <c r="H124" s="39">
        <f t="shared" si="18"/>
        <v>5.9707934680958202E-3</v>
      </c>
      <c r="I124" s="2"/>
    </row>
    <row r="125" spans="1:9" s="26" customFormat="1" x14ac:dyDescent="0.2">
      <c r="A125" s="33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33"/>
      <c r="B126" s="48" t="s">
        <v>33</v>
      </c>
      <c r="C126" s="53">
        <v>230</v>
      </c>
      <c r="D126" s="49">
        <v>386</v>
      </c>
      <c r="E126" s="54">
        <f t="shared" si="16"/>
        <v>5.5151907536628063E-3</v>
      </c>
      <c r="F126" s="54">
        <f t="shared" si="17"/>
        <v>1.188423645320197E-2</v>
      </c>
      <c r="G126" s="51">
        <f t="shared" si="15"/>
        <v>0.67826086956521736</v>
      </c>
      <c r="H126" s="39">
        <f t="shared" si="18"/>
        <v>3.7407380763973814E-3</v>
      </c>
      <c r="I126" s="2"/>
    </row>
    <row r="127" spans="1:9" s="26" customFormat="1" x14ac:dyDescent="0.2">
      <c r="A127" s="33"/>
      <c r="B127" s="48" t="s">
        <v>196</v>
      </c>
      <c r="C127" s="53">
        <v>612</v>
      </c>
      <c r="D127" s="49">
        <v>1276</v>
      </c>
      <c r="E127" s="54">
        <f t="shared" si="16"/>
        <v>1.4675203222789727E-2</v>
      </c>
      <c r="F127" s="54">
        <f t="shared" si="17"/>
        <v>3.9285714285714285E-2</v>
      </c>
      <c r="G127" s="51">
        <f t="shared" si="15"/>
        <v>1.0849673202614378</v>
      </c>
      <c r="H127" s="39">
        <f t="shared" si="18"/>
        <v>1.5922115914922187E-2</v>
      </c>
      <c r="I127" s="2"/>
    </row>
    <row r="128" spans="1:9" s="26" customFormat="1" x14ac:dyDescent="0.2">
      <c r="A128" s="33"/>
      <c r="B128" s="48" t="s">
        <v>428</v>
      </c>
      <c r="C128" s="53">
        <v>12</v>
      </c>
      <c r="D128" s="49">
        <v>7</v>
      </c>
      <c r="E128" s="54">
        <f t="shared" si="16"/>
        <v>2.8774908279979855E-4</v>
      </c>
      <c r="F128" s="54">
        <f t="shared" si="17"/>
        <v>2.1551724137931034E-4</v>
      </c>
      <c r="G128" s="51">
        <f t="shared" si="15"/>
        <v>-0.41666666666666669</v>
      </c>
      <c r="H128" s="39">
        <f t="shared" si="18"/>
        <v>-1.1989545116658273E-4</v>
      </c>
      <c r="I128" s="2"/>
    </row>
    <row r="129" spans="1:9" s="26" customFormat="1" x14ac:dyDescent="0.2">
      <c r="A129" s="33"/>
      <c r="B129" s="48" t="s">
        <v>429</v>
      </c>
      <c r="C129" s="53">
        <v>25250</v>
      </c>
      <c r="D129" s="49">
        <v>3283</v>
      </c>
      <c r="E129" s="54">
        <f t="shared" si="16"/>
        <v>0.60547202839124281</v>
      </c>
      <c r="F129" s="54">
        <f t="shared" si="17"/>
        <v>0.10107758620689655</v>
      </c>
      <c r="G129" s="51">
        <f t="shared" si="15"/>
        <v>-0.86998019801980198</v>
      </c>
      <c r="H129" s="39">
        <f t="shared" si="18"/>
        <v>-0.52674867515526458</v>
      </c>
      <c r="I129" s="2"/>
    </row>
    <row r="130" spans="1:9" s="26" customFormat="1" x14ac:dyDescent="0.2">
      <c r="A130" s="33"/>
      <c r="B130" s="48" t="s">
        <v>197</v>
      </c>
      <c r="C130" s="53">
        <v>365</v>
      </c>
      <c r="D130" s="49">
        <v>441</v>
      </c>
      <c r="E130" s="54">
        <f t="shared" si="16"/>
        <v>8.7523679351605398E-3</v>
      </c>
      <c r="F130" s="54">
        <f t="shared" si="17"/>
        <v>1.3577586206896551E-2</v>
      </c>
      <c r="G130" s="51">
        <f t="shared" si="15"/>
        <v>0.20821917808219179</v>
      </c>
      <c r="H130" s="39">
        <f t="shared" si="18"/>
        <v>1.8224108577320577E-3</v>
      </c>
      <c r="I130" s="2"/>
    </row>
    <row r="131" spans="1:9" s="26" customFormat="1" x14ac:dyDescent="0.2">
      <c r="A131" s="33"/>
      <c r="B131" s="48" t="s">
        <v>198</v>
      </c>
      <c r="C131" s="53">
        <v>222</v>
      </c>
      <c r="D131" s="49">
        <v>222</v>
      </c>
      <c r="E131" s="54">
        <f t="shared" si="16"/>
        <v>5.3233580317962733E-3</v>
      </c>
      <c r="F131" s="54">
        <f t="shared" si="17"/>
        <v>6.8349753694581282E-3</v>
      </c>
      <c r="G131" s="51">
        <f t="shared" si="15"/>
        <v>0</v>
      </c>
      <c r="H131" s="39">
        <f t="shared" si="18"/>
        <v>0</v>
      </c>
      <c r="I131" s="2"/>
    </row>
    <row r="132" spans="1:9" s="26" customFormat="1" x14ac:dyDescent="0.2">
      <c r="A132" s="33"/>
      <c r="B132" s="48" t="s">
        <v>28</v>
      </c>
      <c r="C132" s="53">
        <v>237</v>
      </c>
      <c r="D132" s="49">
        <v>966</v>
      </c>
      <c r="E132" s="54">
        <f t="shared" si="16"/>
        <v>5.6830443852960216E-3</v>
      </c>
      <c r="F132" s="54">
        <f t="shared" si="17"/>
        <v>2.9741379310344828E-2</v>
      </c>
      <c r="G132" s="51">
        <f t="shared" si="15"/>
        <v>3.0759493670886076</v>
      </c>
      <c r="H132" s="39">
        <f t="shared" si="18"/>
        <v>1.7480756780087762E-2</v>
      </c>
      <c r="I132" s="2"/>
    </row>
    <row r="133" spans="1:9" s="26" customFormat="1" x14ac:dyDescent="0.2">
      <c r="A133" s="33"/>
      <c r="B133" s="48" t="s">
        <v>32</v>
      </c>
      <c r="C133" s="53">
        <v>205</v>
      </c>
      <c r="D133" s="49">
        <v>114</v>
      </c>
      <c r="E133" s="54">
        <f t="shared" si="16"/>
        <v>4.9157134978298923E-3</v>
      </c>
      <c r="F133" s="54">
        <f t="shared" si="17"/>
        <v>3.5098522167487686E-3</v>
      </c>
      <c r="G133" s="51">
        <f t="shared" si="15"/>
        <v>-0.44390243902439025</v>
      </c>
      <c r="H133" s="39">
        <f t="shared" si="18"/>
        <v>-2.1820972112318059E-3</v>
      </c>
      <c r="I133" s="2"/>
    </row>
    <row r="134" spans="1:9" s="26" customFormat="1" x14ac:dyDescent="0.2">
      <c r="A134" s="33"/>
      <c r="B134" s="48" t="s">
        <v>526</v>
      </c>
      <c r="C134" s="53">
        <v>76</v>
      </c>
      <c r="D134" s="49">
        <v>150</v>
      </c>
      <c r="E134" s="54">
        <f t="shared" ref="E134" si="38">+IF(C134=0,"",C134/C$74)</f>
        <v>1.8224108577320577E-3</v>
      </c>
      <c r="F134" s="54">
        <f t="shared" ref="F134" si="39">+IF(D134=0,"",D134/D$74)</f>
        <v>4.6182266009852221E-3</v>
      </c>
      <c r="G134" s="51">
        <f t="shared" si="15"/>
        <v>0.97368421052631582</v>
      </c>
      <c r="H134" s="39">
        <f t="shared" ref="H134" si="40">+IF(OR(AND(E134=""),(G134="")),"",E134*G134)</f>
        <v>1.7744526772654247E-3</v>
      </c>
      <c r="I134" s="2"/>
    </row>
    <row r="135" spans="1:9" s="26" customFormat="1" x14ac:dyDescent="0.2">
      <c r="A135" s="33"/>
      <c r="B135" s="48" t="s">
        <v>30</v>
      </c>
      <c r="C135" s="53">
        <v>201</v>
      </c>
      <c r="D135" s="49">
        <v>234</v>
      </c>
      <c r="E135" s="54">
        <f t="shared" si="16"/>
        <v>4.8197971368966258E-3</v>
      </c>
      <c r="F135" s="54">
        <f t="shared" si="17"/>
        <v>7.2044334975369462E-3</v>
      </c>
      <c r="G135" s="51">
        <f t="shared" si="15"/>
        <v>0.16417910447761194</v>
      </c>
      <c r="H135" s="39">
        <f t="shared" si="18"/>
        <v>7.9130997769944606E-4</v>
      </c>
      <c r="I135" s="2"/>
    </row>
    <row r="136" spans="1:9" s="26" customFormat="1" x14ac:dyDescent="0.2">
      <c r="A136" s="33"/>
      <c r="B136" s="48" t="s">
        <v>29</v>
      </c>
      <c r="C136" s="53">
        <v>0</v>
      </c>
      <c r="D136" s="49">
        <v>1</v>
      </c>
      <c r="E136" s="54" t="str">
        <f t="shared" si="16"/>
        <v/>
      </c>
      <c r="F136" s="54">
        <f t="shared" si="17"/>
        <v>3.0788177339901475E-5</v>
      </c>
      <c r="G136" s="51">
        <f t="shared" si="15"/>
        <v>1</v>
      </c>
      <c r="H136" s="39" t="str">
        <f t="shared" si="18"/>
        <v/>
      </c>
      <c r="I136" s="2"/>
    </row>
    <row r="137" spans="1:9" s="26" customFormat="1" x14ac:dyDescent="0.2">
      <c r="A137" s="33"/>
      <c r="B137" s="48" t="s">
        <v>199</v>
      </c>
      <c r="C137" s="53">
        <v>39</v>
      </c>
      <c r="D137" s="49">
        <v>38</v>
      </c>
      <c r="E137" s="54">
        <f t="shared" si="16"/>
        <v>9.3518451909934536E-4</v>
      </c>
      <c r="F137" s="54">
        <f t="shared" si="17"/>
        <v>1.1699507389162562E-3</v>
      </c>
      <c r="G137" s="51">
        <f t="shared" si="15"/>
        <v>-2.564102564102564E-2</v>
      </c>
      <c r="H137" s="39">
        <f t="shared" si="18"/>
        <v>-2.3979090233316548E-5</v>
      </c>
      <c r="I137" s="2"/>
    </row>
    <row r="138" spans="1:9" s="26" customFormat="1" x14ac:dyDescent="0.2">
      <c r="A138" s="33"/>
      <c r="B138" s="48" t="s">
        <v>200</v>
      </c>
      <c r="C138" s="53">
        <v>22</v>
      </c>
      <c r="D138" s="49">
        <v>4</v>
      </c>
      <c r="E138" s="54">
        <f t="shared" si="16"/>
        <v>5.2753998513296407E-4</v>
      </c>
      <c r="F138" s="54">
        <f t="shared" si="17"/>
        <v>1.231527093596059E-4</v>
      </c>
      <c r="G138" s="51">
        <f t="shared" si="15"/>
        <v>-0.81818181818181823</v>
      </c>
      <c r="H138" s="39">
        <f t="shared" si="18"/>
        <v>-4.3162362419969791E-4</v>
      </c>
      <c r="I138" s="2"/>
    </row>
    <row r="139" spans="1:9" s="26" customFormat="1" x14ac:dyDescent="0.2">
      <c r="A139" s="33"/>
      <c r="B139" s="48" t="s">
        <v>201</v>
      </c>
      <c r="C139" s="53">
        <v>10</v>
      </c>
      <c r="D139" s="49">
        <v>49</v>
      </c>
      <c r="E139" s="54">
        <f t="shared" si="16"/>
        <v>2.3979090233316547E-4</v>
      </c>
      <c r="F139" s="54">
        <f t="shared" si="17"/>
        <v>1.5086206896551724E-3</v>
      </c>
      <c r="G139" s="51">
        <f t="shared" ref="G139:G163" si="41">+IF(AND(C139=0,D139=0)," ",IF(C139=0,1,IF(D139=0,-1,(D139-C139)/C139)))</f>
        <v>3.9</v>
      </c>
      <c r="H139" s="39">
        <f t="shared" si="18"/>
        <v>9.3518451909934536E-4</v>
      </c>
      <c r="I139" s="2"/>
    </row>
    <row r="140" spans="1:9" s="26" customFormat="1" x14ac:dyDescent="0.2">
      <c r="A140" s="33"/>
      <c r="B140" s="48" t="s">
        <v>202</v>
      </c>
      <c r="C140" s="53">
        <v>76</v>
      </c>
      <c r="D140" s="49">
        <v>118</v>
      </c>
      <c r="E140" s="54">
        <f t="shared" si="16"/>
        <v>1.8224108577320577E-3</v>
      </c>
      <c r="F140" s="54">
        <f t="shared" si="17"/>
        <v>3.6330049261083745E-3</v>
      </c>
      <c r="G140" s="51">
        <f t="shared" si="41"/>
        <v>0.55263157894736847</v>
      </c>
      <c r="H140" s="39">
        <f t="shared" si="18"/>
        <v>1.0071217897992951E-3</v>
      </c>
      <c r="I140" s="2"/>
    </row>
    <row r="141" spans="1:9" s="26" customFormat="1" x14ac:dyDescent="0.2">
      <c r="A141" s="33"/>
      <c r="B141" s="48" t="s">
        <v>430</v>
      </c>
      <c r="C141" s="53">
        <v>51</v>
      </c>
      <c r="D141" s="49">
        <v>196</v>
      </c>
      <c r="E141" s="54">
        <f t="shared" si="16"/>
        <v>1.2229336018991439E-3</v>
      </c>
      <c r="F141" s="54">
        <f t="shared" si="17"/>
        <v>6.0344827586206896E-3</v>
      </c>
      <c r="G141" s="51">
        <f t="shared" si="41"/>
        <v>2.8431372549019609</v>
      </c>
      <c r="H141" s="39">
        <f t="shared" si="18"/>
        <v>3.4769680838308992E-3</v>
      </c>
      <c r="I141" s="2"/>
    </row>
    <row r="142" spans="1:9" s="26" customFormat="1" x14ac:dyDescent="0.2">
      <c r="A142" s="33"/>
      <c r="B142" s="48" t="s">
        <v>203</v>
      </c>
      <c r="C142" s="53">
        <v>714</v>
      </c>
      <c r="D142" s="49">
        <v>1050</v>
      </c>
      <c r="E142" s="54">
        <f t="shared" si="16"/>
        <v>1.7121070426588014E-2</v>
      </c>
      <c r="F142" s="54">
        <f t="shared" si="17"/>
        <v>3.2327586206896554E-2</v>
      </c>
      <c r="G142" s="51">
        <f t="shared" si="41"/>
        <v>0.47058823529411764</v>
      </c>
      <c r="H142" s="39">
        <f t="shared" si="18"/>
        <v>8.0569743183943592E-3</v>
      </c>
      <c r="I142" s="2"/>
    </row>
    <row r="143" spans="1:9" s="26" customFormat="1" x14ac:dyDescent="0.2">
      <c r="A143" s="33"/>
      <c r="B143" s="48" t="s">
        <v>204</v>
      </c>
      <c r="C143" s="53">
        <v>6</v>
      </c>
      <c r="D143" s="49">
        <v>20</v>
      </c>
      <c r="E143" s="54">
        <f t="shared" si="16"/>
        <v>1.4387454139989928E-4</v>
      </c>
      <c r="F143" s="54">
        <f t="shared" si="17"/>
        <v>6.1576354679802956E-4</v>
      </c>
      <c r="G143" s="51">
        <f t="shared" si="41"/>
        <v>2.3333333333333335</v>
      </c>
      <c r="H143" s="39">
        <f t="shared" si="18"/>
        <v>3.3570726326643169E-4</v>
      </c>
      <c r="I143" s="2"/>
    </row>
    <row r="144" spans="1:9" s="26" customFormat="1" x14ac:dyDescent="0.2">
      <c r="A144" s="33"/>
      <c r="B144" s="48" t="s">
        <v>591</v>
      </c>
      <c r="C144" s="53">
        <v>9</v>
      </c>
      <c r="D144" s="49">
        <v>0</v>
      </c>
      <c r="E144" s="54">
        <f t="shared" ref="E144" si="42">+IF(C144=0,"",C144/C$74)</f>
        <v>2.1581181209984893E-4</v>
      </c>
      <c r="F144" s="54" t="str">
        <f t="shared" ref="F144" si="43">+IF(D144=0,"",D144/D$74)</f>
        <v/>
      </c>
      <c r="G144" s="51">
        <f t="shared" si="41"/>
        <v>-1</v>
      </c>
      <c r="H144" s="39">
        <f t="shared" ref="H144" si="44">+IF(OR(AND(E144=""),(G144="")),"",E144*G144)</f>
        <v>-2.1581181209984893E-4</v>
      </c>
      <c r="I144" s="2"/>
    </row>
    <row r="145" spans="1:9" s="26" customFormat="1" x14ac:dyDescent="0.2">
      <c r="A145" s="33"/>
      <c r="B145" s="48" t="s">
        <v>567</v>
      </c>
      <c r="C145" s="53">
        <v>36</v>
      </c>
      <c r="D145" s="49">
        <v>40</v>
      </c>
      <c r="E145" s="54">
        <f t="shared" si="16"/>
        <v>8.6324724839939571E-4</v>
      </c>
      <c r="F145" s="54">
        <f t="shared" si="17"/>
        <v>1.2315270935960591E-3</v>
      </c>
      <c r="G145" s="51">
        <f t="shared" si="41"/>
        <v>0.1111111111111111</v>
      </c>
      <c r="H145" s="39">
        <f t="shared" si="18"/>
        <v>9.5916360933266179E-5</v>
      </c>
      <c r="I145" s="2"/>
    </row>
    <row r="146" spans="1:9" s="26" customFormat="1" x14ac:dyDescent="0.2">
      <c r="A146" s="33"/>
      <c r="B146" s="48" t="s">
        <v>568</v>
      </c>
      <c r="C146" s="53">
        <v>2</v>
      </c>
      <c r="D146" s="49">
        <v>1</v>
      </c>
      <c r="E146" s="54">
        <f t="shared" si="16"/>
        <v>4.7958180466633096E-5</v>
      </c>
      <c r="F146" s="54">
        <f t="shared" si="17"/>
        <v>3.0788177339901475E-5</v>
      </c>
      <c r="G146" s="51">
        <f t="shared" si="41"/>
        <v>-0.5</v>
      </c>
      <c r="H146" s="39">
        <f t="shared" si="18"/>
        <v>-2.3979090233316548E-5</v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33"/>
      <c r="B148" s="48" t="s">
        <v>36</v>
      </c>
      <c r="C148" s="53">
        <v>1</v>
      </c>
      <c r="D148" s="49">
        <v>4</v>
      </c>
      <c r="E148" s="54">
        <f t="shared" si="16"/>
        <v>2.3979090233316548E-5</v>
      </c>
      <c r="F148" s="54">
        <f t="shared" si="17"/>
        <v>1.231527093596059E-4</v>
      </c>
      <c r="G148" s="51">
        <f t="shared" si="41"/>
        <v>3</v>
      </c>
      <c r="H148" s="39">
        <f t="shared" si="18"/>
        <v>7.1937270699949651E-5</v>
      </c>
      <c r="I148" s="2"/>
    </row>
    <row r="149" spans="1:9" s="26" customFormat="1" x14ac:dyDescent="0.2">
      <c r="A149" s="33"/>
      <c r="B149" s="48" t="s">
        <v>431</v>
      </c>
      <c r="C149" s="53">
        <v>15</v>
      </c>
      <c r="D149" s="49">
        <v>34</v>
      </c>
      <c r="E149" s="54">
        <f t="shared" ref="E149:E158" si="48">+IF(C149=0,"",C149/C$74)</f>
        <v>3.596863534997482E-4</v>
      </c>
      <c r="F149" s="54">
        <f t="shared" ref="F149:F158" si="49">+IF(D149=0,"",D149/D$74)</f>
        <v>1.0467980295566501E-3</v>
      </c>
      <c r="G149" s="51">
        <f t="shared" si="41"/>
        <v>1.2666666666666666</v>
      </c>
      <c r="H149" s="39">
        <f t="shared" ref="H149:H158" si="50">+IF(OR(AND(E149=""),(G149="")),"",E149*G149)</f>
        <v>4.5560271443301437E-4</v>
      </c>
      <c r="I149" s="2"/>
    </row>
    <row r="150" spans="1:9" s="26" customFormat="1" x14ac:dyDescent="0.2">
      <c r="A150" s="33"/>
      <c r="B150" s="48" t="s">
        <v>34</v>
      </c>
      <c r="C150" s="53">
        <v>80</v>
      </c>
      <c r="D150" s="49">
        <v>64</v>
      </c>
      <c r="E150" s="54">
        <f t="shared" si="48"/>
        <v>1.9183272186653237E-3</v>
      </c>
      <c r="F150" s="54">
        <f t="shared" si="49"/>
        <v>1.9704433497536944E-3</v>
      </c>
      <c r="G150" s="51">
        <f t="shared" si="41"/>
        <v>-0.2</v>
      </c>
      <c r="H150" s="39">
        <f t="shared" si="50"/>
        <v>-3.8366544373306477E-4</v>
      </c>
      <c r="I150" s="2"/>
    </row>
    <row r="151" spans="1:9" s="26" customFormat="1" x14ac:dyDescent="0.2">
      <c r="A151" s="33"/>
      <c r="B151" s="48" t="s">
        <v>205</v>
      </c>
      <c r="C151" s="53">
        <v>16</v>
      </c>
      <c r="D151" s="49">
        <v>1</v>
      </c>
      <c r="E151" s="54">
        <f t="shared" si="48"/>
        <v>3.8366544373306477E-4</v>
      </c>
      <c r="F151" s="54">
        <f t="shared" si="49"/>
        <v>3.0788177339901475E-5</v>
      </c>
      <c r="G151" s="51">
        <f t="shared" si="41"/>
        <v>-0.9375</v>
      </c>
      <c r="H151" s="39">
        <f t="shared" si="50"/>
        <v>-3.596863534997482E-4</v>
      </c>
      <c r="I151" s="2"/>
    </row>
    <row r="152" spans="1:9" s="26" customFormat="1" x14ac:dyDescent="0.2">
      <c r="A152" s="33"/>
      <c r="B152" s="48" t="s">
        <v>206</v>
      </c>
      <c r="C152" s="53">
        <v>111</v>
      </c>
      <c r="D152" s="49">
        <v>99</v>
      </c>
      <c r="E152" s="54">
        <f t="shared" si="48"/>
        <v>2.6616790158981367E-3</v>
      </c>
      <c r="F152" s="54">
        <f t="shared" si="49"/>
        <v>3.0480295566502461E-3</v>
      </c>
      <c r="G152" s="51">
        <f t="shared" si="41"/>
        <v>-0.10810810810810811</v>
      </c>
      <c r="H152" s="39">
        <f t="shared" si="50"/>
        <v>-2.8774908279979855E-4</v>
      </c>
      <c r="I152" s="2"/>
    </row>
    <row r="153" spans="1:9" s="26" customFormat="1" x14ac:dyDescent="0.2">
      <c r="A153" s="33" t="s">
        <v>597</v>
      </c>
      <c r="B153" s="48" t="s">
        <v>630</v>
      </c>
      <c r="C153" s="53"/>
      <c r="D153" s="53">
        <v>1</v>
      </c>
      <c r="E153" s="54" t="str">
        <f t="shared" ref="E153" si="51">+IF(C153=0,"",C153/C$74)</f>
        <v/>
      </c>
      <c r="F153" s="54">
        <f t="shared" ref="F153" si="52">+IF(D153=0,"",D153/D$74)</f>
        <v>3.0788177339901475E-5</v>
      </c>
      <c r="G153" s="60">
        <f t="shared" ref="G153" si="53">+IF(AND(C153=0,D153=0)," ",IF(C153=0,1,IF(D153=0,-1,(D153-C153)/C153)))</f>
        <v>1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33"/>
      <c r="B154" s="48" t="s">
        <v>207</v>
      </c>
      <c r="C154" s="53">
        <v>32</v>
      </c>
      <c r="D154" s="49">
        <v>3</v>
      </c>
      <c r="E154" s="54">
        <f t="shared" si="48"/>
        <v>7.6733088746612954E-4</v>
      </c>
      <c r="F154" s="54">
        <f t="shared" si="49"/>
        <v>9.236453201970444E-5</v>
      </c>
      <c r="G154" s="51">
        <f t="shared" si="41"/>
        <v>-0.90625</v>
      </c>
      <c r="H154" s="39">
        <f t="shared" si="50"/>
        <v>-6.9539361676617989E-4</v>
      </c>
      <c r="I154" s="2"/>
    </row>
    <row r="155" spans="1:9" s="26" customFormat="1" x14ac:dyDescent="0.2">
      <c r="A155" s="33"/>
      <c r="B155" s="48" t="s">
        <v>605</v>
      </c>
      <c r="C155" s="53">
        <v>28</v>
      </c>
      <c r="D155" s="49">
        <v>60</v>
      </c>
      <c r="E155" s="54">
        <f t="shared" si="48"/>
        <v>6.7141452653286338E-4</v>
      </c>
      <c r="F155" s="54">
        <f t="shared" si="49"/>
        <v>1.8472906403940886E-3</v>
      </c>
      <c r="G155" s="51">
        <f t="shared" si="41"/>
        <v>1.1428571428571428</v>
      </c>
      <c r="H155" s="39">
        <f t="shared" si="50"/>
        <v>7.6733088746612954E-4</v>
      </c>
      <c r="I155" s="2"/>
    </row>
    <row r="156" spans="1:9" s="26" customFormat="1" x14ac:dyDescent="0.2">
      <c r="A156" s="33"/>
      <c r="B156" s="48" t="s">
        <v>39</v>
      </c>
      <c r="C156" s="53">
        <v>32</v>
      </c>
      <c r="D156" s="49">
        <v>23</v>
      </c>
      <c r="E156" s="54">
        <f t="shared" si="48"/>
        <v>7.6733088746612954E-4</v>
      </c>
      <c r="F156" s="54">
        <f t="shared" si="49"/>
        <v>7.0812807881773395E-4</v>
      </c>
      <c r="G156" s="51">
        <f t="shared" si="41"/>
        <v>-0.28125</v>
      </c>
      <c r="H156" s="39">
        <f t="shared" si="50"/>
        <v>-2.1581181209984893E-4</v>
      </c>
      <c r="I156" s="2"/>
    </row>
    <row r="157" spans="1:9" s="26" customFormat="1" x14ac:dyDescent="0.2">
      <c r="A157" s="33"/>
      <c r="B157" s="48" t="s">
        <v>37</v>
      </c>
      <c r="C157" s="53">
        <v>69</v>
      </c>
      <c r="D157" s="49">
        <v>6</v>
      </c>
      <c r="E157" s="54">
        <f t="shared" si="48"/>
        <v>1.6545572260988418E-3</v>
      </c>
      <c r="F157" s="54">
        <f t="shared" si="49"/>
        <v>1.8472906403940888E-4</v>
      </c>
      <c r="G157" s="51">
        <f t="shared" si="41"/>
        <v>-0.91304347826086951</v>
      </c>
      <c r="H157" s="39">
        <f t="shared" si="50"/>
        <v>-1.5106826846989425E-3</v>
      </c>
      <c r="I157" s="2"/>
    </row>
    <row r="158" spans="1:9" s="26" customFormat="1" ht="13.5" customHeight="1" x14ac:dyDescent="0.2">
      <c r="A158" s="33"/>
      <c r="B158" s="48" t="s">
        <v>38</v>
      </c>
      <c r="C158" s="57">
        <v>21</v>
      </c>
      <c r="D158" s="49">
        <v>16</v>
      </c>
      <c r="E158" s="54">
        <f t="shared" si="48"/>
        <v>5.0356089489964756E-4</v>
      </c>
      <c r="F158" s="54">
        <f t="shared" si="49"/>
        <v>4.9261083743842361E-4</v>
      </c>
      <c r="G158" s="51">
        <f t="shared" si="41"/>
        <v>-0.23809523809523808</v>
      </c>
      <c r="H158" s="39">
        <f t="shared" si="50"/>
        <v>-1.1989545116658275E-4</v>
      </c>
      <c r="I158" s="2"/>
    </row>
    <row r="159" spans="1:9" s="26" customFormat="1" ht="13.5" customHeight="1" x14ac:dyDescent="0.2">
      <c r="A159" s="33" t="s">
        <v>597</v>
      </c>
      <c r="B159" s="48" t="s">
        <v>628</v>
      </c>
      <c r="C159" s="57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33"/>
      <c r="B160" s="48" t="s">
        <v>527</v>
      </c>
      <c r="C160" s="57">
        <v>595</v>
      </c>
      <c r="D160" s="49">
        <v>586</v>
      </c>
      <c r="E160" s="54">
        <f t="shared" ref="E160:E163" si="59">+IF(C160=0,"",C160/C$74)</f>
        <v>1.4267558688823345E-2</v>
      </c>
      <c r="F160" s="54">
        <f t="shared" ref="F160:F163" si="60">+IF(D160=0,"",D160/D$74)</f>
        <v>1.8041871921182267E-2</v>
      </c>
      <c r="G160" s="51">
        <f t="shared" si="41"/>
        <v>-1.5126050420168067E-2</v>
      </c>
      <c r="H160" s="39">
        <f t="shared" ref="H160:H163" si="61">+IF(OR(AND(E160=""),(G160="")),"",E160*G160)</f>
        <v>-2.1581181209984893E-4</v>
      </c>
      <c r="I160" s="2"/>
    </row>
    <row r="161" spans="1:9" s="26" customFormat="1" x14ac:dyDescent="0.2">
      <c r="A161" s="33"/>
      <c r="B161" s="48" t="s">
        <v>528</v>
      </c>
      <c r="C161" s="57">
        <v>73</v>
      </c>
      <c r="D161" s="49">
        <v>3</v>
      </c>
      <c r="E161" s="54">
        <f t="shared" si="59"/>
        <v>1.750473587032108E-3</v>
      </c>
      <c r="F161" s="54">
        <f t="shared" si="60"/>
        <v>9.236453201970444E-5</v>
      </c>
      <c r="G161" s="51">
        <f t="shared" si="41"/>
        <v>-0.95890410958904104</v>
      </c>
      <c r="H161" s="39">
        <f t="shared" si="61"/>
        <v>-1.6785363163321584E-3</v>
      </c>
      <c r="I161" s="2"/>
    </row>
    <row r="162" spans="1:9" s="26" customFormat="1" ht="13.5" customHeight="1" x14ac:dyDescent="0.2">
      <c r="A162" s="33"/>
      <c r="B162" s="48" t="s">
        <v>529</v>
      </c>
      <c r="C162" s="57">
        <v>6</v>
      </c>
      <c r="D162" s="49">
        <v>8</v>
      </c>
      <c r="E162" s="54">
        <f t="shared" si="59"/>
        <v>1.4387454139989928E-4</v>
      </c>
      <c r="F162" s="54">
        <f t="shared" si="60"/>
        <v>2.463054187192118E-4</v>
      </c>
      <c r="G162" s="51">
        <f t="shared" si="41"/>
        <v>0.33333333333333331</v>
      </c>
      <c r="H162" s="39">
        <f t="shared" si="61"/>
        <v>4.795818046663309E-5</v>
      </c>
      <c r="I162" s="2"/>
    </row>
    <row r="163" spans="1:9" s="26" customFormat="1" ht="13.5" customHeight="1" x14ac:dyDescent="0.2">
      <c r="A163" s="33"/>
      <c r="B163" s="48" t="s">
        <v>530</v>
      </c>
      <c r="C163" s="57">
        <v>0</v>
      </c>
      <c r="D163" s="49">
        <v>3</v>
      </c>
      <c r="E163" s="54" t="str">
        <f t="shared" si="59"/>
        <v/>
      </c>
      <c r="F163" s="54">
        <f t="shared" si="60"/>
        <v>9.236453201970444E-5</v>
      </c>
      <c r="G163" s="51">
        <f t="shared" si="41"/>
        <v>1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3" customFormat="1" ht="27.75" customHeight="1" x14ac:dyDescent="0.2">
      <c r="A168" s="68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3" customFormat="1" ht="26.25" customHeight="1" thickBot="1" x14ac:dyDescent="0.25">
      <c r="A169" s="68"/>
      <c r="B169" s="21" t="s">
        <v>380</v>
      </c>
      <c r="C169" s="22">
        <f>SUM(C170:C339)</f>
        <v>35459</v>
      </c>
      <c r="D169" s="23">
        <f>SUM(D170:D339)</f>
        <v>51852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0.46230858174229389</v>
      </c>
      <c r="H169" s="25">
        <f>+IF(OR(AND(E169=""),(G169="")),"",E169*G169)</f>
        <v>0.46230858174229389</v>
      </c>
    </row>
    <row r="170" spans="1:9" s="26" customFormat="1" x14ac:dyDescent="0.2">
      <c r="A170" s="33"/>
      <c r="B170" s="58" t="s">
        <v>432</v>
      </c>
      <c r="C170" s="62">
        <v>453</v>
      </c>
      <c r="D170" s="49">
        <v>1416</v>
      </c>
      <c r="E170" s="60">
        <f>+IF(C170=0,"",C170/C$169)</f>
        <v>1.2775317972870076E-2</v>
      </c>
      <c r="F170" s="60">
        <f>+IF(D170=0,"",D170/D$169)</f>
        <v>2.7308493404304558E-2</v>
      </c>
      <c r="G170" s="51">
        <f t="shared" ref="G170:G236" si="62">+IF(AND(C170=0,D170=0)," ",IF(C170=0,1,IF(D170=0,-1,(D170-C170)/C170)))</f>
        <v>2.1258278145695364</v>
      </c>
      <c r="H170" s="61">
        <f>+IF(OR(AND(E170=""),(G170="")),"",E170*G170)</f>
        <v>2.7158126286697313E-2</v>
      </c>
      <c r="I170" s="2"/>
    </row>
    <row r="171" spans="1:9" s="26" customFormat="1" x14ac:dyDescent="0.2">
      <c r="A171" s="33"/>
      <c r="B171" s="59" t="s">
        <v>570</v>
      </c>
      <c r="C171" s="62">
        <v>167</v>
      </c>
      <c r="D171" s="49">
        <v>80</v>
      </c>
      <c r="E171" s="54">
        <f t="shared" ref="E171:E244" si="63">+IF(C171=0,"",C171/C$169)</f>
        <v>4.7096646831551936E-3</v>
      </c>
      <c r="F171" s="54">
        <f t="shared" ref="F171:F244" si="64">+IF(D171=0,"",D171/D$169)</f>
        <v>1.5428527347064722E-3</v>
      </c>
      <c r="G171" s="51">
        <f t="shared" si="62"/>
        <v>-0.52095808383233533</v>
      </c>
      <c r="H171" s="39">
        <f t="shared" ref="H171:H244" si="65">+IF(OR(AND(E171=""),(G171="")),"",E171*G171)</f>
        <v>-2.4535378888293521E-3</v>
      </c>
      <c r="I171" s="2"/>
    </row>
    <row r="172" spans="1:9" s="26" customFormat="1" x14ac:dyDescent="0.2">
      <c r="A172" s="33"/>
      <c r="B172" s="59" t="s">
        <v>433</v>
      </c>
      <c r="C172" s="62">
        <v>221</v>
      </c>
      <c r="D172" s="49">
        <v>1265</v>
      </c>
      <c r="E172" s="54">
        <f t="shared" si="63"/>
        <v>6.2325502693251359E-3</v>
      </c>
      <c r="F172" s="54">
        <f t="shared" si="64"/>
        <v>2.4396358867546094E-2</v>
      </c>
      <c r="G172" s="51">
        <f t="shared" si="62"/>
        <v>4.7239819004524888</v>
      </c>
      <c r="H172" s="39">
        <f t="shared" si="65"/>
        <v>2.9442454665952227E-2</v>
      </c>
      <c r="I172" s="2"/>
    </row>
    <row r="173" spans="1:9" s="26" customFormat="1" x14ac:dyDescent="0.2">
      <c r="A173" s="33"/>
      <c r="B173" s="59" t="s">
        <v>434</v>
      </c>
      <c r="C173" s="62">
        <v>1</v>
      </c>
      <c r="D173" s="49">
        <v>5</v>
      </c>
      <c r="E173" s="54">
        <f t="shared" si="63"/>
        <v>2.8201584929073015E-5</v>
      </c>
      <c r="F173" s="54">
        <f t="shared" si="64"/>
        <v>9.6428295919154516E-5</v>
      </c>
      <c r="G173" s="51">
        <f t="shared" si="62"/>
        <v>4</v>
      </c>
      <c r="H173" s="39">
        <f t="shared" si="65"/>
        <v>1.1280633971629206E-4</v>
      </c>
      <c r="I173" s="2"/>
    </row>
    <row r="174" spans="1:9" s="26" customFormat="1" x14ac:dyDescent="0.2">
      <c r="A174" s="33"/>
      <c r="B174" s="59" t="s">
        <v>571</v>
      </c>
      <c r="C174" s="62">
        <v>496</v>
      </c>
      <c r="D174" s="49">
        <v>614</v>
      </c>
      <c r="E174" s="54">
        <f t="shared" si="63"/>
        <v>1.3987986124820214E-2</v>
      </c>
      <c r="F174" s="54">
        <f t="shared" si="64"/>
        <v>1.1841394738872175E-2</v>
      </c>
      <c r="G174" s="51">
        <f t="shared" si="62"/>
        <v>0.23790322580645162</v>
      </c>
      <c r="H174" s="39">
        <f t="shared" si="65"/>
        <v>3.3277870216306157E-3</v>
      </c>
      <c r="I174" s="2"/>
    </row>
    <row r="175" spans="1:9" s="26" customFormat="1" x14ac:dyDescent="0.2">
      <c r="A175" s="33"/>
      <c r="B175" s="59" t="s">
        <v>42</v>
      </c>
      <c r="C175" s="62">
        <v>3967</v>
      </c>
      <c r="D175" s="49">
        <v>9365</v>
      </c>
      <c r="E175" s="54">
        <f t="shared" si="63"/>
        <v>0.11187568741363264</v>
      </c>
      <c r="F175" s="54">
        <f t="shared" si="64"/>
        <v>0.1806101982565764</v>
      </c>
      <c r="G175" s="51">
        <f t="shared" si="62"/>
        <v>1.3607259894126544</v>
      </c>
      <c r="H175" s="39">
        <f t="shared" si="65"/>
        <v>0.15223215544713614</v>
      </c>
      <c r="I175" s="2"/>
    </row>
    <row r="176" spans="1:9" s="26" customFormat="1" x14ac:dyDescent="0.2">
      <c r="A176" s="33"/>
      <c r="B176" s="59" t="s">
        <v>572</v>
      </c>
      <c r="C176" s="62">
        <v>57</v>
      </c>
      <c r="D176" s="49">
        <v>121</v>
      </c>
      <c r="E176" s="54">
        <f t="shared" si="63"/>
        <v>1.6074903409571619E-3</v>
      </c>
      <c r="F176" s="54">
        <f t="shared" si="64"/>
        <v>2.3335647612435393E-3</v>
      </c>
      <c r="G176" s="51">
        <f t="shared" si="62"/>
        <v>1.1228070175438596</v>
      </c>
      <c r="H176" s="39">
        <f t="shared" si="65"/>
        <v>1.8049014354606728E-3</v>
      </c>
      <c r="I176" s="2"/>
    </row>
    <row r="177" spans="1:9" s="26" customFormat="1" x14ac:dyDescent="0.2">
      <c r="A177" s="33"/>
      <c r="B177" s="59" t="s">
        <v>573</v>
      </c>
      <c r="C177" s="62">
        <v>842</v>
      </c>
      <c r="D177" s="49">
        <v>681</v>
      </c>
      <c r="E177" s="54">
        <f t="shared" si="63"/>
        <v>2.3745734510279479E-2</v>
      </c>
      <c r="F177" s="54">
        <f t="shared" si="64"/>
        <v>1.3133533904188845E-2</v>
      </c>
      <c r="G177" s="51">
        <f t="shared" si="62"/>
        <v>-0.19121140142517815</v>
      </c>
      <c r="H177" s="39">
        <f t="shared" si="65"/>
        <v>-4.5404551735807553E-3</v>
      </c>
      <c r="I177" s="2"/>
    </row>
    <row r="178" spans="1:9" s="26" customFormat="1" x14ac:dyDescent="0.2">
      <c r="A178" s="33"/>
      <c r="B178" s="59" t="s">
        <v>574</v>
      </c>
      <c r="C178" s="62">
        <v>131</v>
      </c>
      <c r="D178" s="49">
        <v>180</v>
      </c>
      <c r="E178" s="54">
        <f t="shared" si="63"/>
        <v>3.6944076257085646E-3</v>
      </c>
      <c r="F178" s="54">
        <f t="shared" si="64"/>
        <v>3.4714186530895625E-3</v>
      </c>
      <c r="G178" s="51">
        <f t="shared" si="62"/>
        <v>0.37404580152671757</v>
      </c>
      <c r="H178" s="39">
        <f t="shared" si="65"/>
        <v>1.3818776615245776E-3</v>
      </c>
      <c r="I178" s="2"/>
    </row>
    <row r="179" spans="1:9" s="26" customFormat="1" x14ac:dyDescent="0.2">
      <c r="A179" s="33"/>
      <c r="B179" s="59" t="s">
        <v>40</v>
      </c>
      <c r="C179" s="62">
        <v>1</v>
      </c>
      <c r="D179" s="49">
        <v>0</v>
      </c>
      <c r="E179" s="54">
        <f t="shared" si="63"/>
        <v>2.8201584929073015E-5</v>
      </c>
      <c r="F179" s="54" t="str">
        <f t="shared" si="64"/>
        <v/>
      </c>
      <c r="G179" s="51">
        <f t="shared" si="62"/>
        <v>-1</v>
      </c>
      <c r="H179" s="39">
        <f t="shared" si="65"/>
        <v>-2.8201584929073015E-5</v>
      </c>
      <c r="I179" s="2"/>
    </row>
    <row r="180" spans="1:9" s="26" customFormat="1" x14ac:dyDescent="0.2">
      <c r="A180" s="33"/>
      <c r="B180" s="59" t="s">
        <v>208</v>
      </c>
      <c r="C180" s="62">
        <v>12</v>
      </c>
      <c r="D180" s="49">
        <v>7</v>
      </c>
      <c r="E180" s="54">
        <f t="shared" si="63"/>
        <v>3.3841901914887618E-4</v>
      </c>
      <c r="F180" s="54">
        <f t="shared" si="64"/>
        <v>1.3499961428681633E-4</v>
      </c>
      <c r="G180" s="51">
        <f t="shared" si="62"/>
        <v>-0.41666666666666669</v>
      </c>
      <c r="H180" s="39">
        <f t="shared" si="65"/>
        <v>-1.4100792464536509E-4</v>
      </c>
      <c r="I180" s="2"/>
    </row>
    <row r="181" spans="1:9" s="26" customFormat="1" x14ac:dyDescent="0.2">
      <c r="A181" s="33"/>
      <c r="B181" s="59" t="s">
        <v>45</v>
      </c>
      <c r="C181" s="62">
        <v>117</v>
      </c>
      <c r="D181" s="49">
        <v>136</v>
      </c>
      <c r="E181" s="54">
        <f t="shared" si="63"/>
        <v>3.2995854367015428E-3</v>
      </c>
      <c r="F181" s="54">
        <f t="shared" si="64"/>
        <v>2.6228496490010027E-3</v>
      </c>
      <c r="G181" s="51">
        <f t="shared" si="62"/>
        <v>0.1623931623931624</v>
      </c>
      <c r="H181" s="39">
        <f t="shared" si="65"/>
        <v>5.3583011365238736E-4</v>
      </c>
      <c r="I181" s="2"/>
    </row>
    <row r="182" spans="1:9" s="26" customFormat="1" x14ac:dyDescent="0.2">
      <c r="A182" s="33"/>
      <c r="B182" s="59" t="s">
        <v>43</v>
      </c>
      <c r="C182" s="62">
        <v>159</v>
      </c>
      <c r="D182" s="49">
        <v>98</v>
      </c>
      <c r="E182" s="54">
        <f t="shared" si="63"/>
        <v>4.4840520037226096E-3</v>
      </c>
      <c r="F182" s="54">
        <f t="shared" si="64"/>
        <v>1.8899946000154285E-3</v>
      </c>
      <c r="G182" s="51">
        <f t="shared" si="62"/>
        <v>-0.38364779874213839</v>
      </c>
      <c r="H182" s="39">
        <f t="shared" si="65"/>
        <v>-1.7202966806734541E-3</v>
      </c>
      <c r="I182" s="2"/>
    </row>
    <row r="183" spans="1:9" s="26" customFormat="1" x14ac:dyDescent="0.2">
      <c r="A183" s="33"/>
      <c r="B183" s="59" t="s">
        <v>519</v>
      </c>
      <c r="C183" s="62">
        <v>716</v>
      </c>
      <c r="D183" s="49">
        <v>591</v>
      </c>
      <c r="E183" s="54">
        <f t="shared" ref="E183" si="66">+IF(C183=0,"",C183/C$169)</f>
        <v>2.0192334809216277E-2</v>
      </c>
      <c r="F183" s="54">
        <f t="shared" ref="F183" si="67">+IF(D183=0,"",D183/D$169)</f>
        <v>1.1397824577644064E-2</v>
      </c>
      <c r="G183" s="51">
        <f t="shared" si="62"/>
        <v>-0.17458100558659218</v>
      </c>
      <c r="H183" s="39">
        <f t="shared" ref="H183" si="68">+IF(OR(AND(E183=""),(G183="")),"",E183*G183)</f>
        <v>-3.5251981161341264E-3</v>
      </c>
      <c r="I183" s="2"/>
    </row>
    <row r="184" spans="1:9" s="26" customFormat="1" x14ac:dyDescent="0.2">
      <c r="A184" s="33"/>
      <c r="B184" s="59" t="s">
        <v>435</v>
      </c>
      <c r="C184" s="62">
        <v>675</v>
      </c>
      <c r="D184" s="49">
        <v>949</v>
      </c>
      <c r="E184" s="54">
        <f t="shared" si="63"/>
        <v>1.9036069827124285E-2</v>
      </c>
      <c r="F184" s="54">
        <f t="shared" si="64"/>
        <v>1.8302090565455526E-2</v>
      </c>
      <c r="G184" s="51">
        <f t="shared" si="62"/>
        <v>0.40592592592592591</v>
      </c>
      <c r="H184" s="39">
        <f t="shared" si="65"/>
        <v>7.7272342705660057E-3</v>
      </c>
      <c r="I184" s="2"/>
    </row>
    <row r="185" spans="1:9" s="26" customFormat="1" x14ac:dyDescent="0.2">
      <c r="A185" s="33"/>
      <c r="B185" s="59" t="s">
        <v>575</v>
      </c>
      <c r="C185" s="62">
        <v>473</v>
      </c>
      <c r="D185" s="49">
        <v>860</v>
      </c>
      <c r="E185" s="54">
        <f t="shared" si="63"/>
        <v>1.3339349671451535E-2</v>
      </c>
      <c r="F185" s="54">
        <f t="shared" si="64"/>
        <v>1.6585666898094577E-2</v>
      </c>
      <c r="G185" s="51">
        <f t="shared" si="62"/>
        <v>0.81818181818181823</v>
      </c>
      <c r="H185" s="39">
        <f t="shared" si="65"/>
        <v>1.0914013367551257E-2</v>
      </c>
      <c r="I185" s="2"/>
    </row>
    <row r="186" spans="1:9" s="26" customFormat="1" x14ac:dyDescent="0.2">
      <c r="A186" s="33"/>
      <c r="B186" s="59" t="s">
        <v>41</v>
      </c>
      <c r="C186" s="62">
        <v>36</v>
      </c>
      <c r="D186" s="49">
        <v>45</v>
      </c>
      <c r="E186" s="54">
        <f t="shared" si="63"/>
        <v>1.0152570574466285E-3</v>
      </c>
      <c r="F186" s="54">
        <f t="shared" si="64"/>
        <v>8.6785466327239061E-4</v>
      </c>
      <c r="G186" s="51">
        <f t="shared" si="62"/>
        <v>0.25</v>
      </c>
      <c r="H186" s="39">
        <f t="shared" si="65"/>
        <v>2.5381426436165712E-4</v>
      </c>
      <c r="I186" s="2"/>
    </row>
    <row r="187" spans="1:9" s="26" customFormat="1" x14ac:dyDescent="0.2">
      <c r="A187" s="33"/>
      <c r="B187" s="59" t="s">
        <v>44</v>
      </c>
      <c r="C187" s="62">
        <v>28</v>
      </c>
      <c r="D187" s="49">
        <v>28</v>
      </c>
      <c r="E187" s="54">
        <f t="shared" si="63"/>
        <v>7.8964437801404437E-4</v>
      </c>
      <c r="F187" s="54">
        <f t="shared" si="64"/>
        <v>5.3999845714726533E-4</v>
      </c>
      <c r="G187" s="51">
        <f t="shared" si="62"/>
        <v>0</v>
      </c>
      <c r="H187" s="39">
        <f t="shared" si="65"/>
        <v>0</v>
      </c>
      <c r="I187" s="2"/>
    </row>
    <row r="188" spans="1:9" s="26" customFormat="1" x14ac:dyDescent="0.2">
      <c r="A188" s="33"/>
      <c r="B188" s="59" t="s">
        <v>520</v>
      </c>
      <c r="C188" s="62">
        <v>34</v>
      </c>
      <c r="D188" s="49">
        <v>62</v>
      </c>
      <c r="E188" s="54">
        <f t="shared" ref="E188:E189" si="69">+IF(C188=0,"",C188/C$169)</f>
        <v>9.5885388758848249E-4</v>
      </c>
      <c r="F188" s="54">
        <f t="shared" ref="F188:F189" si="70">+IF(D188=0,"",D188/D$169)</f>
        <v>1.195710869397516E-3</v>
      </c>
      <c r="G188" s="51">
        <f t="shared" si="62"/>
        <v>0.82352941176470584</v>
      </c>
      <c r="H188" s="39">
        <f t="shared" ref="H188:H189" si="71">+IF(OR(AND(E188=""),(G188="")),"",E188*G188)</f>
        <v>7.8964437801404437E-4</v>
      </c>
      <c r="I188" s="2"/>
    </row>
    <row r="189" spans="1:9" s="26" customFormat="1" x14ac:dyDescent="0.2">
      <c r="A189" s="33"/>
      <c r="B189" s="59" t="s">
        <v>521</v>
      </c>
      <c r="C189" s="62">
        <v>25</v>
      </c>
      <c r="D189" s="49">
        <v>35</v>
      </c>
      <c r="E189" s="54">
        <f t="shared" si="69"/>
        <v>7.0503962322682537E-4</v>
      </c>
      <c r="F189" s="54">
        <f t="shared" si="70"/>
        <v>6.7499807143408164E-4</v>
      </c>
      <c r="G189" s="51">
        <f t="shared" si="62"/>
        <v>0.4</v>
      </c>
      <c r="H189" s="39">
        <f t="shared" si="71"/>
        <v>2.8201584929073018E-4</v>
      </c>
      <c r="I189" s="2"/>
    </row>
    <row r="190" spans="1:9" s="26" customFormat="1" x14ac:dyDescent="0.2">
      <c r="A190" s="33" t="s">
        <v>597</v>
      </c>
      <c r="B190" s="59" t="s">
        <v>627</v>
      </c>
      <c r="C190" s="62"/>
      <c r="D190" s="53">
        <v>1</v>
      </c>
      <c r="E190" s="54" t="str">
        <f t="shared" ref="E190" si="72">+IF(C190=0,"",C190/C$169)</f>
        <v/>
      </c>
      <c r="F190" s="54">
        <f t="shared" ref="F190" si="73">+IF(D190=0,"",D190/D$169)</f>
        <v>1.9285659183830902E-5</v>
      </c>
      <c r="G190" s="60">
        <f t="shared" ref="G190" si="74">+IF(AND(C190=0,D190=0)," ",IF(C190=0,1,IF(D190=0,-1,(D190-C190)/C190)))</f>
        <v>1</v>
      </c>
      <c r="H190" s="39" t="str">
        <f t="shared" ref="H190" si="75">+IF(OR(AND(E190=""),(G190="")),"",E190*G190)</f>
        <v/>
      </c>
    </row>
    <row r="191" spans="1:9" s="26" customFormat="1" x14ac:dyDescent="0.2">
      <c r="A191" s="33"/>
      <c r="B191" s="59" t="s">
        <v>209</v>
      </c>
      <c r="C191" s="62">
        <v>605</v>
      </c>
      <c r="D191" s="49">
        <v>587</v>
      </c>
      <c r="E191" s="54">
        <f t="shared" si="63"/>
        <v>1.7061958882089175E-2</v>
      </c>
      <c r="F191" s="54">
        <f t="shared" si="64"/>
        <v>1.1320681940908741E-2</v>
      </c>
      <c r="G191" s="51">
        <f t="shared" si="62"/>
        <v>-2.9752066115702479E-2</v>
      </c>
      <c r="H191" s="39">
        <f t="shared" si="65"/>
        <v>-5.0762852872331425E-4</v>
      </c>
      <c r="I191" s="2"/>
    </row>
    <row r="192" spans="1:9" s="26" customFormat="1" x14ac:dyDescent="0.2">
      <c r="A192" s="33"/>
      <c r="B192" s="59" t="s">
        <v>210</v>
      </c>
      <c r="C192" s="62">
        <v>102</v>
      </c>
      <c r="D192" s="49">
        <v>43</v>
      </c>
      <c r="E192" s="54">
        <f t="shared" si="63"/>
        <v>2.8765616627654473E-3</v>
      </c>
      <c r="F192" s="54">
        <f t="shared" si="64"/>
        <v>8.292833449047288E-4</v>
      </c>
      <c r="G192" s="51">
        <f t="shared" si="62"/>
        <v>-0.57843137254901966</v>
      </c>
      <c r="H192" s="39">
        <f t="shared" si="65"/>
        <v>-1.6638935108153079E-3</v>
      </c>
      <c r="I192" s="2"/>
    </row>
    <row r="193" spans="1:9" s="26" customFormat="1" x14ac:dyDescent="0.2">
      <c r="A193" s="33"/>
      <c r="B193" s="59" t="s">
        <v>211</v>
      </c>
      <c r="C193" s="62">
        <v>1</v>
      </c>
      <c r="D193" s="49">
        <v>0</v>
      </c>
      <c r="E193" s="54">
        <f t="shared" si="63"/>
        <v>2.8201584929073015E-5</v>
      </c>
      <c r="F193" s="54" t="str">
        <f t="shared" si="64"/>
        <v/>
      </c>
      <c r="G193" s="51">
        <f t="shared" si="62"/>
        <v>-1</v>
      </c>
      <c r="H193" s="39">
        <f t="shared" si="65"/>
        <v>-2.8201584929073015E-5</v>
      </c>
      <c r="I193" s="2"/>
    </row>
    <row r="194" spans="1:9" s="26" customFormat="1" x14ac:dyDescent="0.2">
      <c r="A194" s="33"/>
      <c r="B194" s="59" t="s">
        <v>589</v>
      </c>
      <c r="C194" s="62">
        <v>181</v>
      </c>
      <c r="D194" s="49">
        <v>95</v>
      </c>
      <c r="E194" s="54">
        <f t="shared" ref="E194" si="76">+IF(C194=0,"",C194/C$169)</f>
        <v>5.1044868721622158E-3</v>
      </c>
      <c r="F194" s="54">
        <f t="shared" ref="F194" si="77">+IF(D194=0,"",D194/D$169)</f>
        <v>1.8321376224639358E-3</v>
      </c>
      <c r="G194" s="51">
        <f t="shared" si="62"/>
        <v>-0.47513812154696133</v>
      </c>
      <c r="H194" s="39">
        <f t="shared" ref="H194" si="78">+IF(OR(AND(E194=""),(G194="")),"",E194*G194)</f>
        <v>-2.4253363039002792E-3</v>
      </c>
      <c r="I194" s="2"/>
    </row>
    <row r="195" spans="1:9" s="26" customFormat="1" x14ac:dyDescent="0.2">
      <c r="A195" s="33"/>
      <c r="B195" s="59" t="s">
        <v>212</v>
      </c>
      <c r="C195" s="62">
        <v>11</v>
      </c>
      <c r="D195" s="49">
        <v>21</v>
      </c>
      <c r="E195" s="54">
        <f t="shared" si="63"/>
        <v>3.1021743421980313E-4</v>
      </c>
      <c r="F195" s="54">
        <f t="shared" si="64"/>
        <v>4.0499884286044897E-4</v>
      </c>
      <c r="G195" s="51">
        <f t="shared" si="62"/>
        <v>0.90909090909090906</v>
      </c>
      <c r="H195" s="39">
        <f t="shared" si="65"/>
        <v>2.8201584929073013E-4</v>
      </c>
      <c r="I195" s="2"/>
    </row>
    <row r="196" spans="1:9" s="26" customFormat="1" x14ac:dyDescent="0.2">
      <c r="A196" s="33"/>
      <c r="B196" s="59" t="s">
        <v>436</v>
      </c>
      <c r="C196" s="62">
        <v>208</v>
      </c>
      <c r="D196" s="49">
        <v>260</v>
      </c>
      <c r="E196" s="54">
        <f t="shared" si="63"/>
        <v>5.865929665247187E-3</v>
      </c>
      <c r="F196" s="54">
        <f t="shared" si="64"/>
        <v>5.0142713877960347E-3</v>
      </c>
      <c r="G196" s="51">
        <f t="shared" si="62"/>
        <v>0.25</v>
      </c>
      <c r="H196" s="39">
        <f t="shared" si="65"/>
        <v>1.4664824163117967E-3</v>
      </c>
      <c r="I196" s="2"/>
    </row>
    <row r="197" spans="1:9" s="26" customFormat="1" x14ac:dyDescent="0.2">
      <c r="A197" s="33"/>
      <c r="B197" s="59" t="s">
        <v>523</v>
      </c>
      <c r="C197" s="62">
        <v>253</v>
      </c>
      <c r="D197" s="49">
        <v>441</v>
      </c>
      <c r="E197" s="54">
        <f t="shared" ref="E197" si="79">+IF(C197=0,"",C197/C$169)</f>
        <v>7.1350009870554728E-3</v>
      </c>
      <c r="F197" s="54">
        <f t="shared" ref="F197" si="80">+IF(D197=0,"",D197/D$169)</f>
        <v>8.5049757000694292E-3</v>
      </c>
      <c r="G197" s="51">
        <f t="shared" si="62"/>
        <v>0.74308300395256921</v>
      </c>
      <c r="H197" s="39">
        <f t="shared" ref="H197" si="81">+IF(OR(AND(E197=""),(G197="")),"",E197*G197)</f>
        <v>5.3018979666657274E-3</v>
      </c>
      <c r="I197" s="2"/>
    </row>
    <row r="198" spans="1:9" s="26" customFormat="1" x14ac:dyDescent="0.2">
      <c r="A198" s="33"/>
      <c r="B198" s="59" t="s">
        <v>213</v>
      </c>
      <c r="C198" s="62">
        <v>614</v>
      </c>
      <c r="D198" s="49">
        <v>968</v>
      </c>
      <c r="E198" s="54">
        <f t="shared" si="63"/>
        <v>1.731577314645083E-2</v>
      </c>
      <c r="F198" s="54">
        <f t="shared" si="64"/>
        <v>1.8668518089948315E-2</v>
      </c>
      <c r="G198" s="51">
        <f t="shared" si="62"/>
        <v>0.57654723127035834</v>
      </c>
      <c r="H198" s="39">
        <f t="shared" si="65"/>
        <v>9.9833610648918467E-3</v>
      </c>
      <c r="I198" s="2"/>
    </row>
    <row r="199" spans="1:9" s="26" customFormat="1" x14ac:dyDescent="0.2">
      <c r="A199" s="33"/>
      <c r="B199" s="59" t="s">
        <v>214</v>
      </c>
      <c r="C199" s="62">
        <v>1023</v>
      </c>
      <c r="D199" s="49">
        <v>1306</v>
      </c>
      <c r="E199" s="54">
        <f t="shared" si="63"/>
        <v>2.8850221382441692E-2</v>
      </c>
      <c r="F199" s="54">
        <f t="shared" si="64"/>
        <v>2.5187070894083161E-2</v>
      </c>
      <c r="G199" s="51">
        <f t="shared" si="62"/>
        <v>0.27663734115347016</v>
      </c>
      <c r="H199" s="39">
        <f t="shared" si="65"/>
        <v>7.9810485349276622E-3</v>
      </c>
      <c r="I199" s="2"/>
    </row>
    <row r="200" spans="1:9" s="26" customFormat="1" x14ac:dyDescent="0.2">
      <c r="A200" s="33"/>
      <c r="B200" s="59" t="s">
        <v>215</v>
      </c>
      <c r="C200" s="62">
        <v>1171</v>
      </c>
      <c r="D200" s="49">
        <v>2107</v>
      </c>
      <c r="E200" s="54">
        <f t="shared" si="63"/>
        <v>3.3024055951944499E-2</v>
      </c>
      <c r="F200" s="54">
        <f t="shared" si="64"/>
        <v>4.0634883900331716E-2</v>
      </c>
      <c r="G200" s="51">
        <f t="shared" si="62"/>
        <v>0.79931682322801023</v>
      </c>
      <c r="H200" s="39">
        <f t="shared" si="65"/>
        <v>2.6396683493612339E-2</v>
      </c>
      <c r="I200" s="2"/>
    </row>
    <row r="201" spans="1:9" s="26" customFormat="1" x14ac:dyDescent="0.2">
      <c r="A201" s="33"/>
      <c r="B201" s="59" t="s">
        <v>216</v>
      </c>
      <c r="C201" s="62">
        <v>1445</v>
      </c>
      <c r="D201" s="49">
        <v>2121</v>
      </c>
      <c r="E201" s="54">
        <f t="shared" si="63"/>
        <v>4.0751290222510506E-2</v>
      </c>
      <c r="F201" s="54">
        <f t="shared" si="64"/>
        <v>4.0904883128905348E-2</v>
      </c>
      <c r="G201" s="51">
        <f t="shared" si="62"/>
        <v>0.46782006920415226</v>
      </c>
      <c r="H201" s="39">
        <f t="shared" si="65"/>
        <v>1.9064271412053357E-2</v>
      </c>
      <c r="I201" s="2"/>
    </row>
    <row r="202" spans="1:9" s="26" customFormat="1" x14ac:dyDescent="0.2">
      <c r="A202" s="33"/>
      <c r="B202" s="59" t="s">
        <v>437</v>
      </c>
      <c r="C202" s="62">
        <v>420</v>
      </c>
      <c r="D202" s="49">
        <v>517</v>
      </c>
      <c r="E202" s="54">
        <f t="shared" si="63"/>
        <v>1.1844665670210665E-2</v>
      </c>
      <c r="F202" s="54">
        <f t="shared" si="64"/>
        <v>9.9706857980405763E-3</v>
      </c>
      <c r="G202" s="51">
        <f t="shared" si="62"/>
        <v>0.23095238095238096</v>
      </c>
      <c r="H202" s="39">
        <f t="shared" si="65"/>
        <v>2.7355537381200824E-3</v>
      </c>
      <c r="I202" s="2"/>
    </row>
    <row r="203" spans="1:9" s="26" customFormat="1" x14ac:dyDescent="0.2">
      <c r="A203" s="33"/>
      <c r="B203" s="59" t="s">
        <v>438</v>
      </c>
      <c r="C203" s="62">
        <v>304</v>
      </c>
      <c r="D203" s="49">
        <v>321</v>
      </c>
      <c r="E203" s="54">
        <f t="shared" si="63"/>
        <v>8.573281818438196E-3</v>
      </c>
      <c r="F203" s="54">
        <f t="shared" si="64"/>
        <v>6.1906965980097197E-3</v>
      </c>
      <c r="G203" s="51">
        <f t="shared" si="62"/>
        <v>5.5921052631578948E-2</v>
      </c>
      <c r="H203" s="39">
        <f t="shared" si="65"/>
        <v>4.7942694379424125E-4</v>
      </c>
      <c r="I203" s="2"/>
    </row>
    <row r="204" spans="1:9" s="26" customFormat="1" x14ac:dyDescent="0.2">
      <c r="A204" s="33"/>
      <c r="B204" s="59" t="s">
        <v>217</v>
      </c>
      <c r="C204" s="62">
        <v>1</v>
      </c>
      <c r="D204" s="49">
        <v>21</v>
      </c>
      <c r="E204" s="54">
        <f t="shared" si="63"/>
        <v>2.8201584929073015E-5</v>
      </c>
      <c r="F204" s="54">
        <f t="shared" si="64"/>
        <v>4.0499884286044897E-4</v>
      </c>
      <c r="G204" s="51">
        <f t="shared" si="62"/>
        <v>20</v>
      </c>
      <c r="H204" s="39">
        <f t="shared" si="65"/>
        <v>5.6403169858146025E-4</v>
      </c>
      <c r="I204" s="2"/>
    </row>
    <row r="205" spans="1:9" s="26" customFormat="1" x14ac:dyDescent="0.2">
      <c r="A205" s="33"/>
      <c r="B205" s="59" t="s">
        <v>524</v>
      </c>
      <c r="C205" s="62">
        <v>723</v>
      </c>
      <c r="D205" s="49">
        <v>774</v>
      </c>
      <c r="E205" s="54">
        <f t="shared" ref="E205" si="82">+IF(C205=0,"",C205/C$169)</f>
        <v>2.0389745903719791E-2</v>
      </c>
      <c r="F205" s="54">
        <f t="shared" ref="F205" si="83">+IF(D205=0,"",D205/D$169)</f>
        <v>1.4927100208285119E-2</v>
      </c>
      <c r="G205" s="51">
        <f t="shared" si="62"/>
        <v>7.0539419087136929E-2</v>
      </c>
      <c r="H205" s="39">
        <f t="shared" ref="H205" si="84">+IF(OR(AND(E205=""),(G205="")),"",E205*G205)</f>
        <v>1.4382808313827238E-3</v>
      </c>
      <c r="I205" s="2"/>
    </row>
    <row r="206" spans="1:9" s="26" customFormat="1" x14ac:dyDescent="0.2">
      <c r="A206" s="33"/>
      <c r="B206" s="59" t="s">
        <v>218</v>
      </c>
      <c r="C206" s="62">
        <v>345</v>
      </c>
      <c r="D206" s="49">
        <v>384</v>
      </c>
      <c r="E206" s="54">
        <f t="shared" si="63"/>
        <v>9.7295468005301894E-3</v>
      </c>
      <c r="F206" s="54">
        <f t="shared" si="64"/>
        <v>7.4056931265910671E-3</v>
      </c>
      <c r="G206" s="51">
        <f t="shared" si="62"/>
        <v>0.11304347826086956</v>
      </c>
      <c r="H206" s="39">
        <f t="shared" si="65"/>
        <v>1.0998618122338474E-3</v>
      </c>
      <c r="I206" s="2"/>
    </row>
    <row r="207" spans="1:9" s="26" customFormat="1" x14ac:dyDescent="0.2">
      <c r="A207" s="33"/>
      <c r="B207" s="59" t="s">
        <v>219</v>
      </c>
      <c r="C207" s="62">
        <v>307</v>
      </c>
      <c r="D207" s="49">
        <v>342</v>
      </c>
      <c r="E207" s="54">
        <f t="shared" si="63"/>
        <v>8.6578865732254151E-3</v>
      </c>
      <c r="F207" s="54">
        <f t="shared" si="64"/>
        <v>6.5956954408701689E-3</v>
      </c>
      <c r="G207" s="51">
        <f t="shared" si="62"/>
        <v>0.11400651465798045</v>
      </c>
      <c r="H207" s="39">
        <f t="shared" si="65"/>
        <v>9.8705547251755539E-4</v>
      </c>
      <c r="I207" s="2"/>
    </row>
    <row r="208" spans="1:9" s="26" customFormat="1" x14ac:dyDescent="0.2">
      <c r="A208" s="33"/>
      <c r="B208" s="59" t="s">
        <v>220</v>
      </c>
      <c r="C208" s="62">
        <v>7</v>
      </c>
      <c r="D208" s="49">
        <v>23</v>
      </c>
      <c r="E208" s="54">
        <f t="shared" si="63"/>
        <v>1.9741109450351109E-4</v>
      </c>
      <c r="F208" s="54">
        <f t="shared" si="64"/>
        <v>4.4357016122811079E-4</v>
      </c>
      <c r="G208" s="51">
        <f t="shared" si="62"/>
        <v>2.2857142857142856</v>
      </c>
      <c r="H208" s="39">
        <f t="shared" si="65"/>
        <v>4.5122535886516819E-4</v>
      </c>
      <c r="I208" s="2"/>
    </row>
    <row r="209" spans="1:9" s="26" customFormat="1" x14ac:dyDescent="0.2">
      <c r="A209" s="33"/>
      <c r="B209" s="59" t="s">
        <v>46</v>
      </c>
      <c r="C209" s="62">
        <v>36</v>
      </c>
      <c r="D209" s="49">
        <v>33</v>
      </c>
      <c r="E209" s="54">
        <f t="shared" si="63"/>
        <v>1.0152570574466285E-3</v>
      </c>
      <c r="F209" s="54">
        <f t="shared" si="64"/>
        <v>6.3642675306641982E-4</v>
      </c>
      <c r="G209" s="51">
        <f t="shared" si="62"/>
        <v>-8.3333333333333329E-2</v>
      </c>
      <c r="H209" s="39">
        <f t="shared" si="65"/>
        <v>-8.4604754787219032E-5</v>
      </c>
      <c r="I209" s="2"/>
    </row>
    <row r="210" spans="1:9" s="26" customFormat="1" x14ac:dyDescent="0.2">
      <c r="A210" s="33"/>
      <c r="B210" s="59" t="s">
        <v>47</v>
      </c>
      <c r="C210" s="62">
        <v>2339</v>
      </c>
      <c r="D210" s="49">
        <v>2401</v>
      </c>
      <c r="E210" s="54">
        <f t="shared" si="63"/>
        <v>6.5963507149101777E-2</v>
      </c>
      <c r="F210" s="54">
        <f t="shared" si="64"/>
        <v>4.6304867700377998E-2</v>
      </c>
      <c r="G210" s="51">
        <f t="shared" si="62"/>
        <v>2.6507054296707994E-2</v>
      </c>
      <c r="H210" s="39">
        <f t="shared" si="65"/>
        <v>1.7484982656025268E-3</v>
      </c>
      <c r="I210" s="2"/>
    </row>
    <row r="211" spans="1:9" s="26" customFormat="1" x14ac:dyDescent="0.2">
      <c r="A211" s="33"/>
      <c r="B211" s="59" t="s">
        <v>221</v>
      </c>
      <c r="C211" s="62">
        <v>216</v>
      </c>
      <c r="D211" s="49">
        <v>156</v>
      </c>
      <c r="E211" s="54">
        <f t="shared" si="63"/>
        <v>6.091542344679771E-3</v>
      </c>
      <c r="F211" s="54">
        <f t="shared" si="64"/>
        <v>3.0085628326776211E-3</v>
      </c>
      <c r="G211" s="51">
        <f t="shared" si="62"/>
        <v>-0.27777777777777779</v>
      </c>
      <c r="H211" s="39">
        <f t="shared" si="65"/>
        <v>-1.692095095744381E-3</v>
      </c>
      <c r="I211" s="2"/>
    </row>
    <row r="212" spans="1:9" s="26" customFormat="1" x14ac:dyDescent="0.2">
      <c r="A212" s="33"/>
      <c r="B212" s="59" t="s">
        <v>222</v>
      </c>
      <c r="C212" s="62">
        <v>31</v>
      </c>
      <c r="D212" s="49">
        <v>91</v>
      </c>
      <c r="E212" s="54">
        <f t="shared" si="63"/>
        <v>8.7424913280126338E-4</v>
      </c>
      <c r="F212" s="54">
        <f t="shared" si="64"/>
        <v>1.7549949857286122E-3</v>
      </c>
      <c r="G212" s="51">
        <f t="shared" si="62"/>
        <v>1.935483870967742</v>
      </c>
      <c r="H212" s="39">
        <f t="shared" si="65"/>
        <v>1.6920950957443808E-3</v>
      </c>
      <c r="I212" s="2"/>
    </row>
    <row r="213" spans="1:9" s="26" customFormat="1" x14ac:dyDescent="0.2">
      <c r="A213" s="33"/>
      <c r="B213" s="59" t="s">
        <v>439</v>
      </c>
      <c r="C213" s="62">
        <v>12</v>
      </c>
      <c r="D213" s="49">
        <v>24</v>
      </c>
      <c r="E213" s="54">
        <f t="shared" si="63"/>
        <v>3.3841901914887618E-4</v>
      </c>
      <c r="F213" s="54">
        <f t="shared" si="64"/>
        <v>4.628558204119417E-4</v>
      </c>
      <c r="G213" s="51">
        <f t="shared" si="62"/>
        <v>1</v>
      </c>
      <c r="H213" s="39">
        <f t="shared" si="65"/>
        <v>3.3841901914887618E-4</v>
      </c>
      <c r="I213" s="2"/>
    </row>
    <row r="214" spans="1:9" s="26" customFormat="1" x14ac:dyDescent="0.2">
      <c r="A214" s="33"/>
      <c r="B214" s="59" t="s">
        <v>525</v>
      </c>
      <c r="C214" s="62">
        <v>1</v>
      </c>
      <c r="D214" s="49">
        <v>0</v>
      </c>
      <c r="E214" s="54">
        <f t="shared" ref="E214" si="85">+IF(C214=0,"",C214/C$169)</f>
        <v>2.8201584929073015E-5</v>
      </c>
      <c r="F214" s="54" t="str">
        <f t="shared" ref="F214" si="86">+IF(D214=0,"",D214/D$169)</f>
        <v/>
      </c>
      <c r="G214" s="51">
        <f t="shared" si="62"/>
        <v>-1</v>
      </c>
      <c r="H214" s="39">
        <f t="shared" ref="H214" si="87">+IF(OR(AND(E214=""),(G214="")),"",E214*G214)</f>
        <v>-2.8201584929073015E-5</v>
      </c>
      <c r="I214" s="2"/>
    </row>
    <row r="215" spans="1:9" s="26" customFormat="1" x14ac:dyDescent="0.2">
      <c r="A215" s="33" t="s">
        <v>597</v>
      </c>
      <c r="B215" s="59" t="s">
        <v>626</v>
      </c>
      <c r="C215" s="62"/>
      <c r="D215" s="53">
        <v>6</v>
      </c>
      <c r="E215" s="54" t="str">
        <f t="shared" ref="E215" si="88">+IF(C215=0,"",C215/C$169)</f>
        <v/>
      </c>
      <c r="F215" s="54">
        <f t="shared" ref="F215" si="89">+IF(D215=0,"",D215/D$169)</f>
        <v>1.1571395510298542E-4</v>
      </c>
      <c r="G215" s="60">
        <f t="shared" ref="G215" si="90">+IF(AND(C215=0,D215=0)," ",IF(C215=0,1,IF(D215=0,-1,(D215-C215)/C215)))</f>
        <v>1</v>
      </c>
      <c r="H215" s="39" t="str">
        <f t="shared" ref="H215" si="91">+IF(OR(AND(E215=""),(G215="")),"",E215*G215)</f>
        <v/>
      </c>
    </row>
    <row r="216" spans="1:9" s="26" customFormat="1" x14ac:dyDescent="0.2">
      <c r="A216" s="33"/>
      <c r="B216" s="59" t="s">
        <v>49</v>
      </c>
      <c r="C216" s="62">
        <v>7</v>
      </c>
      <c r="D216" s="49">
        <v>1</v>
      </c>
      <c r="E216" s="54">
        <f t="shared" si="63"/>
        <v>1.9741109450351109E-4</v>
      </c>
      <c r="F216" s="54">
        <f t="shared" si="64"/>
        <v>1.9285659183830902E-5</v>
      </c>
      <c r="G216" s="51">
        <f t="shared" si="62"/>
        <v>-0.8571428571428571</v>
      </c>
      <c r="H216" s="39">
        <f t="shared" si="65"/>
        <v>-1.6920950957443806E-4</v>
      </c>
      <c r="I216" s="2"/>
    </row>
    <row r="217" spans="1:9" s="26" customFormat="1" x14ac:dyDescent="0.2">
      <c r="A217" s="33"/>
      <c r="B217" s="59" t="s">
        <v>223</v>
      </c>
      <c r="C217" s="62">
        <v>23</v>
      </c>
      <c r="D217" s="49">
        <v>1</v>
      </c>
      <c r="E217" s="54">
        <f t="shared" si="63"/>
        <v>6.4863645336867936E-4</v>
      </c>
      <c r="F217" s="54">
        <f t="shared" si="64"/>
        <v>1.9285659183830902E-5</v>
      </c>
      <c r="G217" s="51">
        <f t="shared" si="62"/>
        <v>-0.95652173913043481</v>
      </c>
      <c r="H217" s="39">
        <f t="shared" si="65"/>
        <v>-6.2043486843960636E-4</v>
      </c>
      <c r="I217" s="2"/>
    </row>
    <row r="218" spans="1:9" s="26" customFormat="1" x14ac:dyDescent="0.2">
      <c r="A218" s="33"/>
      <c r="B218" s="59" t="s">
        <v>48</v>
      </c>
      <c r="C218" s="62">
        <v>10</v>
      </c>
      <c r="D218" s="49">
        <v>25</v>
      </c>
      <c r="E218" s="54">
        <f t="shared" si="63"/>
        <v>2.8201584929073013E-4</v>
      </c>
      <c r="F218" s="54">
        <f t="shared" si="64"/>
        <v>4.821414795957726E-4</v>
      </c>
      <c r="G218" s="51">
        <f t="shared" si="62"/>
        <v>1.5</v>
      </c>
      <c r="H218" s="39">
        <f t="shared" si="65"/>
        <v>4.2302377393609519E-4</v>
      </c>
      <c r="I218" s="2"/>
    </row>
    <row r="219" spans="1:9" s="26" customFormat="1" x14ac:dyDescent="0.2">
      <c r="A219" s="33"/>
      <c r="B219" s="59" t="s">
        <v>224</v>
      </c>
      <c r="C219" s="62">
        <v>33</v>
      </c>
      <c r="D219" s="49">
        <v>39</v>
      </c>
      <c r="E219" s="54">
        <f t="shared" si="63"/>
        <v>9.3065230265940949E-4</v>
      </c>
      <c r="F219" s="54">
        <f t="shared" si="64"/>
        <v>7.5214070816940527E-4</v>
      </c>
      <c r="G219" s="51">
        <f t="shared" si="62"/>
        <v>0.18181818181818182</v>
      </c>
      <c r="H219" s="39">
        <f t="shared" si="65"/>
        <v>1.6920950957443809E-4</v>
      </c>
      <c r="I219" s="2"/>
    </row>
    <row r="220" spans="1:9" s="26" customFormat="1" x14ac:dyDescent="0.2">
      <c r="A220" s="33"/>
      <c r="B220" s="59" t="s">
        <v>225</v>
      </c>
      <c r="C220" s="62">
        <v>7</v>
      </c>
      <c r="D220" s="49">
        <v>19</v>
      </c>
      <c r="E220" s="54">
        <f t="shared" si="63"/>
        <v>1.9741109450351109E-4</v>
      </c>
      <c r="F220" s="54">
        <f t="shared" si="64"/>
        <v>3.6642752449278715E-4</v>
      </c>
      <c r="G220" s="51">
        <f t="shared" si="62"/>
        <v>1.7142857142857142</v>
      </c>
      <c r="H220" s="39">
        <f t="shared" si="65"/>
        <v>3.3841901914887613E-4</v>
      </c>
      <c r="I220" s="2"/>
    </row>
    <row r="221" spans="1:9" s="26" customFormat="1" x14ac:dyDescent="0.2">
      <c r="A221" s="33"/>
      <c r="B221" s="59" t="s">
        <v>440</v>
      </c>
      <c r="C221" s="62">
        <v>6</v>
      </c>
      <c r="D221" s="49">
        <v>14</v>
      </c>
      <c r="E221" s="54">
        <f t="shared" si="63"/>
        <v>1.6920950957443809E-4</v>
      </c>
      <c r="F221" s="54">
        <f t="shared" si="64"/>
        <v>2.6999922857363267E-4</v>
      </c>
      <c r="G221" s="51">
        <f t="shared" si="62"/>
        <v>1.3333333333333333</v>
      </c>
      <c r="H221" s="39">
        <f t="shared" si="65"/>
        <v>2.2561267943258412E-4</v>
      </c>
      <c r="I221" s="2"/>
    </row>
    <row r="222" spans="1:9" s="26" customFormat="1" x14ac:dyDescent="0.2">
      <c r="A222" s="33"/>
      <c r="B222" s="59" t="s">
        <v>606</v>
      </c>
      <c r="C222" s="62">
        <v>2750</v>
      </c>
      <c r="D222" s="49">
        <v>2986</v>
      </c>
      <c r="E222" s="54">
        <f t="shared" si="63"/>
        <v>7.7554358554950784E-2</v>
      </c>
      <c r="F222" s="54">
        <f t="shared" si="64"/>
        <v>5.7586978322919077E-2</v>
      </c>
      <c r="G222" s="51">
        <f t="shared" si="62"/>
        <v>8.5818181818181821E-2</v>
      </c>
      <c r="H222" s="39">
        <f t="shared" si="65"/>
        <v>6.6555740432612314E-3</v>
      </c>
      <c r="I222" s="2"/>
    </row>
    <row r="223" spans="1:9" s="26" customFormat="1" x14ac:dyDescent="0.2">
      <c r="A223" s="33"/>
      <c r="B223" s="59" t="s">
        <v>226</v>
      </c>
      <c r="C223" s="62">
        <v>2</v>
      </c>
      <c r="D223" s="49">
        <v>34</v>
      </c>
      <c r="E223" s="54">
        <f t="shared" si="63"/>
        <v>5.6403169858146031E-5</v>
      </c>
      <c r="F223" s="54">
        <f t="shared" si="64"/>
        <v>6.5571241225025067E-4</v>
      </c>
      <c r="G223" s="51">
        <f t="shared" si="62"/>
        <v>16</v>
      </c>
      <c r="H223" s="39">
        <f t="shared" si="65"/>
        <v>9.0245071773033649E-4</v>
      </c>
      <c r="I223" s="2"/>
    </row>
    <row r="224" spans="1:9" s="26" customFormat="1" x14ac:dyDescent="0.2">
      <c r="A224" s="33"/>
      <c r="B224" s="59" t="s">
        <v>227</v>
      </c>
      <c r="C224" s="62">
        <v>25</v>
      </c>
      <c r="D224" s="49">
        <v>58</v>
      </c>
      <c r="E224" s="54">
        <f t="shared" si="63"/>
        <v>7.0503962322682537E-4</v>
      </c>
      <c r="F224" s="54">
        <f t="shared" si="64"/>
        <v>1.1185682326621924E-3</v>
      </c>
      <c r="G224" s="51">
        <f t="shared" si="62"/>
        <v>1.32</v>
      </c>
      <c r="H224" s="39">
        <f t="shared" si="65"/>
        <v>9.3065230265940949E-4</v>
      </c>
      <c r="I224" s="2"/>
    </row>
    <row r="225" spans="1:9" s="26" customFormat="1" x14ac:dyDescent="0.2">
      <c r="A225" s="33"/>
      <c r="B225" s="59" t="s">
        <v>228</v>
      </c>
      <c r="C225" s="62">
        <v>94</v>
      </c>
      <c r="D225" s="49">
        <v>106</v>
      </c>
      <c r="E225" s="54">
        <f t="shared" si="63"/>
        <v>2.6509489833328632E-3</v>
      </c>
      <c r="F225" s="54">
        <f t="shared" si="64"/>
        <v>2.0442798734860755E-3</v>
      </c>
      <c r="G225" s="51">
        <f t="shared" si="62"/>
        <v>0.1276595744680851</v>
      </c>
      <c r="H225" s="39">
        <f t="shared" si="65"/>
        <v>3.3841901914887613E-4</v>
      </c>
      <c r="I225" s="2"/>
    </row>
    <row r="226" spans="1:9" s="26" customFormat="1" x14ac:dyDescent="0.2">
      <c r="A226" s="33"/>
      <c r="B226" s="59" t="s">
        <v>607</v>
      </c>
      <c r="C226" s="62">
        <v>2</v>
      </c>
      <c r="D226" s="49">
        <v>2</v>
      </c>
      <c r="E226" s="54">
        <f t="shared" si="63"/>
        <v>5.6403169858146031E-5</v>
      </c>
      <c r="F226" s="54">
        <f t="shared" si="64"/>
        <v>3.8571318367661804E-5</v>
      </c>
      <c r="G226" s="51">
        <f t="shared" si="62"/>
        <v>0</v>
      </c>
      <c r="H226" s="39">
        <f t="shared" si="65"/>
        <v>0</v>
      </c>
      <c r="I226" s="2"/>
    </row>
    <row r="227" spans="1:9" s="26" customFormat="1" x14ac:dyDescent="0.2">
      <c r="A227" s="33"/>
      <c r="B227" s="59" t="s">
        <v>441</v>
      </c>
      <c r="C227" s="62">
        <v>73</v>
      </c>
      <c r="D227" s="49">
        <v>77</v>
      </c>
      <c r="E227" s="54">
        <f t="shared" si="63"/>
        <v>2.0587156998223299E-3</v>
      </c>
      <c r="F227" s="54">
        <f t="shared" si="64"/>
        <v>1.4849957571549796E-3</v>
      </c>
      <c r="G227" s="51">
        <f t="shared" si="62"/>
        <v>5.4794520547945202E-2</v>
      </c>
      <c r="H227" s="39">
        <f t="shared" si="65"/>
        <v>1.1280633971629205E-4</v>
      </c>
      <c r="I227" s="2"/>
    </row>
    <row r="228" spans="1:9" s="26" customFormat="1" x14ac:dyDescent="0.2">
      <c r="A228" s="33"/>
      <c r="B228" s="59" t="s">
        <v>590</v>
      </c>
      <c r="C228" s="62">
        <v>3</v>
      </c>
      <c r="D228" s="49">
        <v>1</v>
      </c>
      <c r="E228" s="54">
        <f t="shared" ref="E228" si="92">+IF(C228=0,"",C228/C$169)</f>
        <v>8.4604754787219046E-5</v>
      </c>
      <c r="F228" s="54">
        <f t="shared" ref="F228" si="93">+IF(D228=0,"",D228/D$169)</f>
        <v>1.9285659183830902E-5</v>
      </c>
      <c r="G228" s="51">
        <f t="shared" si="62"/>
        <v>-0.66666666666666663</v>
      </c>
      <c r="H228" s="39">
        <f t="shared" ref="H228" si="94">+IF(OR(AND(E228=""),(G228="")),"",E228*G228)</f>
        <v>-5.6403169858146031E-5</v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4</v>
      </c>
      <c r="E229" s="54" t="str">
        <f t="shared" ref="E229" si="95">+IF(C229=0,"",C229/C$169)</f>
        <v/>
      </c>
      <c r="F229" s="54">
        <f t="shared" ref="F229" si="96">+IF(D229=0,"",D229/D$169)</f>
        <v>7.7142636735323607E-5</v>
      </c>
      <c r="G229" s="60">
        <f t="shared" ref="G229" si="97">+IF(AND(C229=0,D229=0)," ",IF(C229=0,1,IF(D229=0,-1,(D229-C229)/C229)))</f>
        <v>1</v>
      </c>
      <c r="H229" s="39" t="str">
        <f t="shared" ref="H229" si="98">+IF(OR(AND(E229=""),(G229="")),"",E229*G229)</f>
        <v/>
      </c>
    </row>
    <row r="230" spans="1:9" s="26" customFormat="1" x14ac:dyDescent="0.2">
      <c r="A230" s="33"/>
      <c r="B230" s="59" t="s">
        <v>229</v>
      </c>
      <c r="C230" s="62">
        <v>4</v>
      </c>
      <c r="D230" s="49">
        <v>133</v>
      </c>
      <c r="E230" s="54">
        <f t="shared" si="63"/>
        <v>1.1280633971629206E-4</v>
      </c>
      <c r="F230" s="54">
        <f t="shared" si="64"/>
        <v>2.56499267144951E-3</v>
      </c>
      <c r="G230" s="51">
        <f t="shared" si="62"/>
        <v>32.25</v>
      </c>
      <c r="H230" s="39">
        <f t="shared" si="65"/>
        <v>3.6380044558504188E-3</v>
      </c>
      <c r="I230" s="2"/>
    </row>
    <row r="231" spans="1:9" s="26" customFormat="1" x14ac:dyDescent="0.2">
      <c r="A231" s="33"/>
      <c r="B231" s="59" t="s">
        <v>51</v>
      </c>
      <c r="C231" s="62">
        <v>36</v>
      </c>
      <c r="D231" s="49">
        <v>23</v>
      </c>
      <c r="E231" s="54">
        <f t="shared" si="63"/>
        <v>1.0152570574466285E-3</v>
      </c>
      <c r="F231" s="54">
        <f t="shared" si="64"/>
        <v>4.4357016122811079E-4</v>
      </c>
      <c r="G231" s="51">
        <f t="shared" si="62"/>
        <v>-0.3611111111111111</v>
      </c>
      <c r="H231" s="39">
        <f t="shared" si="65"/>
        <v>-3.6662060407794918E-4</v>
      </c>
      <c r="I231" s="2"/>
    </row>
    <row r="232" spans="1:9" s="26" customFormat="1" x14ac:dyDescent="0.2">
      <c r="A232" s="33"/>
      <c r="B232" s="59" t="s">
        <v>230</v>
      </c>
      <c r="C232" s="62">
        <v>1</v>
      </c>
      <c r="D232" s="49">
        <v>2</v>
      </c>
      <c r="E232" s="54">
        <f t="shared" si="63"/>
        <v>2.8201584929073015E-5</v>
      </c>
      <c r="F232" s="54">
        <f t="shared" si="64"/>
        <v>3.8571318367661804E-5</v>
      </c>
      <c r="G232" s="51">
        <f t="shared" si="62"/>
        <v>1</v>
      </c>
      <c r="H232" s="39">
        <f t="shared" si="65"/>
        <v>2.8201584929073015E-5</v>
      </c>
      <c r="I232" s="2"/>
    </row>
    <row r="233" spans="1:9" s="26" customFormat="1" x14ac:dyDescent="0.2">
      <c r="A233" s="33"/>
      <c r="B233" s="59" t="s">
        <v>50</v>
      </c>
      <c r="C233" s="62">
        <v>15</v>
      </c>
      <c r="D233" s="49">
        <v>10</v>
      </c>
      <c r="E233" s="54">
        <f t="shared" si="63"/>
        <v>4.2302377393609519E-4</v>
      </c>
      <c r="F233" s="54">
        <f t="shared" si="64"/>
        <v>1.9285659183830903E-4</v>
      </c>
      <c r="G233" s="51">
        <f t="shared" si="62"/>
        <v>-0.33333333333333331</v>
      </c>
      <c r="H233" s="39">
        <f t="shared" si="65"/>
        <v>-1.4100792464536506E-4</v>
      </c>
      <c r="I233" s="2"/>
    </row>
    <row r="234" spans="1:9" s="26" customFormat="1" x14ac:dyDescent="0.2">
      <c r="A234" s="33"/>
      <c r="B234" s="59" t="s">
        <v>231</v>
      </c>
      <c r="C234" s="62">
        <v>146</v>
      </c>
      <c r="D234" s="49">
        <v>156</v>
      </c>
      <c r="E234" s="54">
        <f t="shared" si="63"/>
        <v>4.1174313996446598E-3</v>
      </c>
      <c r="F234" s="54">
        <f t="shared" si="64"/>
        <v>3.0085628326776211E-3</v>
      </c>
      <c r="G234" s="51">
        <f t="shared" si="62"/>
        <v>6.8493150684931503E-2</v>
      </c>
      <c r="H234" s="39">
        <f t="shared" si="65"/>
        <v>2.8201584929073013E-4</v>
      </c>
      <c r="I234" s="2"/>
    </row>
    <row r="235" spans="1:9" s="26" customFormat="1" x14ac:dyDescent="0.2">
      <c r="A235" s="33"/>
      <c r="B235" s="59" t="s">
        <v>442</v>
      </c>
      <c r="C235" s="62">
        <v>11</v>
      </c>
      <c r="D235" s="49">
        <v>4</v>
      </c>
      <c r="E235" s="54">
        <f t="shared" si="63"/>
        <v>3.1021743421980313E-4</v>
      </c>
      <c r="F235" s="54">
        <f t="shared" si="64"/>
        <v>7.7142636735323607E-5</v>
      </c>
      <c r="G235" s="51">
        <f t="shared" si="62"/>
        <v>-0.63636363636363635</v>
      </c>
      <c r="H235" s="39">
        <f t="shared" si="65"/>
        <v>-1.9741109450351107E-4</v>
      </c>
      <c r="I235" s="2"/>
    </row>
    <row r="236" spans="1:9" s="26" customFormat="1" x14ac:dyDescent="0.2">
      <c r="A236" s="33"/>
      <c r="B236" s="59" t="s">
        <v>56</v>
      </c>
      <c r="C236" s="62">
        <v>946</v>
      </c>
      <c r="D236" s="49">
        <v>1080</v>
      </c>
      <c r="E236" s="54">
        <f t="shared" si="63"/>
        <v>2.6678699342903071E-2</v>
      </c>
      <c r="F236" s="54">
        <f t="shared" si="64"/>
        <v>2.0828511918537376E-2</v>
      </c>
      <c r="G236" s="51">
        <f t="shared" si="62"/>
        <v>0.14164904862579281</v>
      </c>
      <c r="H236" s="39">
        <f t="shared" si="65"/>
        <v>3.7790123804957837E-3</v>
      </c>
      <c r="I236" s="2"/>
    </row>
    <row r="237" spans="1:9" s="26" customFormat="1" x14ac:dyDescent="0.2">
      <c r="A237" s="33"/>
      <c r="B237" s="59" t="s">
        <v>55</v>
      </c>
      <c r="C237" s="62">
        <v>16</v>
      </c>
      <c r="D237" s="49">
        <v>11</v>
      </c>
      <c r="E237" s="54">
        <f t="shared" si="63"/>
        <v>4.5122535886516824E-4</v>
      </c>
      <c r="F237" s="54">
        <f t="shared" si="64"/>
        <v>2.1214225102213994E-4</v>
      </c>
      <c r="G237" s="51">
        <f t="shared" ref="G237:G300" si="99">+IF(AND(C237=0,D237=0)," ",IF(C237=0,1,IF(D237=0,-1,(D237-C237)/C237)))</f>
        <v>-0.3125</v>
      </c>
      <c r="H237" s="39">
        <f t="shared" si="65"/>
        <v>-1.4100792464536506E-4</v>
      </c>
      <c r="I237" s="2"/>
    </row>
    <row r="238" spans="1:9" s="26" customFormat="1" x14ac:dyDescent="0.2">
      <c r="A238" s="33"/>
      <c r="B238" s="59" t="s">
        <v>443</v>
      </c>
      <c r="C238" s="62">
        <v>14</v>
      </c>
      <c r="D238" s="49">
        <v>14</v>
      </c>
      <c r="E238" s="54">
        <f t="shared" si="63"/>
        <v>3.9482218900702219E-4</v>
      </c>
      <c r="F238" s="54">
        <f t="shared" si="64"/>
        <v>2.6999922857363267E-4</v>
      </c>
      <c r="G238" s="51">
        <f t="shared" si="99"/>
        <v>0</v>
      </c>
      <c r="H238" s="39">
        <f t="shared" si="65"/>
        <v>0</v>
      </c>
      <c r="I238" s="2"/>
    </row>
    <row r="239" spans="1:9" s="26" customFormat="1" x14ac:dyDescent="0.2">
      <c r="A239" s="33"/>
      <c r="B239" s="59" t="s">
        <v>53</v>
      </c>
      <c r="C239" s="62">
        <v>1095</v>
      </c>
      <c r="D239" s="49">
        <v>255</v>
      </c>
      <c r="E239" s="54">
        <f t="shared" si="63"/>
        <v>3.088073549733495E-2</v>
      </c>
      <c r="F239" s="54">
        <f t="shared" si="64"/>
        <v>4.9178430918768801E-3</v>
      </c>
      <c r="G239" s="51">
        <f t="shared" si="99"/>
        <v>-0.76712328767123283</v>
      </c>
      <c r="H239" s="39">
        <f t="shared" si="65"/>
        <v>-2.3689331340421331E-2</v>
      </c>
      <c r="I239" s="2"/>
    </row>
    <row r="240" spans="1:9" s="26" customFormat="1" x14ac:dyDescent="0.2">
      <c r="A240" s="33"/>
      <c r="B240" s="59" t="s">
        <v>52</v>
      </c>
      <c r="C240" s="62">
        <v>5</v>
      </c>
      <c r="D240" s="49">
        <v>0</v>
      </c>
      <c r="E240" s="54">
        <f t="shared" si="63"/>
        <v>1.4100792464536506E-4</v>
      </c>
      <c r="F240" s="54" t="str">
        <f t="shared" si="64"/>
        <v/>
      </c>
      <c r="G240" s="51">
        <f t="shared" si="99"/>
        <v>-1</v>
      </c>
      <c r="H240" s="39">
        <f t="shared" si="65"/>
        <v>-1.4100792464536506E-4</v>
      </c>
      <c r="I240" s="2"/>
    </row>
    <row r="241" spans="1:9" s="26" customFormat="1" x14ac:dyDescent="0.2">
      <c r="A241" s="33"/>
      <c r="B241" s="59" t="s">
        <v>608</v>
      </c>
      <c r="C241" s="62">
        <v>18</v>
      </c>
      <c r="D241" s="49">
        <v>7</v>
      </c>
      <c r="E241" s="54">
        <f t="shared" si="63"/>
        <v>5.0762852872331425E-4</v>
      </c>
      <c r="F241" s="54">
        <f t="shared" si="64"/>
        <v>1.3499961428681633E-4</v>
      </c>
      <c r="G241" s="51">
        <f t="shared" si="99"/>
        <v>-0.61111111111111116</v>
      </c>
      <c r="H241" s="39">
        <f t="shared" si="65"/>
        <v>-3.1021743421980318E-4</v>
      </c>
      <c r="I241" s="2"/>
    </row>
    <row r="242" spans="1:9" s="26" customFormat="1" x14ac:dyDescent="0.2">
      <c r="A242" s="33"/>
      <c r="B242" s="59" t="s">
        <v>54</v>
      </c>
      <c r="C242" s="62">
        <v>70</v>
      </c>
      <c r="D242" s="49">
        <v>132</v>
      </c>
      <c r="E242" s="54">
        <f t="shared" si="63"/>
        <v>1.9741109450351108E-3</v>
      </c>
      <c r="F242" s="54">
        <f t="shared" si="64"/>
        <v>2.5457070122656793E-3</v>
      </c>
      <c r="G242" s="51">
        <f t="shared" si="99"/>
        <v>0.88571428571428568</v>
      </c>
      <c r="H242" s="39">
        <f t="shared" si="65"/>
        <v>1.7484982656025265E-3</v>
      </c>
      <c r="I242" s="2"/>
    </row>
    <row r="243" spans="1:9" s="26" customFormat="1" x14ac:dyDescent="0.2">
      <c r="A243" s="33"/>
      <c r="B243" s="59" t="s">
        <v>232</v>
      </c>
      <c r="C243" s="62">
        <v>0</v>
      </c>
      <c r="D243" s="49">
        <v>2</v>
      </c>
      <c r="E243" s="54" t="str">
        <f t="shared" si="63"/>
        <v/>
      </c>
      <c r="F243" s="54">
        <f t="shared" si="64"/>
        <v>3.8571318367661804E-5</v>
      </c>
      <c r="G243" s="51">
        <f t="shared" si="99"/>
        <v>1</v>
      </c>
      <c r="H243" s="39" t="str">
        <f t="shared" si="65"/>
        <v/>
      </c>
      <c r="I243" s="2"/>
    </row>
    <row r="244" spans="1:9" s="26" customFormat="1" x14ac:dyDescent="0.2">
      <c r="A244" s="33"/>
      <c r="B244" s="59" t="s">
        <v>444</v>
      </c>
      <c r="C244" s="62">
        <v>13</v>
      </c>
      <c r="D244" s="49">
        <v>24</v>
      </c>
      <c r="E244" s="54">
        <f t="shared" si="63"/>
        <v>3.6662060407794918E-4</v>
      </c>
      <c r="F244" s="54">
        <f t="shared" si="64"/>
        <v>4.628558204119417E-4</v>
      </c>
      <c r="G244" s="51">
        <f t="shared" si="99"/>
        <v>0.84615384615384615</v>
      </c>
      <c r="H244" s="39">
        <f t="shared" si="65"/>
        <v>3.1021743421980313E-4</v>
      </c>
      <c r="I244" s="2"/>
    </row>
    <row r="245" spans="1:9" s="26" customFormat="1" x14ac:dyDescent="0.2">
      <c r="A245" s="33"/>
      <c r="B245" s="59" t="s">
        <v>334</v>
      </c>
      <c r="C245" s="62">
        <v>11</v>
      </c>
      <c r="D245" s="49">
        <v>0</v>
      </c>
      <c r="E245" s="54">
        <f t="shared" ref="E245:E328" si="100">+IF(C245=0,"",C245/C$169)</f>
        <v>3.1021743421980313E-4</v>
      </c>
      <c r="F245" s="54" t="str">
        <f t="shared" ref="F245:F328" si="101">+IF(D245=0,"",D245/D$169)</f>
        <v/>
      </c>
      <c r="G245" s="51">
        <f t="shared" si="99"/>
        <v>-1</v>
      </c>
      <c r="H245" s="39">
        <f t="shared" ref="H245:H328" si="102">+IF(OR(AND(E245=""),(G245="")),"",E245*G245)</f>
        <v>-3.1021743421980313E-4</v>
      </c>
      <c r="I245" s="2"/>
    </row>
    <row r="246" spans="1:9" s="26" customFormat="1" x14ac:dyDescent="0.2">
      <c r="A246" s="33"/>
      <c r="B246" s="59" t="s">
        <v>233</v>
      </c>
      <c r="C246" s="62">
        <v>24</v>
      </c>
      <c r="D246" s="49">
        <v>14</v>
      </c>
      <c r="E246" s="54">
        <f t="shared" si="100"/>
        <v>6.7683803829775237E-4</v>
      </c>
      <c r="F246" s="54">
        <f t="shared" si="101"/>
        <v>2.6999922857363267E-4</v>
      </c>
      <c r="G246" s="51">
        <f t="shared" si="99"/>
        <v>-0.41666666666666669</v>
      </c>
      <c r="H246" s="39">
        <f t="shared" si="102"/>
        <v>-2.8201584929073018E-4</v>
      </c>
      <c r="I246" s="2"/>
    </row>
    <row r="247" spans="1:9" s="26" customFormat="1" x14ac:dyDescent="0.2">
      <c r="A247" s="33"/>
      <c r="B247" s="59" t="s">
        <v>234</v>
      </c>
      <c r="C247" s="62">
        <v>32</v>
      </c>
      <c r="D247" s="49">
        <v>45</v>
      </c>
      <c r="E247" s="54">
        <f t="shared" si="100"/>
        <v>9.0245071773033649E-4</v>
      </c>
      <c r="F247" s="54">
        <f t="shared" si="101"/>
        <v>8.6785466327239061E-4</v>
      </c>
      <c r="G247" s="51">
        <f t="shared" si="99"/>
        <v>0.40625</v>
      </c>
      <c r="H247" s="39">
        <f t="shared" si="102"/>
        <v>3.6662060407794918E-4</v>
      </c>
      <c r="I247" s="2"/>
    </row>
    <row r="248" spans="1:9" s="26" customFormat="1" x14ac:dyDescent="0.2">
      <c r="A248" s="33"/>
      <c r="B248" s="59" t="s">
        <v>445</v>
      </c>
      <c r="C248" s="62">
        <v>70</v>
      </c>
      <c r="D248" s="49">
        <v>85</v>
      </c>
      <c r="E248" s="54">
        <f t="shared" si="100"/>
        <v>1.9741109450351108E-3</v>
      </c>
      <c r="F248" s="54">
        <f t="shared" si="101"/>
        <v>1.6392810306256268E-3</v>
      </c>
      <c r="G248" s="51">
        <f t="shared" si="99"/>
        <v>0.21428571428571427</v>
      </c>
      <c r="H248" s="39">
        <f t="shared" si="102"/>
        <v>4.2302377393609513E-4</v>
      </c>
      <c r="I248" s="2"/>
    </row>
    <row r="249" spans="1:9" s="26" customFormat="1" x14ac:dyDescent="0.2">
      <c r="A249" s="33"/>
      <c r="B249" s="59" t="s">
        <v>235</v>
      </c>
      <c r="C249" s="62">
        <v>4</v>
      </c>
      <c r="D249" s="49">
        <v>145</v>
      </c>
      <c r="E249" s="54">
        <f t="shared" si="100"/>
        <v>1.1280633971629206E-4</v>
      </c>
      <c r="F249" s="54">
        <f t="shared" si="101"/>
        <v>2.7964205816554811E-3</v>
      </c>
      <c r="G249" s="51">
        <f t="shared" si="99"/>
        <v>35.25</v>
      </c>
      <c r="H249" s="39">
        <f t="shared" si="102"/>
        <v>3.9764234749992949E-3</v>
      </c>
      <c r="I249" s="2"/>
    </row>
    <row r="250" spans="1:9" s="26" customFormat="1" x14ac:dyDescent="0.2">
      <c r="A250" s="33"/>
      <c r="B250" s="59" t="s">
        <v>446</v>
      </c>
      <c r="C250" s="62">
        <v>15</v>
      </c>
      <c r="D250" s="49">
        <v>38</v>
      </c>
      <c r="E250" s="54">
        <f t="shared" si="100"/>
        <v>4.2302377393609519E-4</v>
      </c>
      <c r="F250" s="54">
        <f t="shared" si="101"/>
        <v>7.3285504898557431E-4</v>
      </c>
      <c r="G250" s="51">
        <f t="shared" si="99"/>
        <v>1.5333333333333334</v>
      </c>
      <c r="H250" s="39">
        <f t="shared" si="102"/>
        <v>6.4863645336867936E-4</v>
      </c>
      <c r="I250" s="2"/>
    </row>
    <row r="251" spans="1:9" s="26" customFormat="1" x14ac:dyDescent="0.2">
      <c r="A251" s="33"/>
      <c r="B251" s="59" t="s">
        <v>447</v>
      </c>
      <c r="C251" s="62">
        <v>2</v>
      </c>
      <c r="D251" s="49">
        <v>0</v>
      </c>
      <c r="E251" s="54">
        <f t="shared" si="100"/>
        <v>5.6403169858146031E-5</v>
      </c>
      <c r="F251" s="54" t="str">
        <f t="shared" si="101"/>
        <v/>
      </c>
      <c r="G251" s="51">
        <f t="shared" si="99"/>
        <v>-1</v>
      </c>
      <c r="H251" s="39">
        <f t="shared" si="102"/>
        <v>-5.6403169858146031E-5</v>
      </c>
      <c r="I251" s="2"/>
    </row>
    <row r="252" spans="1:9" s="26" customFormat="1" x14ac:dyDescent="0.2">
      <c r="A252" s="33"/>
      <c r="B252" s="59" t="s">
        <v>448</v>
      </c>
      <c r="C252" s="62">
        <v>49</v>
      </c>
      <c r="D252" s="49">
        <v>29</v>
      </c>
      <c r="E252" s="54">
        <f t="shared" si="100"/>
        <v>1.3818776615245776E-3</v>
      </c>
      <c r="F252" s="54">
        <f t="shared" si="101"/>
        <v>5.5928411633109618E-4</v>
      </c>
      <c r="G252" s="51">
        <f t="shared" si="99"/>
        <v>-0.40816326530612246</v>
      </c>
      <c r="H252" s="39">
        <f t="shared" si="102"/>
        <v>-5.6403169858146025E-4</v>
      </c>
      <c r="I252" s="2"/>
    </row>
    <row r="253" spans="1:9" s="26" customFormat="1" x14ac:dyDescent="0.2">
      <c r="A253" s="33"/>
      <c r="B253" s="59" t="s">
        <v>449</v>
      </c>
      <c r="C253" s="62">
        <v>4</v>
      </c>
      <c r="D253" s="49">
        <v>4</v>
      </c>
      <c r="E253" s="54">
        <f t="shared" si="100"/>
        <v>1.1280633971629206E-4</v>
      </c>
      <c r="F253" s="54">
        <f t="shared" si="101"/>
        <v>7.7142636735323607E-5</v>
      </c>
      <c r="G253" s="51">
        <f t="shared" si="99"/>
        <v>0</v>
      </c>
      <c r="H253" s="39">
        <f t="shared" si="102"/>
        <v>0</v>
      </c>
      <c r="I253" s="2"/>
    </row>
    <row r="254" spans="1:9" s="26" customFormat="1" x14ac:dyDescent="0.2">
      <c r="A254" s="33"/>
      <c r="B254" s="59" t="s">
        <v>450</v>
      </c>
      <c r="C254" s="62">
        <v>31</v>
      </c>
      <c r="D254" s="49">
        <v>8</v>
      </c>
      <c r="E254" s="54">
        <f t="shared" si="100"/>
        <v>8.7424913280126338E-4</v>
      </c>
      <c r="F254" s="54">
        <f t="shared" si="101"/>
        <v>1.5428527347064721E-4</v>
      </c>
      <c r="G254" s="51">
        <f t="shared" si="99"/>
        <v>-0.74193548387096775</v>
      </c>
      <c r="H254" s="39">
        <f t="shared" si="102"/>
        <v>-6.4863645336867926E-4</v>
      </c>
      <c r="I254" s="2"/>
    </row>
    <row r="255" spans="1:9" s="26" customFormat="1" x14ac:dyDescent="0.2">
      <c r="A255" s="33"/>
      <c r="B255" s="59" t="s">
        <v>609</v>
      </c>
      <c r="C255" s="62">
        <v>0</v>
      </c>
      <c r="D255" s="49">
        <v>5</v>
      </c>
      <c r="E255" s="54" t="str">
        <f t="shared" si="100"/>
        <v/>
      </c>
      <c r="F255" s="54">
        <f t="shared" si="101"/>
        <v>9.6428295919154516E-5</v>
      </c>
      <c r="G255" s="51">
        <f t="shared" si="99"/>
        <v>1</v>
      </c>
      <c r="H255" s="39" t="str">
        <f t="shared" si="102"/>
        <v/>
      </c>
      <c r="I255" s="2"/>
    </row>
    <row r="256" spans="1:9" s="26" customFormat="1" x14ac:dyDescent="0.2">
      <c r="A256" s="33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33"/>
      <c r="B257" s="59" t="s">
        <v>236</v>
      </c>
      <c r="C257" s="62">
        <v>68</v>
      </c>
      <c r="D257" s="49">
        <v>18</v>
      </c>
      <c r="E257" s="54">
        <f t="shared" si="100"/>
        <v>1.917707775176965E-3</v>
      </c>
      <c r="F257" s="54">
        <f t="shared" si="101"/>
        <v>3.4714186530895625E-4</v>
      </c>
      <c r="G257" s="51">
        <f t="shared" si="99"/>
        <v>-0.73529411764705888</v>
      </c>
      <c r="H257" s="39">
        <f t="shared" si="102"/>
        <v>-1.4100792464536507E-3</v>
      </c>
      <c r="I257" s="2"/>
    </row>
    <row r="258" spans="1:9" s="26" customFormat="1" x14ac:dyDescent="0.2">
      <c r="A258" s="33"/>
      <c r="B258" s="59" t="s">
        <v>452</v>
      </c>
      <c r="C258" s="62">
        <v>124</v>
      </c>
      <c r="D258" s="49">
        <v>125</v>
      </c>
      <c r="E258" s="54">
        <f t="shared" si="100"/>
        <v>3.4969965312050535E-3</v>
      </c>
      <c r="F258" s="54">
        <f t="shared" si="101"/>
        <v>2.4107073979788628E-3</v>
      </c>
      <c r="G258" s="51">
        <f t="shared" si="99"/>
        <v>8.0645161290322578E-3</v>
      </c>
      <c r="H258" s="39">
        <f t="shared" si="102"/>
        <v>2.8201584929073012E-5</v>
      </c>
      <c r="I258" s="2"/>
    </row>
    <row r="259" spans="1:9" s="26" customFormat="1" x14ac:dyDescent="0.2">
      <c r="A259" s="33"/>
      <c r="B259" s="59" t="s">
        <v>453</v>
      </c>
      <c r="C259" s="62">
        <v>83</v>
      </c>
      <c r="D259" s="49">
        <v>87</v>
      </c>
      <c r="E259" s="54">
        <f t="shared" si="100"/>
        <v>2.3407315491130601E-3</v>
      </c>
      <c r="F259" s="54">
        <f t="shared" si="101"/>
        <v>1.6778523489932886E-3</v>
      </c>
      <c r="G259" s="51">
        <f t="shared" si="99"/>
        <v>4.8192771084337352E-2</v>
      </c>
      <c r="H259" s="39">
        <f t="shared" si="102"/>
        <v>1.1280633971629206E-4</v>
      </c>
      <c r="I259" s="2"/>
    </row>
    <row r="260" spans="1:9" s="26" customFormat="1" x14ac:dyDescent="0.2">
      <c r="A260" s="33"/>
      <c r="B260" s="59" t="s">
        <v>531</v>
      </c>
      <c r="C260" s="62">
        <v>1</v>
      </c>
      <c r="D260" s="49">
        <v>4</v>
      </c>
      <c r="E260" s="54">
        <f t="shared" ref="E260:E261" si="103">+IF(C260=0,"",C260/C$169)</f>
        <v>2.8201584929073015E-5</v>
      </c>
      <c r="F260" s="54">
        <f t="shared" ref="F260:F261" si="104">+IF(D260=0,"",D260/D$169)</f>
        <v>7.7142636735323607E-5</v>
      </c>
      <c r="G260" s="51">
        <f t="shared" si="99"/>
        <v>3</v>
      </c>
      <c r="H260" s="39">
        <f t="shared" ref="H260:H261" si="105">+IF(OR(AND(E260=""),(G260="")),"",E260*G260)</f>
        <v>8.4604754787219046E-5</v>
      </c>
      <c r="I260" s="2"/>
    </row>
    <row r="261" spans="1:9" s="26" customFormat="1" x14ac:dyDescent="0.2">
      <c r="A261" s="33"/>
      <c r="B261" s="59" t="s">
        <v>532</v>
      </c>
      <c r="C261" s="62">
        <v>55</v>
      </c>
      <c r="D261" s="49">
        <v>23</v>
      </c>
      <c r="E261" s="54">
        <f t="shared" si="103"/>
        <v>1.5510871710990159E-3</v>
      </c>
      <c r="F261" s="54">
        <f t="shared" si="104"/>
        <v>4.4357016122811079E-4</v>
      </c>
      <c r="G261" s="51">
        <f t="shared" si="99"/>
        <v>-0.58181818181818179</v>
      </c>
      <c r="H261" s="39">
        <f t="shared" si="105"/>
        <v>-9.0245071773033649E-4</v>
      </c>
      <c r="I261" s="2"/>
    </row>
    <row r="262" spans="1:9" s="26" customFormat="1" x14ac:dyDescent="0.2">
      <c r="A262" s="33"/>
      <c r="B262" s="59" t="s">
        <v>57</v>
      </c>
      <c r="C262" s="62">
        <v>6</v>
      </c>
      <c r="D262" s="49">
        <v>6</v>
      </c>
      <c r="E262" s="54">
        <f t="shared" si="100"/>
        <v>1.6920950957443809E-4</v>
      </c>
      <c r="F262" s="54">
        <f t="shared" si="101"/>
        <v>1.1571395510298542E-4</v>
      </c>
      <c r="G262" s="51">
        <f t="shared" si="99"/>
        <v>0</v>
      </c>
      <c r="H262" s="39">
        <f t="shared" si="102"/>
        <v>0</v>
      </c>
      <c r="I262" s="2"/>
    </row>
    <row r="263" spans="1:9" s="26" customFormat="1" x14ac:dyDescent="0.2">
      <c r="A263" s="33"/>
      <c r="B263" s="59" t="s">
        <v>237</v>
      </c>
      <c r="C263" s="62">
        <v>529</v>
      </c>
      <c r="D263" s="49">
        <v>619</v>
      </c>
      <c r="E263" s="54">
        <f t="shared" si="100"/>
        <v>1.4918638427479624E-2</v>
      </c>
      <c r="F263" s="54">
        <f t="shared" si="101"/>
        <v>1.193782303479133E-2</v>
      </c>
      <c r="G263" s="51">
        <f t="shared" si="99"/>
        <v>0.17013232514177692</v>
      </c>
      <c r="H263" s="39">
        <f t="shared" si="102"/>
        <v>2.5381426436165712E-3</v>
      </c>
      <c r="I263" s="2"/>
    </row>
    <row r="264" spans="1:9" s="26" customFormat="1" x14ac:dyDescent="0.2">
      <c r="A264" s="33"/>
      <c r="B264" s="59" t="s">
        <v>610</v>
      </c>
      <c r="C264" s="62">
        <v>0</v>
      </c>
      <c r="D264" s="49">
        <v>15</v>
      </c>
      <c r="E264" s="54" t="str">
        <f t="shared" ref="E264:E270" si="106">+IF(C264=0,"",C264/C$169)</f>
        <v/>
      </c>
      <c r="F264" s="54">
        <f t="shared" ref="F264:F270" si="107">+IF(D264=0,"",D264/D$169)</f>
        <v>2.8928488775746357E-4</v>
      </c>
      <c r="G264" s="51">
        <f t="shared" si="99"/>
        <v>1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33"/>
      <c r="B265" s="59" t="s">
        <v>533</v>
      </c>
      <c r="C265" s="62">
        <v>20</v>
      </c>
      <c r="D265" s="49">
        <v>3</v>
      </c>
      <c r="E265" s="54">
        <f t="shared" si="106"/>
        <v>5.6403169858146025E-4</v>
      </c>
      <c r="F265" s="54">
        <f t="shared" si="107"/>
        <v>5.7856977551492712E-5</v>
      </c>
      <c r="G265" s="51">
        <f t="shared" si="99"/>
        <v>-0.85</v>
      </c>
      <c r="H265" s="39">
        <f t="shared" si="108"/>
        <v>-4.7942694379424119E-4</v>
      </c>
      <c r="I265" s="2"/>
    </row>
    <row r="266" spans="1:9" s="26" customFormat="1" x14ac:dyDescent="0.2">
      <c r="A266" s="33"/>
      <c r="B266" s="59" t="s">
        <v>534</v>
      </c>
      <c r="C266" s="62">
        <v>45</v>
      </c>
      <c r="D266" s="49">
        <v>33</v>
      </c>
      <c r="E266" s="54">
        <f t="shared" si="106"/>
        <v>1.2690713218082856E-3</v>
      </c>
      <c r="F266" s="54">
        <f t="shared" si="107"/>
        <v>6.3642675306641982E-4</v>
      </c>
      <c r="G266" s="51">
        <f t="shared" si="99"/>
        <v>-0.26666666666666666</v>
      </c>
      <c r="H266" s="39">
        <f t="shared" si="108"/>
        <v>-3.3841901914887618E-4</v>
      </c>
      <c r="I266" s="2"/>
    </row>
    <row r="267" spans="1:9" s="26" customFormat="1" x14ac:dyDescent="0.2">
      <c r="A267" s="33"/>
      <c r="B267" s="59" t="s">
        <v>611</v>
      </c>
      <c r="C267" s="62">
        <v>3</v>
      </c>
      <c r="D267" s="49">
        <v>18</v>
      </c>
      <c r="E267" s="54">
        <f t="shared" si="106"/>
        <v>8.4604754787219046E-5</v>
      </c>
      <c r="F267" s="54">
        <f t="shared" si="107"/>
        <v>3.4714186530895625E-4</v>
      </c>
      <c r="G267" s="51">
        <f t="shared" si="99"/>
        <v>5</v>
      </c>
      <c r="H267" s="39">
        <f t="shared" si="108"/>
        <v>4.2302377393609524E-4</v>
      </c>
      <c r="I267" s="2"/>
    </row>
    <row r="268" spans="1:9" s="26" customFormat="1" x14ac:dyDescent="0.2">
      <c r="A268" s="33"/>
      <c r="B268" s="59" t="s">
        <v>535</v>
      </c>
      <c r="C268" s="62">
        <v>4</v>
      </c>
      <c r="D268" s="49">
        <v>1</v>
      </c>
      <c r="E268" s="54">
        <f t="shared" si="106"/>
        <v>1.1280633971629206E-4</v>
      </c>
      <c r="F268" s="54">
        <f t="shared" si="107"/>
        <v>1.9285659183830902E-5</v>
      </c>
      <c r="G268" s="51">
        <f t="shared" si="99"/>
        <v>-0.75</v>
      </c>
      <c r="H268" s="39">
        <f t="shared" si="108"/>
        <v>-8.4604754787219046E-5</v>
      </c>
      <c r="I268" s="2"/>
    </row>
    <row r="269" spans="1:9" s="26" customFormat="1" x14ac:dyDescent="0.2">
      <c r="A269" s="33"/>
      <c r="B269" s="59" t="s">
        <v>536</v>
      </c>
      <c r="C269" s="62">
        <v>2</v>
      </c>
      <c r="D269" s="49">
        <v>21</v>
      </c>
      <c r="E269" s="54">
        <f t="shared" si="106"/>
        <v>5.6403169858146031E-5</v>
      </c>
      <c r="F269" s="54">
        <f t="shared" si="107"/>
        <v>4.0499884286044897E-4</v>
      </c>
      <c r="G269" s="51">
        <f t="shared" si="99"/>
        <v>9.5</v>
      </c>
      <c r="H269" s="39">
        <f t="shared" si="108"/>
        <v>5.3583011365238725E-4</v>
      </c>
      <c r="I269" s="2"/>
    </row>
    <row r="270" spans="1:9" s="26" customFormat="1" x14ac:dyDescent="0.2">
      <c r="A270" s="33"/>
      <c r="B270" s="59" t="s">
        <v>537</v>
      </c>
      <c r="C270" s="62">
        <v>93</v>
      </c>
      <c r="D270" s="49">
        <v>37</v>
      </c>
      <c r="E270" s="54">
        <f t="shared" si="106"/>
        <v>2.6227473984037904E-3</v>
      </c>
      <c r="F270" s="54">
        <f t="shared" si="107"/>
        <v>7.1356938980174345E-4</v>
      </c>
      <c r="G270" s="51">
        <f t="shared" si="99"/>
        <v>-0.60215053763440862</v>
      </c>
      <c r="H270" s="39">
        <f t="shared" si="108"/>
        <v>-1.579288756028089E-3</v>
      </c>
      <c r="I270" s="2"/>
    </row>
    <row r="271" spans="1:9" s="26" customFormat="1" x14ac:dyDescent="0.2">
      <c r="A271" s="33" t="s">
        <v>597</v>
      </c>
      <c r="B271" s="59" t="s">
        <v>621</v>
      </c>
      <c r="C271" s="62"/>
      <c r="D271" s="53">
        <v>1</v>
      </c>
      <c r="E271" s="54" t="str">
        <f t="shared" ref="E271:E276" si="109">+IF(C271=0,"",C271/C$169)</f>
        <v/>
      </c>
      <c r="F271" s="54">
        <f t="shared" ref="F271:F276" si="110">+IF(D271=0,"",D271/D$169)</f>
        <v>1.9285659183830902E-5</v>
      </c>
      <c r="G271" s="60">
        <f t="shared" ref="G271:G276" si="111">+IF(AND(C271=0,D271=0)," ",IF(C271=0,1,IF(D271=0,-1,(D271-C271)/C271)))</f>
        <v>1</v>
      </c>
      <c r="H271" s="39" t="str">
        <f t="shared" ref="H271:H276" si="112">+IF(OR(AND(E271=""),(G271="")),"",E271*G271)</f>
        <v/>
      </c>
    </row>
    <row r="272" spans="1:9" s="26" customFormat="1" x14ac:dyDescent="0.2">
      <c r="A272" s="33" t="s">
        <v>597</v>
      </c>
      <c r="B272" s="59" t="s">
        <v>622</v>
      </c>
      <c r="C272" s="62"/>
      <c r="D272" s="53">
        <v>6</v>
      </c>
      <c r="E272" s="54" t="str">
        <f t="shared" si="109"/>
        <v/>
      </c>
      <c r="F272" s="54">
        <f t="shared" si="110"/>
        <v>1.1571395510298542E-4</v>
      </c>
      <c r="G272" s="60">
        <f t="shared" si="111"/>
        <v>1</v>
      </c>
      <c r="H272" s="39" t="str">
        <f t="shared" si="112"/>
        <v/>
      </c>
    </row>
    <row r="273" spans="1:9" s="26" customFormat="1" x14ac:dyDescent="0.2">
      <c r="A273" s="33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33"/>
      <c r="B274" s="59" t="s">
        <v>60</v>
      </c>
      <c r="C274" s="62">
        <v>327</v>
      </c>
      <c r="D274" s="49">
        <v>753</v>
      </c>
      <c r="E274" s="54">
        <f t="shared" si="109"/>
        <v>9.2219182718068747E-3</v>
      </c>
      <c r="F274" s="54">
        <f t="shared" si="110"/>
        <v>1.452210136542467E-2</v>
      </c>
      <c r="G274" s="51">
        <f t="shared" si="111"/>
        <v>1.3027522935779816</v>
      </c>
      <c r="H274" s="39">
        <f t="shared" si="112"/>
        <v>1.2013875179785102E-2</v>
      </c>
      <c r="I274" s="2"/>
    </row>
    <row r="275" spans="1:9" s="26" customFormat="1" x14ac:dyDescent="0.2">
      <c r="A275" s="33"/>
      <c r="B275" s="59" t="s">
        <v>64</v>
      </c>
      <c r="C275" s="62">
        <v>729</v>
      </c>
      <c r="D275" s="49">
        <v>1346</v>
      </c>
      <c r="E275" s="54">
        <f t="shared" si="109"/>
        <v>2.0558955413294226E-2</v>
      </c>
      <c r="F275" s="54">
        <f t="shared" si="110"/>
        <v>2.5958497261436397E-2</v>
      </c>
      <c r="G275" s="51">
        <f t="shared" si="111"/>
        <v>0.8463648834019204</v>
      </c>
      <c r="H275" s="39">
        <f t="shared" si="112"/>
        <v>1.7400377901238048E-2</v>
      </c>
      <c r="I275" s="2"/>
    </row>
    <row r="276" spans="1:9" s="26" customFormat="1" x14ac:dyDescent="0.2">
      <c r="A276" s="33"/>
      <c r="B276" s="59" t="s">
        <v>61</v>
      </c>
      <c r="C276" s="62">
        <v>235</v>
      </c>
      <c r="D276" s="49">
        <v>358</v>
      </c>
      <c r="E276" s="54">
        <f t="shared" si="109"/>
        <v>6.6273724583321581E-3</v>
      </c>
      <c r="F276" s="54">
        <f t="shared" si="110"/>
        <v>6.9042659878114634E-3</v>
      </c>
      <c r="G276" s="51">
        <f t="shared" si="111"/>
        <v>0.52340425531914891</v>
      </c>
      <c r="H276" s="39">
        <f t="shared" si="112"/>
        <v>3.4687949462759806E-3</v>
      </c>
      <c r="I276" s="2"/>
    </row>
    <row r="277" spans="1:9" s="26" customFormat="1" x14ac:dyDescent="0.2">
      <c r="A277" s="33"/>
      <c r="B277" s="59" t="s">
        <v>238</v>
      </c>
      <c r="C277" s="62">
        <v>117</v>
      </c>
      <c r="D277" s="49">
        <v>157</v>
      </c>
      <c r="E277" s="54">
        <f t="shared" si="100"/>
        <v>3.2995854367015428E-3</v>
      </c>
      <c r="F277" s="54">
        <f t="shared" si="101"/>
        <v>3.0278484918614518E-3</v>
      </c>
      <c r="G277" s="51">
        <f t="shared" si="99"/>
        <v>0.34188034188034189</v>
      </c>
      <c r="H277" s="39">
        <f t="shared" si="102"/>
        <v>1.1280633971629207E-3</v>
      </c>
      <c r="I277" s="2"/>
    </row>
    <row r="278" spans="1:9" s="26" customFormat="1" x14ac:dyDescent="0.2">
      <c r="A278" s="33"/>
      <c r="B278" s="59" t="s">
        <v>58</v>
      </c>
      <c r="C278" s="62">
        <v>4</v>
      </c>
      <c r="D278" s="49">
        <v>1</v>
      </c>
      <c r="E278" s="54">
        <f t="shared" si="100"/>
        <v>1.1280633971629206E-4</v>
      </c>
      <c r="F278" s="54">
        <f t="shared" si="101"/>
        <v>1.9285659183830902E-5</v>
      </c>
      <c r="G278" s="51">
        <f t="shared" si="99"/>
        <v>-0.75</v>
      </c>
      <c r="H278" s="39">
        <f t="shared" si="102"/>
        <v>-8.4604754787219046E-5</v>
      </c>
      <c r="I278" s="2"/>
    </row>
    <row r="279" spans="1:9" s="26" customFormat="1" x14ac:dyDescent="0.2">
      <c r="A279" s="33"/>
      <c r="B279" s="59" t="s">
        <v>538</v>
      </c>
      <c r="C279" s="62">
        <v>47</v>
      </c>
      <c r="D279" s="49">
        <v>66</v>
      </c>
      <c r="E279" s="54">
        <f t="shared" ref="E279" si="113">+IF(C279=0,"",C279/C$169)</f>
        <v>1.3254744916664316E-3</v>
      </c>
      <c r="F279" s="54">
        <f t="shared" ref="F279" si="114">+IF(D279=0,"",D279/D$169)</f>
        <v>1.2728535061328396E-3</v>
      </c>
      <c r="G279" s="51">
        <f t="shared" si="99"/>
        <v>0.40425531914893614</v>
      </c>
      <c r="H279" s="39">
        <f t="shared" ref="H279" si="115">+IF(OR(AND(E279=""),(G279="")),"",E279*G279)</f>
        <v>5.3583011365238725E-4</v>
      </c>
      <c r="I279" s="2"/>
    </row>
    <row r="280" spans="1:9" s="26" customFormat="1" x14ac:dyDescent="0.2">
      <c r="A280" s="33"/>
      <c r="B280" s="59" t="s">
        <v>62</v>
      </c>
      <c r="C280" s="62">
        <v>4</v>
      </c>
      <c r="D280" s="49">
        <v>2</v>
      </c>
      <c r="E280" s="54">
        <f t="shared" si="100"/>
        <v>1.1280633971629206E-4</v>
      </c>
      <c r="F280" s="54">
        <f t="shared" si="101"/>
        <v>3.8571318367661804E-5</v>
      </c>
      <c r="G280" s="51">
        <f t="shared" si="99"/>
        <v>-0.5</v>
      </c>
      <c r="H280" s="39">
        <f t="shared" si="102"/>
        <v>-5.6403169858146031E-5</v>
      </c>
      <c r="I280" s="2"/>
    </row>
    <row r="281" spans="1:9" s="26" customFormat="1" x14ac:dyDescent="0.2">
      <c r="A281" s="33"/>
      <c r="B281" s="59" t="s">
        <v>454</v>
      </c>
      <c r="C281" s="62">
        <v>829</v>
      </c>
      <c r="D281" s="49">
        <v>361</v>
      </c>
      <c r="E281" s="54">
        <f t="shared" si="100"/>
        <v>2.3379113906201527E-2</v>
      </c>
      <c r="F281" s="54">
        <f t="shared" si="101"/>
        <v>6.9621229653629565E-3</v>
      </c>
      <c r="G281" s="51">
        <f t="shared" si="99"/>
        <v>-0.56453558504221957</v>
      </c>
      <c r="H281" s="39">
        <f t="shared" si="102"/>
        <v>-1.319834174680617E-2</v>
      </c>
      <c r="I281" s="2"/>
    </row>
    <row r="282" spans="1:9" s="26" customFormat="1" x14ac:dyDescent="0.2">
      <c r="A282" s="33"/>
      <c r="B282" s="59" t="s">
        <v>59</v>
      </c>
      <c r="C282" s="62">
        <v>274</v>
      </c>
      <c r="D282" s="49">
        <v>350</v>
      </c>
      <c r="E282" s="54">
        <f t="shared" si="100"/>
        <v>7.7272342705660057E-3</v>
      </c>
      <c r="F282" s="54">
        <f t="shared" si="101"/>
        <v>6.7499807143408166E-3</v>
      </c>
      <c r="G282" s="51">
        <f t="shared" si="99"/>
        <v>0.27737226277372262</v>
      </c>
      <c r="H282" s="39">
        <f t="shared" si="102"/>
        <v>2.143320454609549E-3</v>
      </c>
      <c r="I282" s="2"/>
    </row>
    <row r="283" spans="1:9" s="26" customFormat="1" x14ac:dyDescent="0.2">
      <c r="A283" s="33" t="s">
        <v>597</v>
      </c>
      <c r="B283" s="59" t="s">
        <v>624</v>
      </c>
      <c r="C283" s="62"/>
      <c r="D283" s="53">
        <v>51</v>
      </c>
      <c r="E283" s="54" t="str">
        <f t="shared" ref="E283:E287" si="116">+IF(C283=0,"",C283/C$169)</f>
        <v/>
      </c>
      <c r="F283" s="54">
        <f t="shared" ref="F283:F287" si="117">+IF(D283=0,"",D283/D$169)</f>
        <v>9.8356861837537606E-4</v>
      </c>
      <c r="G283" s="60">
        <f t="shared" ref="G283:G287" si="118">+IF(AND(C283=0,D283=0)," ",IF(C283=0,1,IF(D283=0,-1,(D283-C283)/C283)))</f>
        <v>1</v>
      </c>
      <c r="H283" s="39" t="str">
        <f t="shared" ref="H283:H287" si="119">+IF(OR(AND(E283=""),(G283="")),"",E283*G283)</f>
        <v/>
      </c>
    </row>
    <row r="284" spans="1:9" s="26" customFormat="1" x14ac:dyDescent="0.2">
      <c r="A284" s="33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33"/>
      <c r="B285" s="59" t="s">
        <v>63</v>
      </c>
      <c r="C285" s="62">
        <v>137</v>
      </c>
      <c r="D285" s="49">
        <v>245</v>
      </c>
      <c r="E285" s="54">
        <f t="shared" si="116"/>
        <v>3.8636171352830029E-3</v>
      </c>
      <c r="F285" s="54">
        <f t="shared" si="117"/>
        <v>4.7249865000385709E-3</v>
      </c>
      <c r="G285" s="51">
        <f t="shared" si="118"/>
        <v>0.78832116788321172</v>
      </c>
      <c r="H285" s="39">
        <f t="shared" si="119"/>
        <v>3.0457711723398855E-3</v>
      </c>
      <c r="I285" s="2"/>
    </row>
    <row r="286" spans="1:9" s="26" customFormat="1" x14ac:dyDescent="0.2">
      <c r="A286" s="33"/>
      <c r="B286" s="59" t="s">
        <v>239</v>
      </c>
      <c r="C286" s="62">
        <v>173</v>
      </c>
      <c r="D286" s="49">
        <v>186</v>
      </c>
      <c r="E286" s="54">
        <f t="shared" si="116"/>
        <v>4.8788741927296318E-3</v>
      </c>
      <c r="F286" s="54">
        <f t="shared" si="117"/>
        <v>3.5871326081925482E-3</v>
      </c>
      <c r="G286" s="51">
        <f t="shared" si="118"/>
        <v>7.5144508670520235E-2</v>
      </c>
      <c r="H286" s="39">
        <f t="shared" si="119"/>
        <v>3.6662060407794924E-4</v>
      </c>
      <c r="I286" s="2"/>
    </row>
    <row r="287" spans="1:9" s="26" customFormat="1" x14ac:dyDescent="0.2">
      <c r="A287" s="33"/>
      <c r="B287" s="59" t="s">
        <v>455</v>
      </c>
      <c r="C287" s="62">
        <v>894</v>
      </c>
      <c r="D287" s="49">
        <v>2462</v>
      </c>
      <c r="E287" s="54">
        <f t="shared" si="116"/>
        <v>2.5212216926591275E-2</v>
      </c>
      <c r="F287" s="54">
        <f t="shared" si="117"/>
        <v>4.7481292910591687E-2</v>
      </c>
      <c r="G287" s="51">
        <f t="shared" si="118"/>
        <v>1.7539149888143177</v>
      </c>
      <c r="H287" s="39">
        <f t="shared" si="119"/>
        <v>4.4220085168786491E-2</v>
      </c>
      <c r="I287" s="2"/>
    </row>
    <row r="288" spans="1:9" s="26" customFormat="1" x14ac:dyDescent="0.2">
      <c r="A288" s="33"/>
      <c r="B288" s="59" t="s">
        <v>65</v>
      </c>
      <c r="C288" s="62">
        <v>229</v>
      </c>
      <c r="D288" s="49">
        <v>646</v>
      </c>
      <c r="E288" s="54">
        <f t="shared" si="100"/>
        <v>6.4581629487577199E-3</v>
      </c>
      <c r="F288" s="54">
        <f t="shared" si="101"/>
        <v>1.2458535832754764E-2</v>
      </c>
      <c r="G288" s="51">
        <f t="shared" si="99"/>
        <v>1.8209606986899562</v>
      </c>
      <c r="H288" s="39">
        <f t="shared" si="102"/>
        <v>1.1760060915423446E-2</v>
      </c>
      <c r="I288" s="2"/>
    </row>
    <row r="289" spans="1:9" s="26" customFormat="1" x14ac:dyDescent="0.2">
      <c r="A289" s="33"/>
      <c r="B289" s="59" t="s">
        <v>539</v>
      </c>
      <c r="C289" s="62">
        <v>267</v>
      </c>
      <c r="D289" s="49">
        <v>2138</v>
      </c>
      <c r="E289" s="54">
        <f t="shared" ref="E289:E290" si="120">+IF(C289=0,"",C289/C$169)</f>
        <v>7.529823176062495E-3</v>
      </c>
      <c r="F289" s="54">
        <f t="shared" ref="F289:F290" si="121">+IF(D289=0,"",D289/D$169)</f>
        <v>4.1232739335030473E-2</v>
      </c>
      <c r="G289" s="51">
        <f t="shared" si="99"/>
        <v>7.0074906367041194</v>
      </c>
      <c r="H289" s="39">
        <f t="shared" ref="H289:H290" si="122">+IF(OR(AND(E289=""),(G289="")),"",E289*G289)</f>
        <v>5.2765165402295609E-2</v>
      </c>
      <c r="I289" s="2"/>
    </row>
    <row r="290" spans="1:9" s="26" customFormat="1" x14ac:dyDescent="0.2">
      <c r="A290" s="33"/>
      <c r="B290" s="59" t="s">
        <v>540</v>
      </c>
      <c r="C290" s="62">
        <v>96</v>
      </c>
      <c r="D290" s="49">
        <v>153</v>
      </c>
      <c r="E290" s="54">
        <f t="shared" si="120"/>
        <v>2.7073521531910095E-3</v>
      </c>
      <c r="F290" s="54">
        <f t="shared" si="121"/>
        <v>2.9507058551261284E-3</v>
      </c>
      <c r="G290" s="51">
        <f t="shared" si="99"/>
        <v>0.59375</v>
      </c>
      <c r="H290" s="39">
        <f t="shared" si="122"/>
        <v>1.6074903409571619E-3</v>
      </c>
      <c r="I290" s="2"/>
    </row>
    <row r="291" spans="1:9" s="26" customFormat="1" x14ac:dyDescent="0.2">
      <c r="A291" s="33"/>
      <c r="B291" s="59" t="s">
        <v>66</v>
      </c>
      <c r="C291" s="62">
        <v>513</v>
      </c>
      <c r="D291" s="49">
        <v>443</v>
      </c>
      <c r="E291" s="54">
        <f t="shared" si="100"/>
        <v>1.4467413068614456E-2</v>
      </c>
      <c r="F291" s="54">
        <f t="shared" si="101"/>
        <v>8.5435470184370907E-3</v>
      </c>
      <c r="G291" s="51">
        <f t="shared" si="99"/>
        <v>-0.1364522417153996</v>
      </c>
      <c r="H291" s="39">
        <f t="shared" si="102"/>
        <v>-1.9741109450351108E-3</v>
      </c>
      <c r="I291" s="2"/>
    </row>
    <row r="292" spans="1:9" s="26" customFormat="1" x14ac:dyDescent="0.2">
      <c r="A292" s="33"/>
      <c r="B292" s="59" t="s">
        <v>612</v>
      </c>
      <c r="C292" s="62">
        <v>12</v>
      </c>
      <c r="D292" s="49">
        <v>3</v>
      </c>
      <c r="E292" s="54">
        <f t="shared" si="100"/>
        <v>3.3841901914887618E-4</v>
      </c>
      <c r="F292" s="54">
        <f t="shared" si="101"/>
        <v>5.7856977551492712E-5</v>
      </c>
      <c r="G292" s="51">
        <f t="shared" si="99"/>
        <v>-0.75</v>
      </c>
      <c r="H292" s="39">
        <f t="shared" si="102"/>
        <v>-2.5381426436165712E-4</v>
      </c>
      <c r="I292" s="2"/>
    </row>
    <row r="293" spans="1:9" s="26" customFormat="1" x14ac:dyDescent="0.2">
      <c r="A293" s="33"/>
      <c r="B293" s="59" t="s">
        <v>541</v>
      </c>
      <c r="C293" s="62">
        <v>17</v>
      </c>
      <c r="D293" s="49">
        <v>5</v>
      </c>
      <c r="E293" s="54">
        <f t="shared" ref="E293:E297" si="123">+IF(C293=0,"",C293/C$169)</f>
        <v>4.7942694379424125E-4</v>
      </c>
      <c r="F293" s="54">
        <f t="shared" ref="F293:F297" si="124">+IF(D293=0,"",D293/D$169)</f>
        <v>9.6428295919154516E-5</v>
      </c>
      <c r="G293" s="51">
        <f t="shared" si="99"/>
        <v>-0.70588235294117652</v>
      </c>
      <c r="H293" s="39">
        <f t="shared" ref="H293:H297" si="125">+IF(OR(AND(E293=""),(G293="")),"",E293*G293)</f>
        <v>-3.3841901914887618E-4</v>
      </c>
      <c r="I293" s="2"/>
    </row>
    <row r="294" spans="1:9" s="26" customFormat="1" x14ac:dyDescent="0.2">
      <c r="A294" s="33"/>
      <c r="B294" s="59" t="s">
        <v>542</v>
      </c>
      <c r="C294" s="62">
        <v>18</v>
      </c>
      <c r="D294" s="49">
        <v>31</v>
      </c>
      <c r="E294" s="54">
        <f t="shared" si="123"/>
        <v>5.0762852872331425E-4</v>
      </c>
      <c r="F294" s="54">
        <f t="shared" si="124"/>
        <v>5.97855434698758E-4</v>
      </c>
      <c r="G294" s="51">
        <f t="shared" si="99"/>
        <v>0.72222222222222221</v>
      </c>
      <c r="H294" s="39">
        <f t="shared" si="125"/>
        <v>3.6662060407794918E-4</v>
      </c>
      <c r="I294" s="2"/>
    </row>
    <row r="295" spans="1:9" s="26" customFormat="1" x14ac:dyDescent="0.2">
      <c r="A295" s="33"/>
      <c r="B295" s="59" t="s">
        <v>543</v>
      </c>
      <c r="C295" s="62">
        <v>13</v>
      </c>
      <c r="D295" s="49">
        <v>21</v>
      </c>
      <c r="E295" s="54">
        <f t="shared" si="123"/>
        <v>3.6662060407794918E-4</v>
      </c>
      <c r="F295" s="54">
        <f t="shared" si="124"/>
        <v>4.0499884286044897E-4</v>
      </c>
      <c r="G295" s="51">
        <f t="shared" si="99"/>
        <v>0.61538461538461542</v>
      </c>
      <c r="H295" s="39">
        <f t="shared" si="125"/>
        <v>2.2561267943258412E-4</v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131</v>
      </c>
      <c r="D297" s="49">
        <v>105</v>
      </c>
      <c r="E297" s="54">
        <f t="shared" si="123"/>
        <v>3.6944076257085646E-3</v>
      </c>
      <c r="F297" s="54">
        <f t="shared" si="124"/>
        <v>2.0249942143022448E-3</v>
      </c>
      <c r="G297" s="51">
        <f t="shared" si="99"/>
        <v>-0.19847328244274809</v>
      </c>
      <c r="H297" s="39">
        <f t="shared" si="125"/>
        <v>-7.3324120815589826E-4</v>
      </c>
      <c r="I297" s="2"/>
    </row>
    <row r="298" spans="1:9" s="26" customFormat="1" x14ac:dyDescent="0.2">
      <c r="A298" s="33"/>
      <c r="B298" s="59" t="s">
        <v>456</v>
      </c>
      <c r="C298" s="62">
        <v>74</v>
      </c>
      <c r="D298" s="49">
        <v>449</v>
      </c>
      <c r="E298" s="54">
        <f t="shared" si="100"/>
        <v>2.0869172847514032E-3</v>
      </c>
      <c r="F298" s="54">
        <f t="shared" si="101"/>
        <v>8.6592609735400752E-3</v>
      </c>
      <c r="G298" s="51">
        <f t="shared" si="99"/>
        <v>5.0675675675675675</v>
      </c>
      <c r="H298" s="39">
        <f t="shared" si="102"/>
        <v>1.0575594348402381E-2</v>
      </c>
      <c r="I298" s="2"/>
    </row>
    <row r="299" spans="1:9" s="26" customFormat="1" x14ac:dyDescent="0.2">
      <c r="A299" s="33"/>
      <c r="B299" s="59" t="s">
        <v>457</v>
      </c>
      <c r="C299" s="62">
        <v>975</v>
      </c>
      <c r="D299" s="49">
        <v>947</v>
      </c>
      <c r="E299" s="54">
        <f t="shared" si="100"/>
        <v>2.7496545305846189E-2</v>
      </c>
      <c r="F299" s="54">
        <f t="shared" si="101"/>
        <v>1.8263519247087866E-2</v>
      </c>
      <c r="G299" s="51">
        <f t="shared" si="99"/>
        <v>-2.8717948717948718E-2</v>
      </c>
      <c r="H299" s="39">
        <f t="shared" si="102"/>
        <v>-7.8964437801404437E-4</v>
      </c>
      <c r="I299" s="2"/>
    </row>
    <row r="300" spans="1:9" s="26" customFormat="1" x14ac:dyDescent="0.2">
      <c r="A300" s="33"/>
      <c r="B300" s="59" t="s">
        <v>613</v>
      </c>
      <c r="C300" s="62">
        <v>25</v>
      </c>
      <c r="D300" s="49">
        <v>67</v>
      </c>
      <c r="E300" s="54">
        <f t="shared" ref="E300" si="126">+IF(C300=0,"",C300/C$169)</f>
        <v>7.0503962322682537E-4</v>
      </c>
      <c r="F300" s="54">
        <f t="shared" ref="F300" si="127">+IF(D300=0,"",D300/D$169)</f>
        <v>1.2921391653166706E-3</v>
      </c>
      <c r="G300" s="51">
        <f t="shared" si="99"/>
        <v>1.68</v>
      </c>
      <c r="H300" s="39">
        <f t="shared" ref="H300" si="128">+IF(OR(AND(E300=""),(G300="")),"",E300*G300)</f>
        <v>1.1844665670210665E-3</v>
      </c>
      <c r="I300" s="2"/>
    </row>
    <row r="301" spans="1:9" s="26" customFormat="1" x14ac:dyDescent="0.2">
      <c r="A301" s="33"/>
      <c r="B301" s="59" t="s">
        <v>458</v>
      </c>
      <c r="C301" s="62">
        <v>312</v>
      </c>
      <c r="D301" s="49">
        <v>215</v>
      </c>
      <c r="E301" s="54">
        <f t="shared" si="100"/>
        <v>8.7988944978707809E-3</v>
      </c>
      <c r="F301" s="54">
        <f t="shared" si="101"/>
        <v>4.1464167245236442E-3</v>
      </c>
      <c r="G301" s="51">
        <f t="shared" ref="G301:G339" si="129">+IF(AND(C301=0,D301=0)," ",IF(C301=0,1,IF(D301=0,-1,(D301-C301)/C301)))</f>
        <v>-0.3108974358974359</v>
      </c>
      <c r="H301" s="39">
        <f t="shared" si="102"/>
        <v>-2.7355537381200824E-3</v>
      </c>
      <c r="I301" s="2"/>
    </row>
    <row r="302" spans="1:9" s="26" customFormat="1" x14ac:dyDescent="0.2">
      <c r="A302" s="33"/>
      <c r="B302" s="59" t="s">
        <v>459</v>
      </c>
      <c r="C302" s="62">
        <v>27</v>
      </c>
      <c r="D302" s="49">
        <v>44</v>
      </c>
      <c r="E302" s="54">
        <f t="shared" si="100"/>
        <v>7.6144279308497137E-4</v>
      </c>
      <c r="F302" s="54">
        <f t="shared" si="101"/>
        <v>8.4856900408855976E-4</v>
      </c>
      <c r="G302" s="51">
        <f t="shared" si="129"/>
        <v>0.62962962962962965</v>
      </c>
      <c r="H302" s="39">
        <f t="shared" si="102"/>
        <v>4.7942694379424125E-4</v>
      </c>
      <c r="I302" s="2"/>
    </row>
    <row r="303" spans="1:9" s="26" customFormat="1" x14ac:dyDescent="0.2">
      <c r="A303" s="33"/>
      <c r="B303" s="59" t="s">
        <v>460</v>
      </c>
      <c r="C303" s="62">
        <v>9</v>
      </c>
      <c r="D303" s="49">
        <v>8</v>
      </c>
      <c r="E303" s="54">
        <f t="shared" si="100"/>
        <v>2.5381426436165712E-4</v>
      </c>
      <c r="F303" s="54">
        <f t="shared" si="101"/>
        <v>1.5428527347064721E-4</v>
      </c>
      <c r="G303" s="51">
        <f t="shared" si="129"/>
        <v>-0.1111111111111111</v>
      </c>
      <c r="H303" s="39">
        <f t="shared" si="102"/>
        <v>-2.8201584929073012E-5</v>
      </c>
      <c r="I303" s="2"/>
    </row>
    <row r="304" spans="1:9" s="26" customFormat="1" x14ac:dyDescent="0.2">
      <c r="A304" s="33"/>
      <c r="B304" s="59" t="s">
        <v>67</v>
      </c>
      <c r="C304" s="62">
        <v>507</v>
      </c>
      <c r="D304" s="49">
        <v>477</v>
      </c>
      <c r="E304" s="54">
        <f t="shared" si="100"/>
        <v>1.4298203559040018E-2</v>
      </c>
      <c r="F304" s="54">
        <f t="shared" si="101"/>
        <v>9.1992594306873413E-3</v>
      </c>
      <c r="G304" s="51">
        <f t="shared" si="129"/>
        <v>-5.9171597633136092E-2</v>
      </c>
      <c r="H304" s="39">
        <f t="shared" si="102"/>
        <v>-8.4604754787219038E-4</v>
      </c>
      <c r="I304" s="2"/>
    </row>
    <row r="305" spans="1:9" s="26" customFormat="1" x14ac:dyDescent="0.2">
      <c r="A305" s="33"/>
      <c r="B305" s="59" t="s">
        <v>240</v>
      </c>
      <c r="C305" s="62">
        <v>6</v>
      </c>
      <c r="D305" s="49">
        <v>2</v>
      </c>
      <c r="E305" s="54">
        <f t="shared" si="100"/>
        <v>1.6920950957443809E-4</v>
      </c>
      <c r="F305" s="54">
        <f t="shared" si="101"/>
        <v>3.8571318367661804E-5</v>
      </c>
      <c r="G305" s="51">
        <f t="shared" si="129"/>
        <v>-0.66666666666666663</v>
      </c>
      <c r="H305" s="39">
        <f t="shared" si="102"/>
        <v>-1.1280633971629206E-4</v>
      </c>
      <c r="I305" s="2"/>
    </row>
    <row r="306" spans="1:9" s="26" customFormat="1" x14ac:dyDescent="0.2">
      <c r="A306" s="33"/>
      <c r="B306" s="59" t="s">
        <v>241</v>
      </c>
      <c r="C306" s="62">
        <v>25</v>
      </c>
      <c r="D306" s="49">
        <v>184</v>
      </c>
      <c r="E306" s="54">
        <f t="shared" si="100"/>
        <v>7.0503962322682537E-4</v>
      </c>
      <c r="F306" s="54">
        <f t="shared" si="101"/>
        <v>3.5485612898248863E-3</v>
      </c>
      <c r="G306" s="51">
        <f t="shared" si="129"/>
        <v>6.36</v>
      </c>
      <c r="H306" s="39">
        <f t="shared" si="102"/>
        <v>4.4840520037226096E-3</v>
      </c>
      <c r="I306" s="2"/>
    </row>
    <row r="307" spans="1:9" s="26" customFormat="1" x14ac:dyDescent="0.2">
      <c r="A307" s="33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33"/>
      <c r="B308" s="59" t="s">
        <v>461</v>
      </c>
      <c r="C308" s="62">
        <v>5</v>
      </c>
      <c r="D308" s="49">
        <v>4</v>
      </c>
      <c r="E308" s="54">
        <f t="shared" si="100"/>
        <v>1.4100792464536506E-4</v>
      </c>
      <c r="F308" s="54">
        <f t="shared" si="101"/>
        <v>7.7142636735323607E-5</v>
      </c>
      <c r="G308" s="51">
        <f t="shared" si="129"/>
        <v>-0.2</v>
      </c>
      <c r="H308" s="39">
        <f t="shared" si="102"/>
        <v>-2.8201584929073015E-5</v>
      </c>
      <c r="I308" s="2"/>
    </row>
    <row r="309" spans="1:9" s="26" customFormat="1" x14ac:dyDescent="0.2">
      <c r="A309" s="33"/>
      <c r="B309" s="59" t="s">
        <v>462</v>
      </c>
      <c r="C309" s="62">
        <v>78</v>
      </c>
      <c r="D309" s="49">
        <v>197</v>
      </c>
      <c r="E309" s="54">
        <f t="shared" si="100"/>
        <v>2.1997236244676952E-3</v>
      </c>
      <c r="F309" s="54">
        <f t="shared" si="101"/>
        <v>3.7992748592146882E-3</v>
      </c>
      <c r="G309" s="51">
        <f t="shared" si="129"/>
        <v>1.5256410256410255</v>
      </c>
      <c r="H309" s="39">
        <f t="shared" si="102"/>
        <v>3.3559886065596886E-3</v>
      </c>
      <c r="I309" s="2"/>
    </row>
    <row r="310" spans="1:9" s="26" customFormat="1" x14ac:dyDescent="0.2">
      <c r="A310" s="33"/>
      <c r="B310" s="59" t="s">
        <v>463</v>
      </c>
      <c r="C310" s="62">
        <v>16</v>
      </c>
      <c r="D310" s="49">
        <v>18</v>
      </c>
      <c r="E310" s="54">
        <f t="shared" si="100"/>
        <v>4.5122535886516824E-4</v>
      </c>
      <c r="F310" s="54">
        <f t="shared" si="101"/>
        <v>3.4714186530895625E-4</v>
      </c>
      <c r="G310" s="51">
        <f t="shared" si="129"/>
        <v>0.125</v>
      </c>
      <c r="H310" s="39">
        <f t="shared" si="102"/>
        <v>5.6403169858146031E-5</v>
      </c>
      <c r="I310" s="2"/>
    </row>
    <row r="311" spans="1:9" s="26" customFormat="1" x14ac:dyDescent="0.2">
      <c r="A311" s="33"/>
      <c r="B311" s="59" t="s">
        <v>464</v>
      </c>
      <c r="C311" s="62">
        <v>25</v>
      </c>
      <c r="D311" s="49">
        <v>38</v>
      </c>
      <c r="E311" s="54">
        <f t="shared" si="100"/>
        <v>7.0503962322682537E-4</v>
      </c>
      <c r="F311" s="54">
        <f t="shared" si="101"/>
        <v>7.3285504898557431E-4</v>
      </c>
      <c r="G311" s="51">
        <f t="shared" si="129"/>
        <v>0.52</v>
      </c>
      <c r="H311" s="39">
        <f t="shared" si="102"/>
        <v>3.6662060407794918E-4</v>
      </c>
      <c r="I311" s="2"/>
    </row>
    <row r="312" spans="1:9" s="26" customFormat="1" x14ac:dyDescent="0.2">
      <c r="A312" s="33"/>
      <c r="B312" s="59" t="s">
        <v>465</v>
      </c>
      <c r="C312" s="62">
        <v>1</v>
      </c>
      <c r="D312" s="49">
        <v>2</v>
      </c>
      <c r="E312" s="54">
        <f t="shared" si="100"/>
        <v>2.8201584929073015E-5</v>
      </c>
      <c r="F312" s="54">
        <f t="shared" si="101"/>
        <v>3.8571318367661804E-5</v>
      </c>
      <c r="G312" s="51">
        <f t="shared" si="129"/>
        <v>1</v>
      </c>
      <c r="H312" s="39">
        <f t="shared" si="102"/>
        <v>2.8201584929073015E-5</v>
      </c>
      <c r="I312" s="2"/>
    </row>
    <row r="313" spans="1:9" s="26" customFormat="1" x14ac:dyDescent="0.2">
      <c r="A313" s="33"/>
      <c r="B313" s="59" t="s">
        <v>466</v>
      </c>
      <c r="C313" s="62">
        <v>185</v>
      </c>
      <c r="D313" s="49">
        <v>244</v>
      </c>
      <c r="E313" s="54">
        <f t="shared" si="100"/>
        <v>5.2172932118785074E-3</v>
      </c>
      <c r="F313" s="54">
        <f t="shared" si="101"/>
        <v>4.7057008408547402E-3</v>
      </c>
      <c r="G313" s="51">
        <f t="shared" si="129"/>
        <v>0.31891891891891894</v>
      </c>
      <c r="H313" s="39">
        <f t="shared" si="102"/>
        <v>1.6638935108153079E-3</v>
      </c>
      <c r="I313" s="2"/>
    </row>
    <row r="314" spans="1:9" s="26" customFormat="1" x14ac:dyDescent="0.2">
      <c r="A314" s="33"/>
      <c r="B314" s="59" t="s">
        <v>467</v>
      </c>
      <c r="C314" s="62">
        <v>3</v>
      </c>
      <c r="D314" s="49">
        <v>15</v>
      </c>
      <c r="E314" s="54">
        <f t="shared" si="100"/>
        <v>8.4604754787219046E-5</v>
      </c>
      <c r="F314" s="54">
        <f t="shared" si="101"/>
        <v>2.8928488775746357E-4</v>
      </c>
      <c r="G314" s="51">
        <f t="shared" si="129"/>
        <v>4</v>
      </c>
      <c r="H314" s="39">
        <f t="shared" si="102"/>
        <v>3.3841901914887618E-4</v>
      </c>
      <c r="I314" s="2"/>
    </row>
    <row r="315" spans="1:9" s="26" customFormat="1" x14ac:dyDescent="0.2">
      <c r="A315" s="33"/>
      <c r="B315" s="59" t="s">
        <v>576</v>
      </c>
      <c r="C315" s="62">
        <v>957</v>
      </c>
      <c r="D315" s="49">
        <v>1434</v>
      </c>
      <c r="E315" s="54">
        <f t="shared" si="100"/>
        <v>2.6988916777122875E-2</v>
      </c>
      <c r="F315" s="54">
        <f t="shared" si="101"/>
        <v>2.7655635269613517E-2</v>
      </c>
      <c r="G315" s="51">
        <f t="shared" si="129"/>
        <v>0.49843260188087773</v>
      </c>
      <c r="H315" s="39">
        <f t="shared" si="102"/>
        <v>1.3452156011167827E-2</v>
      </c>
      <c r="I315" s="2"/>
    </row>
    <row r="316" spans="1:9" s="26" customFormat="1" x14ac:dyDescent="0.2">
      <c r="A316" s="33"/>
      <c r="B316" s="59" t="s">
        <v>242</v>
      </c>
      <c r="C316" s="62">
        <v>10</v>
      </c>
      <c r="D316" s="49">
        <v>8</v>
      </c>
      <c r="E316" s="54">
        <f t="shared" si="100"/>
        <v>2.8201584929073013E-4</v>
      </c>
      <c r="F316" s="54">
        <f t="shared" si="101"/>
        <v>1.5428527347064721E-4</v>
      </c>
      <c r="G316" s="51">
        <f t="shared" si="129"/>
        <v>-0.2</v>
      </c>
      <c r="H316" s="39">
        <f t="shared" si="102"/>
        <v>-5.6403169858146031E-5</v>
      </c>
      <c r="I316" s="2"/>
    </row>
    <row r="317" spans="1:9" s="26" customFormat="1" x14ac:dyDescent="0.2">
      <c r="A317" s="33"/>
      <c r="B317" s="59" t="s">
        <v>243</v>
      </c>
      <c r="C317" s="62">
        <v>165</v>
      </c>
      <c r="D317" s="49">
        <v>119</v>
      </c>
      <c r="E317" s="54">
        <f t="shared" si="100"/>
        <v>4.6532615132970469E-3</v>
      </c>
      <c r="F317" s="54">
        <f t="shared" si="101"/>
        <v>2.2949934428758774E-3</v>
      </c>
      <c r="G317" s="51">
        <f t="shared" si="129"/>
        <v>-0.27878787878787881</v>
      </c>
      <c r="H317" s="39">
        <f t="shared" si="102"/>
        <v>-1.2972729067373585E-3</v>
      </c>
      <c r="I317" s="2"/>
    </row>
    <row r="318" spans="1:9" s="26" customFormat="1" x14ac:dyDescent="0.2">
      <c r="A318" s="33"/>
      <c r="B318" s="59" t="s">
        <v>468</v>
      </c>
      <c r="C318" s="62">
        <v>3</v>
      </c>
      <c r="D318" s="49">
        <v>7</v>
      </c>
      <c r="E318" s="54">
        <f t="shared" si="100"/>
        <v>8.4604754787219046E-5</v>
      </c>
      <c r="F318" s="54">
        <f t="shared" si="101"/>
        <v>1.3499961428681633E-4</v>
      </c>
      <c r="G318" s="51">
        <f t="shared" si="129"/>
        <v>1.3333333333333333</v>
      </c>
      <c r="H318" s="39">
        <f t="shared" si="102"/>
        <v>1.1280633971629206E-4</v>
      </c>
      <c r="I318" s="2"/>
    </row>
    <row r="319" spans="1:9" s="26" customFormat="1" ht="24" x14ac:dyDescent="0.2">
      <c r="A319" s="33"/>
      <c r="B319" s="59" t="s">
        <v>469</v>
      </c>
      <c r="C319" s="62">
        <v>43</v>
      </c>
      <c r="D319" s="49">
        <v>29</v>
      </c>
      <c r="E319" s="54">
        <f t="shared" si="100"/>
        <v>1.2126681519501396E-3</v>
      </c>
      <c r="F319" s="54">
        <f t="shared" si="101"/>
        <v>5.5928411633109618E-4</v>
      </c>
      <c r="G319" s="51">
        <f t="shared" si="129"/>
        <v>-0.32558139534883723</v>
      </c>
      <c r="H319" s="39">
        <f t="shared" si="102"/>
        <v>-3.9482218900702224E-4</v>
      </c>
      <c r="I319" s="2"/>
    </row>
    <row r="320" spans="1:9" s="26" customFormat="1" x14ac:dyDescent="0.2">
      <c r="A320" s="33"/>
      <c r="B320" s="59" t="s">
        <v>470</v>
      </c>
      <c r="C320" s="62">
        <v>166</v>
      </c>
      <c r="D320" s="49">
        <v>204</v>
      </c>
      <c r="E320" s="54">
        <f t="shared" si="100"/>
        <v>4.6814630982261202E-3</v>
      </c>
      <c r="F320" s="54">
        <f t="shared" si="101"/>
        <v>3.9342744735015043E-3</v>
      </c>
      <c r="G320" s="51">
        <f t="shared" si="129"/>
        <v>0.2289156626506024</v>
      </c>
      <c r="H320" s="39">
        <f t="shared" si="102"/>
        <v>1.0716602273047745E-3</v>
      </c>
      <c r="I320" s="2"/>
    </row>
    <row r="321" spans="1:9" s="26" customFormat="1" x14ac:dyDescent="0.2">
      <c r="A321" s="33"/>
      <c r="B321" s="59" t="s">
        <v>471</v>
      </c>
      <c r="C321" s="62">
        <v>20</v>
      </c>
      <c r="D321" s="49">
        <v>25</v>
      </c>
      <c r="E321" s="54">
        <f t="shared" si="100"/>
        <v>5.6403169858146025E-4</v>
      </c>
      <c r="F321" s="54">
        <f t="shared" si="101"/>
        <v>4.821414795957726E-4</v>
      </c>
      <c r="G321" s="51">
        <f t="shared" si="129"/>
        <v>0.25</v>
      </c>
      <c r="H321" s="39">
        <f t="shared" si="102"/>
        <v>1.4100792464536506E-4</v>
      </c>
      <c r="I321" s="2"/>
    </row>
    <row r="322" spans="1:9" s="26" customFormat="1" ht="15.75" customHeight="1" x14ac:dyDescent="0.2">
      <c r="A322" s="33"/>
      <c r="B322" s="59" t="s">
        <v>472</v>
      </c>
      <c r="C322" s="62">
        <v>6</v>
      </c>
      <c r="D322" s="49">
        <v>4</v>
      </c>
      <c r="E322" s="54">
        <f t="shared" si="100"/>
        <v>1.6920950957443809E-4</v>
      </c>
      <c r="F322" s="54">
        <f t="shared" si="101"/>
        <v>7.7142636735323607E-5</v>
      </c>
      <c r="G322" s="51">
        <f t="shared" si="129"/>
        <v>-0.33333333333333331</v>
      </c>
      <c r="H322" s="39">
        <f t="shared" si="102"/>
        <v>-5.6403169858146031E-5</v>
      </c>
      <c r="I322" s="2"/>
    </row>
    <row r="323" spans="1:9" s="26" customFormat="1" x14ac:dyDescent="0.2">
      <c r="A323" s="33"/>
      <c r="B323" s="59" t="s">
        <v>473</v>
      </c>
      <c r="C323" s="62">
        <v>9</v>
      </c>
      <c r="D323" s="49">
        <v>29</v>
      </c>
      <c r="E323" s="54">
        <f t="shared" si="100"/>
        <v>2.5381426436165712E-4</v>
      </c>
      <c r="F323" s="54">
        <f t="shared" si="101"/>
        <v>5.5928411633109618E-4</v>
      </c>
      <c r="G323" s="51">
        <f t="shared" si="129"/>
        <v>2.2222222222222223</v>
      </c>
      <c r="H323" s="39">
        <f t="shared" si="102"/>
        <v>5.6403169858146025E-4</v>
      </c>
      <c r="I323" s="2"/>
    </row>
    <row r="324" spans="1:9" s="26" customFormat="1" ht="16.5" customHeight="1" x14ac:dyDescent="0.2">
      <c r="A324" s="33"/>
      <c r="B324" s="59" t="s">
        <v>569</v>
      </c>
      <c r="C324" s="62">
        <v>361</v>
      </c>
      <c r="D324" s="49">
        <v>239</v>
      </c>
      <c r="E324" s="54">
        <f t="shared" ref="E324" si="130">+IF(C324=0,"",C324/C$169)</f>
        <v>1.0180772159395357E-2</v>
      </c>
      <c r="F324" s="54">
        <f t="shared" ref="F324" si="131">+IF(D324=0,"",D324/D$169)</f>
        <v>4.6092725449355856E-3</v>
      </c>
      <c r="G324" s="51">
        <f t="shared" si="129"/>
        <v>-0.33795013850415512</v>
      </c>
      <c r="H324" s="39">
        <f t="shared" ref="H324" si="132">+IF(OR(AND(E324=""),(G324="")),"",E324*G324)</f>
        <v>-3.4405933613469073E-3</v>
      </c>
      <c r="I324" s="2"/>
    </row>
    <row r="325" spans="1:9" s="26" customFormat="1" x14ac:dyDescent="0.2">
      <c r="A325" s="33"/>
      <c r="B325" s="59" t="s">
        <v>474</v>
      </c>
      <c r="C325" s="62">
        <v>52</v>
      </c>
      <c r="D325" s="49">
        <v>58</v>
      </c>
      <c r="E325" s="54">
        <f t="shared" si="100"/>
        <v>1.4664824163117967E-3</v>
      </c>
      <c r="F325" s="54">
        <f t="shared" si="101"/>
        <v>1.1185682326621924E-3</v>
      </c>
      <c r="G325" s="51">
        <f t="shared" si="129"/>
        <v>0.11538461538461539</v>
      </c>
      <c r="H325" s="39">
        <f t="shared" si="102"/>
        <v>1.6920950957443809E-4</v>
      </c>
      <c r="I325" s="2"/>
    </row>
    <row r="326" spans="1:9" s="26" customFormat="1" x14ac:dyDescent="0.2">
      <c r="A326" s="33"/>
      <c r="B326" s="59" t="s">
        <v>475</v>
      </c>
      <c r="C326" s="62">
        <v>0</v>
      </c>
      <c r="D326" s="49">
        <v>1</v>
      </c>
      <c r="E326" s="54" t="str">
        <f t="shared" si="100"/>
        <v/>
      </c>
      <c r="F326" s="54">
        <f t="shared" si="101"/>
        <v>1.9285659183830902E-5</v>
      </c>
      <c r="G326" s="51">
        <f t="shared" si="129"/>
        <v>1</v>
      </c>
      <c r="H326" s="39" t="str">
        <f t="shared" si="102"/>
        <v/>
      </c>
      <c r="I326" s="2"/>
    </row>
    <row r="327" spans="1:9" s="26" customFormat="1" x14ac:dyDescent="0.2">
      <c r="A327" s="33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33"/>
      <c r="B328" s="59" t="s">
        <v>477</v>
      </c>
      <c r="C328" s="62">
        <v>2</v>
      </c>
      <c r="D328" s="49">
        <v>2</v>
      </c>
      <c r="E328" s="54">
        <f t="shared" si="100"/>
        <v>5.6403169858146031E-5</v>
      </c>
      <c r="F328" s="54">
        <f t="shared" si="101"/>
        <v>3.8571318367661804E-5</v>
      </c>
      <c r="G328" s="51">
        <f t="shared" si="129"/>
        <v>0</v>
      </c>
      <c r="H328" s="39">
        <f t="shared" si="102"/>
        <v>0</v>
      </c>
      <c r="I328" s="2"/>
    </row>
    <row r="329" spans="1:9" s="26" customFormat="1" x14ac:dyDescent="0.2">
      <c r="A329" s="33"/>
      <c r="B329" s="59" t="s">
        <v>478</v>
      </c>
      <c r="C329" s="62">
        <v>55</v>
      </c>
      <c r="D329" s="49">
        <v>57</v>
      </c>
      <c r="E329" s="54">
        <f t="shared" ref="E329:E336" si="133">+IF(C329=0,"",C329/C$169)</f>
        <v>1.5510871710990159E-3</v>
      </c>
      <c r="F329" s="54">
        <f t="shared" ref="F329:F336" si="134">+IF(D329=0,"",D329/D$169)</f>
        <v>1.0992825734783614E-3</v>
      </c>
      <c r="G329" s="51">
        <f t="shared" si="129"/>
        <v>3.6363636363636362E-2</v>
      </c>
      <c r="H329" s="39">
        <f t="shared" ref="H329:H336" si="135">+IF(OR(AND(E329=""),(G329="")),"",E329*G329)</f>
        <v>5.6403169858146031E-5</v>
      </c>
      <c r="I329" s="2"/>
    </row>
    <row r="330" spans="1:9" s="26" customFormat="1" x14ac:dyDescent="0.2">
      <c r="A330" s="33"/>
      <c r="B330" s="59" t="s">
        <v>479</v>
      </c>
      <c r="C330" s="62">
        <v>13</v>
      </c>
      <c r="D330" s="49">
        <v>17</v>
      </c>
      <c r="E330" s="54">
        <f t="shared" si="133"/>
        <v>3.6662060407794918E-4</v>
      </c>
      <c r="F330" s="54">
        <f t="shared" si="134"/>
        <v>3.2785620612512534E-4</v>
      </c>
      <c r="G330" s="51">
        <f t="shared" si="129"/>
        <v>0.30769230769230771</v>
      </c>
      <c r="H330" s="39">
        <f t="shared" si="135"/>
        <v>1.1280633971629206E-4</v>
      </c>
      <c r="I330" s="2"/>
    </row>
    <row r="331" spans="1:9" s="26" customFormat="1" x14ac:dyDescent="0.2">
      <c r="A331" s="33"/>
      <c r="B331" s="59" t="s">
        <v>480</v>
      </c>
      <c r="C331" s="62">
        <v>23</v>
      </c>
      <c r="D331" s="49">
        <v>31</v>
      </c>
      <c r="E331" s="54">
        <f t="shared" si="133"/>
        <v>6.4863645336867936E-4</v>
      </c>
      <c r="F331" s="54">
        <f t="shared" si="134"/>
        <v>5.97855434698758E-4</v>
      </c>
      <c r="G331" s="51">
        <f t="shared" si="129"/>
        <v>0.34782608695652173</v>
      </c>
      <c r="H331" s="39">
        <f t="shared" si="135"/>
        <v>2.2561267943258412E-4</v>
      </c>
      <c r="I331" s="2"/>
    </row>
    <row r="332" spans="1:9" s="26" customFormat="1" ht="13.5" customHeight="1" x14ac:dyDescent="0.2">
      <c r="A332" s="33"/>
      <c r="B332" s="59" t="s">
        <v>481</v>
      </c>
      <c r="C332" s="62">
        <v>5</v>
      </c>
      <c r="D332" s="49">
        <v>1</v>
      </c>
      <c r="E332" s="54">
        <f t="shared" si="133"/>
        <v>1.4100792464536506E-4</v>
      </c>
      <c r="F332" s="54">
        <f t="shared" si="134"/>
        <v>1.9285659183830902E-5</v>
      </c>
      <c r="G332" s="51">
        <f t="shared" si="129"/>
        <v>-0.8</v>
      </c>
      <c r="H332" s="39">
        <f t="shared" si="135"/>
        <v>-1.1280633971629206E-4</v>
      </c>
      <c r="I332" s="2"/>
    </row>
    <row r="333" spans="1:9" s="26" customFormat="1" ht="13.5" customHeight="1" x14ac:dyDescent="0.2">
      <c r="A333" s="33"/>
      <c r="B333" s="59" t="s">
        <v>69</v>
      </c>
      <c r="C333" s="62">
        <v>11</v>
      </c>
      <c r="D333" s="49">
        <v>3</v>
      </c>
      <c r="E333" s="54">
        <f t="shared" si="133"/>
        <v>3.1021743421980313E-4</v>
      </c>
      <c r="F333" s="54">
        <f t="shared" si="134"/>
        <v>5.7856977551492712E-5</v>
      </c>
      <c r="G333" s="51">
        <f t="shared" si="129"/>
        <v>-0.72727272727272729</v>
      </c>
      <c r="H333" s="39">
        <f t="shared" si="135"/>
        <v>-2.256126794325841E-4</v>
      </c>
      <c r="I333" s="2"/>
    </row>
    <row r="334" spans="1:9" s="26" customFormat="1" x14ac:dyDescent="0.2">
      <c r="A334" s="33"/>
      <c r="B334" s="59" t="s">
        <v>244</v>
      </c>
      <c r="C334" s="62">
        <v>93</v>
      </c>
      <c r="D334" s="49">
        <v>101</v>
      </c>
      <c r="E334" s="54">
        <f t="shared" si="133"/>
        <v>2.6227473984037904E-3</v>
      </c>
      <c r="F334" s="54">
        <f t="shared" si="134"/>
        <v>1.9478515775669212E-3</v>
      </c>
      <c r="G334" s="51">
        <f t="shared" si="129"/>
        <v>8.6021505376344093E-2</v>
      </c>
      <c r="H334" s="39">
        <f t="shared" si="135"/>
        <v>2.2561267943258412E-4</v>
      </c>
      <c r="I334" s="2"/>
    </row>
    <row r="335" spans="1:9" s="26" customFormat="1" ht="13.5" customHeight="1" x14ac:dyDescent="0.2">
      <c r="A335" s="33"/>
      <c r="B335" s="59" t="s">
        <v>245</v>
      </c>
      <c r="C335" s="62">
        <v>3</v>
      </c>
      <c r="D335" s="49">
        <v>15</v>
      </c>
      <c r="E335" s="54">
        <f t="shared" si="133"/>
        <v>8.4604754787219046E-5</v>
      </c>
      <c r="F335" s="54">
        <f t="shared" si="134"/>
        <v>2.8928488775746357E-4</v>
      </c>
      <c r="G335" s="51">
        <f t="shared" si="129"/>
        <v>4</v>
      </c>
      <c r="H335" s="39">
        <f t="shared" si="135"/>
        <v>3.3841901914887618E-4</v>
      </c>
      <c r="I335" s="2"/>
    </row>
    <row r="336" spans="1:9" s="26" customFormat="1" x14ac:dyDescent="0.2">
      <c r="A336" s="33"/>
      <c r="B336" s="59" t="s">
        <v>246</v>
      </c>
      <c r="C336" s="62">
        <v>0</v>
      </c>
      <c r="D336" s="49">
        <v>3</v>
      </c>
      <c r="E336" s="54" t="str">
        <f t="shared" si="133"/>
        <v/>
      </c>
      <c r="F336" s="54">
        <f t="shared" si="134"/>
        <v>5.7856977551492712E-5</v>
      </c>
      <c r="G336" s="51">
        <f t="shared" si="129"/>
        <v>1</v>
      </c>
      <c r="H336" s="39" t="str">
        <f t="shared" si="135"/>
        <v/>
      </c>
      <c r="I336" s="2"/>
    </row>
    <row r="337" spans="1:9" s="26" customFormat="1" x14ac:dyDescent="0.2">
      <c r="A337" s="33"/>
      <c r="B337" s="59" t="s">
        <v>556</v>
      </c>
      <c r="C337" s="64">
        <v>288</v>
      </c>
      <c r="D337" s="49">
        <v>339</v>
      </c>
      <c r="E337" s="54">
        <f t="shared" ref="E337:E339" si="136">+IF(C337=0,"",C337/C$169)</f>
        <v>8.122056459573028E-3</v>
      </c>
      <c r="F337" s="54">
        <f t="shared" ref="F337:F339" si="137">+IF(D337=0,"",D337/D$169)</f>
        <v>6.5378384633186766E-3</v>
      </c>
      <c r="G337" s="51">
        <f t="shared" si="129"/>
        <v>0.17708333333333334</v>
      </c>
      <c r="H337" s="39">
        <f t="shared" ref="H337:H339" si="138">+IF(OR(AND(E337=""),(G337="")),"",E337*G337)</f>
        <v>1.4382808313827238E-3</v>
      </c>
      <c r="I337" s="2"/>
    </row>
    <row r="338" spans="1:9" s="26" customFormat="1" x14ac:dyDescent="0.2">
      <c r="A338" s="33"/>
      <c r="B338" s="59" t="s">
        <v>557</v>
      </c>
      <c r="C338" s="64">
        <v>15</v>
      </c>
      <c r="D338" s="49">
        <v>8</v>
      </c>
      <c r="E338" s="54">
        <f t="shared" si="136"/>
        <v>4.2302377393609519E-4</v>
      </c>
      <c r="F338" s="54">
        <f t="shared" si="137"/>
        <v>1.5428527347064721E-4</v>
      </c>
      <c r="G338" s="51">
        <f t="shared" si="129"/>
        <v>-0.46666666666666667</v>
      </c>
      <c r="H338" s="39">
        <f t="shared" si="138"/>
        <v>-1.9741109450351109E-4</v>
      </c>
      <c r="I338" s="2"/>
    </row>
    <row r="339" spans="1:9" s="26" customFormat="1" x14ac:dyDescent="0.2">
      <c r="A339" s="33"/>
      <c r="B339" s="59" t="s">
        <v>558</v>
      </c>
      <c r="C339" s="64">
        <v>153</v>
      </c>
      <c r="D339" s="49">
        <v>133</v>
      </c>
      <c r="E339" s="54">
        <f t="shared" si="136"/>
        <v>4.3148424941481713E-3</v>
      </c>
      <c r="F339" s="54">
        <f t="shared" si="137"/>
        <v>2.56499267144951E-3</v>
      </c>
      <c r="G339" s="51">
        <f t="shared" si="129"/>
        <v>-0.13071895424836602</v>
      </c>
      <c r="H339" s="39">
        <f t="shared" si="138"/>
        <v>-5.6403169858146036E-4</v>
      </c>
      <c r="I339" s="2"/>
    </row>
    <row r="340" spans="1:9" s="26" customFormat="1" ht="15" x14ac:dyDescent="0.2">
      <c r="A340" s="33"/>
      <c r="B340" s="27"/>
      <c r="C340" s="28"/>
      <c r="D340" s="28"/>
      <c r="E340" s="29"/>
      <c r="F340" s="29"/>
      <c r="G340" s="30"/>
      <c r="H340" s="31"/>
    </row>
    <row r="341" spans="1:9" ht="15" x14ac:dyDescent="0.2">
      <c r="B341" s="12"/>
      <c r="C341" s="17"/>
      <c r="D341" s="17"/>
      <c r="E341" s="16"/>
      <c r="F341" s="16"/>
      <c r="G341" s="13"/>
      <c r="H341" s="14"/>
    </row>
    <row r="342" spans="1:9" s="3" customFormat="1" ht="26.25" customHeight="1" thickBot="1" x14ac:dyDescent="0.25">
      <c r="A342" s="68"/>
      <c r="B342" s="11"/>
      <c r="C342" s="11"/>
      <c r="D342" s="11"/>
      <c r="E342" s="11"/>
      <c r="F342" s="11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131334</v>
      </c>
      <c r="D345" s="23">
        <f>SUM(D346:D564)</f>
        <v>209668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0.59644874899112188</v>
      </c>
      <c r="H345" s="25">
        <f>+IF(OR(AND(E345=""),(G345="")),"",E345*G345)</f>
        <v>0.59644874899112188</v>
      </c>
    </row>
    <row r="346" spans="1:9" x14ac:dyDescent="0.2">
      <c r="B346" s="46" t="s">
        <v>74</v>
      </c>
      <c r="C346" s="63">
        <v>987</v>
      </c>
      <c r="D346" s="49">
        <v>1142</v>
      </c>
      <c r="E346" s="55">
        <f t="shared" si="139"/>
        <v>7.5151902782219383E-3</v>
      </c>
      <c r="F346" s="55">
        <f t="shared" si="140"/>
        <v>5.4467062212640938E-3</v>
      </c>
      <c r="G346" s="51">
        <f t="shared" ref="G346:G410" si="141">+IF(AND(C346=0,D346=0)," ",IF(C346=0,1,IF(D346=0,-1,(D346-C346)/C346)))</f>
        <v>0.15704154002026344</v>
      </c>
      <c r="H346" s="50">
        <f>+IF(OR(AND(E346=""),(G346="")),"",E346*G346)</f>
        <v>1.1801970548372853E-3</v>
      </c>
    </row>
    <row r="347" spans="1:9" x14ac:dyDescent="0.2">
      <c r="B347" s="47" t="s">
        <v>77</v>
      </c>
      <c r="C347" s="63">
        <v>429</v>
      </c>
      <c r="D347" s="49">
        <v>1005</v>
      </c>
      <c r="E347" s="56">
        <f t="shared" si="139"/>
        <v>3.2664808808077115E-3</v>
      </c>
      <c r="F347" s="56">
        <f t="shared" si="140"/>
        <v>4.7932922525134973E-3</v>
      </c>
      <c r="G347" s="51">
        <f t="shared" si="141"/>
        <v>1.3426573426573427</v>
      </c>
      <c r="H347" s="52">
        <f t="shared" ref="H347:H414" si="142">+IF(OR(AND(E347=""),(G347="")),"",E347*G347)</f>
        <v>4.3857645392662977E-3</v>
      </c>
    </row>
    <row r="348" spans="1:9" x14ac:dyDescent="0.2">
      <c r="B348" s="47" t="s">
        <v>70</v>
      </c>
      <c r="C348" s="63">
        <v>480</v>
      </c>
      <c r="D348" s="49">
        <v>1283</v>
      </c>
      <c r="E348" s="56">
        <f t="shared" si="139"/>
        <v>3.6548037827219149E-3</v>
      </c>
      <c r="F348" s="56">
        <f t="shared" si="140"/>
        <v>6.1191979701241961E-3</v>
      </c>
      <c r="G348" s="51">
        <f t="shared" si="141"/>
        <v>1.6729166666666666</v>
      </c>
      <c r="H348" s="52">
        <f t="shared" si="142"/>
        <v>6.11418216151187E-3</v>
      </c>
    </row>
    <row r="349" spans="1:9" x14ac:dyDescent="0.2">
      <c r="B349" s="47" t="s">
        <v>83</v>
      </c>
      <c r="C349" s="63">
        <v>3</v>
      </c>
      <c r="D349" s="49">
        <v>11</v>
      </c>
      <c r="E349" s="56">
        <f t="shared" si="139"/>
        <v>2.284252364201197E-5</v>
      </c>
      <c r="F349" s="56">
        <f t="shared" si="140"/>
        <v>5.2463895301142761E-5</v>
      </c>
      <c r="G349" s="51">
        <f t="shared" si="141"/>
        <v>2.6666666666666665</v>
      </c>
      <c r="H349" s="52">
        <f t="shared" si="142"/>
        <v>6.0913396378698586E-5</v>
      </c>
    </row>
    <row r="350" spans="1:9" x14ac:dyDescent="0.2">
      <c r="B350" s="47" t="s">
        <v>82</v>
      </c>
      <c r="C350" s="63">
        <v>31</v>
      </c>
      <c r="D350" s="49">
        <v>135</v>
      </c>
      <c r="E350" s="56">
        <f t="shared" si="139"/>
        <v>2.3603941096745701E-4</v>
      </c>
      <c r="F350" s="56">
        <f t="shared" si="140"/>
        <v>6.4387507869584294E-4</v>
      </c>
      <c r="G350" s="51">
        <f t="shared" si="141"/>
        <v>3.3548387096774195</v>
      </c>
      <c r="H350" s="52">
        <f t="shared" si="142"/>
        <v>7.9187415292308167E-4</v>
      </c>
    </row>
    <row r="351" spans="1:9" x14ac:dyDescent="0.2">
      <c r="B351" s="47" t="s">
        <v>482</v>
      </c>
      <c r="C351" s="63">
        <v>4314</v>
      </c>
      <c r="D351" s="49">
        <v>5848</v>
      </c>
      <c r="E351" s="56">
        <f t="shared" si="139"/>
        <v>3.2847548997213212E-2</v>
      </c>
      <c r="F351" s="56">
        <f t="shared" si="140"/>
        <v>2.7891714520098441E-2</v>
      </c>
      <c r="G351" s="51">
        <f t="shared" si="141"/>
        <v>0.35558646267964766</v>
      </c>
      <c r="H351" s="52">
        <f t="shared" si="142"/>
        <v>1.1680143755615454E-2</v>
      </c>
    </row>
    <row r="352" spans="1:9" x14ac:dyDescent="0.2">
      <c r="B352" s="47" t="s">
        <v>80</v>
      </c>
      <c r="C352" s="63">
        <v>435</v>
      </c>
      <c r="D352" s="49">
        <v>1032</v>
      </c>
      <c r="E352" s="56">
        <f t="shared" si="139"/>
        <v>3.3121659280917356E-3</v>
      </c>
      <c r="F352" s="56">
        <f t="shared" si="140"/>
        <v>4.9220672682526662E-3</v>
      </c>
      <c r="G352" s="51">
        <f t="shared" si="141"/>
        <v>1.3724137931034484</v>
      </c>
      <c r="H352" s="52">
        <f t="shared" si="142"/>
        <v>4.5456622047603821E-3</v>
      </c>
    </row>
    <row r="353" spans="1:9" x14ac:dyDescent="0.2">
      <c r="B353" s="47" t="s">
        <v>577</v>
      </c>
      <c r="C353" s="63">
        <v>487</v>
      </c>
      <c r="D353" s="49">
        <v>767</v>
      </c>
      <c r="E353" s="56">
        <f t="shared" si="139"/>
        <v>3.7081030045532765E-3</v>
      </c>
      <c r="F353" s="56">
        <f t="shared" si="140"/>
        <v>3.6581643359978634E-3</v>
      </c>
      <c r="G353" s="51">
        <f t="shared" si="141"/>
        <v>0.57494866529774125</v>
      </c>
      <c r="H353" s="52">
        <f t="shared" si="142"/>
        <v>2.1319688732544507E-3</v>
      </c>
    </row>
    <row r="354" spans="1:9" x14ac:dyDescent="0.2">
      <c r="B354" s="47" t="s">
        <v>79</v>
      </c>
      <c r="C354" s="63">
        <v>527</v>
      </c>
      <c r="D354" s="49">
        <v>768</v>
      </c>
      <c r="E354" s="56">
        <f t="shared" si="139"/>
        <v>4.0126699864467697E-3</v>
      </c>
      <c r="F354" s="56">
        <f t="shared" si="140"/>
        <v>3.6629337810252399E-3</v>
      </c>
      <c r="G354" s="51">
        <f t="shared" si="141"/>
        <v>0.45730550284629978</v>
      </c>
      <c r="H354" s="52">
        <f t="shared" si="142"/>
        <v>1.835016065908295E-3</v>
      </c>
    </row>
    <row r="355" spans="1:9" x14ac:dyDescent="0.2">
      <c r="B355" s="47" t="s">
        <v>247</v>
      </c>
      <c r="C355" s="63">
        <v>184</v>
      </c>
      <c r="D355" s="49">
        <v>232</v>
      </c>
      <c r="E355" s="56">
        <f t="shared" si="139"/>
        <v>1.4010081167100674E-3</v>
      </c>
      <c r="F355" s="56">
        <f t="shared" si="140"/>
        <v>1.1065112463513745E-3</v>
      </c>
      <c r="G355" s="51">
        <f t="shared" si="141"/>
        <v>0.2608695652173913</v>
      </c>
      <c r="H355" s="52">
        <f t="shared" si="142"/>
        <v>3.6548037827219151E-4</v>
      </c>
    </row>
    <row r="356" spans="1:9" x14ac:dyDescent="0.2">
      <c r="B356" s="47" t="s">
        <v>614</v>
      </c>
      <c r="C356" s="63">
        <v>1</v>
      </c>
      <c r="D356" s="49">
        <v>4</v>
      </c>
      <c r="E356" s="56">
        <f t="shared" si="139"/>
        <v>7.6141745473373232E-6</v>
      </c>
      <c r="F356" s="56">
        <f t="shared" si="140"/>
        <v>1.9077780109506457E-5</v>
      </c>
      <c r="G356" s="51">
        <f t="shared" si="141"/>
        <v>3</v>
      </c>
      <c r="H356" s="52">
        <f t="shared" si="142"/>
        <v>2.284252364201197E-5</v>
      </c>
    </row>
    <row r="357" spans="1:9" x14ac:dyDescent="0.2">
      <c r="B357" s="47" t="s">
        <v>81</v>
      </c>
      <c r="C357" s="63">
        <v>7832</v>
      </c>
      <c r="D357" s="49">
        <v>12207</v>
      </c>
      <c r="E357" s="56">
        <f t="shared" si="139"/>
        <v>5.9634215054745913E-2</v>
      </c>
      <c r="F357" s="56">
        <f t="shared" si="140"/>
        <v>5.822061544918633E-2</v>
      </c>
      <c r="G357" s="51">
        <f t="shared" si="141"/>
        <v>0.55860572012257403</v>
      </c>
      <c r="H357" s="52">
        <f t="shared" si="142"/>
        <v>3.3312013644600784E-2</v>
      </c>
    </row>
    <row r="358" spans="1:9" x14ac:dyDescent="0.2">
      <c r="B358" s="47" t="s">
        <v>578</v>
      </c>
      <c r="C358" s="63">
        <v>1183</v>
      </c>
      <c r="D358" s="49">
        <v>1129</v>
      </c>
      <c r="E358" s="56">
        <f t="shared" si="139"/>
        <v>9.0075684895000539E-3</v>
      </c>
      <c r="F358" s="56">
        <f t="shared" si="140"/>
        <v>5.3847034359081978E-3</v>
      </c>
      <c r="G358" s="51">
        <f t="shared" si="141"/>
        <v>-4.5646661031276417E-2</v>
      </c>
      <c r="H358" s="52">
        <f t="shared" si="142"/>
        <v>-4.1116542555621549E-4</v>
      </c>
    </row>
    <row r="359" spans="1:9" x14ac:dyDescent="0.2">
      <c r="B359" s="47" t="s">
        <v>71</v>
      </c>
      <c r="C359" s="63">
        <v>1</v>
      </c>
      <c r="D359" s="49">
        <v>0</v>
      </c>
      <c r="E359" s="56">
        <f t="shared" si="139"/>
        <v>7.6141745473373232E-6</v>
      </c>
      <c r="F359" s="56" t="str">
        <f t="shared" si="140"/>
        <v/>
      </c>
      <c r="G359" s="51">
        <f t="shared" si="141"/>
        <v>-1</v>
      </c>
      <c r="H359" s="52">
        <f t="shared" si="142"/>
        <v>-7.6141745473373232E-6</v>
      </c>
    </row>
    <row r="360" spans="1:9" x14ac:dyDescent="0.2">
      <c r="B360" s="47" t="s">
        <v>78</v>
      </c>
      <c r="C360" s="63">
        <v>1318</v>
      </c>
      <c r="D360" s="49">
        <v>1618</v>
      </c>
      <c r="E360" s="56">
        <f t="shared" si="139"/>
        <v>1.0035482053390592E-2</v>
      </c>
      <c r="F360" s="56">
        <f t="shared" si="140"/>
        <v>7.7169620542953624E-3</v>
      </c>
      <c r="G360" s="51">
        <f t="shared" si="141"/>
        <v>0.22761760242792109</v>
      </c>
      <c r="H360" s="52">
        <f t="shared" si="142"/>
        <v>2.284252364201197E-3</v>
      </c>
    </row>
    <row r="361" spans="1:9" x14ac:dyDescent="0.2">
      <c r="B361" s="47" t="s">
        <v>615</v>
      </c>
      <c r="C361" s="63">
        <v>896</v>
      </c>
      <c r="D361" s="49">
        <v>1646</v>
      </c>
      <c r="E361" s="56">
        <f t="shared" si="139"/>
        <v>6.8223003944142416E-3</v>
      </c>
      <c r="F361" s="56">
        <f t="shared" si="140"/>
        <v>7.8505065150619082E-3</v>
      </c>
      <c r="G361" s="51">
        <f t="shared" si="141"/>
        <v>0.8370535714285714</v>
      </c>
      <c r="H361" s="52">
        <f t="shared" si="142"/>
        <v>5.710630910502992E-3</v>
      </c>
    </row>
    <row r="362" spans="1:9" s="26" customFormat="1" x14ac:dyDescent="0.2">
      <c r="A362" s="33"/>
      <c r="B362" s="48" t="s">
        <v>588</v>
      </c>
      <c r="C362" s="62">
        <v>196</v>
      </c>
      <c r="D362" s="49">
        <v>194</v>
      </c>
      <c r="E362" s="54">
        <f t="shared" si="139"/>
        <v>1.4923782112781154E-3</v>
      </c>
      <c r="F362" s="54">
        <f t="shared" si="140"/>
        <v>9.2527233531106319E-4</v>
      </c>
      <c r="G362" s="51">
        <f t="shared" si="141"/>
        <v>-1.020408163265306E-2</v>
      </c>
      <c r="H362" s="39">
        <f t="shared" ref="H362" si="143">+IF(OR(AND(E362=""),(G362="")),"",E362*G362)</f>
        <v>-1.5228349094674645E-5</v>
      </c>
      <c r="I362" s="2"/>
    </row>
    <row r="363" spans="1:9" x14ac:dyDescent="0.2">
      <c r="B363" s="47" t="s">
        <v>72</v>
      </c>
      <c r="C363" s="63">
        <v>26</v>
      </c>
      <c r="D363" s="49">
        <v>17</v>
      </c>
      <c r="E363" s="56">
        <f t="shared" si="139"/>
        <v>1.9796853823077039E-4</v>
      </c>
      <c r="F363" s="56">
        <f t="shared" si="140"/>
        <v>8.1080565465402451E-5</v>
      </c>
      <c r="G363" s="51">
        <f t="shared" si="141"/>
        <v>-0.34615384615384615</v>
      </c>
      <c r="H363" s="52">
        <f t="shared" si="142"/>
        <v>-6.8527570926035902E-5</v>
      </c>
    </row>
    <row r="364" spans="1:9" x14ac:dyDescent="0.2">
      <c r="B364" s="47" t="s">
        <v>248</v>
      </c>
      <c r="C364" s="63">
        <v>5</v>
      </c>
      <c r="D364" s="49">
        <v>8</v>
      </c>
      <c r="E364" s="56">
        <f t="shared" si="139"/>
        <v>3.8070872736686616E-5</v>
      </c>
      <c r="F364" s="56">
        <f t="shared" si="140"/>
        <v>3.8155560219012913E-5</v>
      </c>
      <c r="G364" s="51">
        <f t="shared" si="141"/>
        <v>0.6</v>
      </c>
      <c r="H364" s="52">
        <f t="shared" si="142"/>
        <v>2.284252364201197E-5</v>
      </c>
    </row>
    <row r="365" spans="1:9" x14ac:dyDescent="0.2">
      <c r="B365" s="47" t="s">
        <v>249</v>
      </c>
      <c r="C365" s="63">
        <v>12197</v>
      </c>
      <c r="D365" s="49">
        <v>24068</v>
      </c>
      <c r="E365" s="56">
        <f t="shared" si="139"/>
        <v>9.2870086953873332E-2</v>
      </c>
      <c r="F365" s="56">
        <f t="shared" si="140"/>
        <v>0.11479100291890036</v>
      </c>
      <c r="G365" s="51">
        <f t="shared" si="141"/>
        <v>0.97327211609412145</v>
      </c>
      <c r="H365" s="52">
        <f t="shared" si="142"/>
        <v>9.0387866051441362E-2</v>
      </c>
    </row>
    <row r="366" spans="1:9" x14ac:dyDescent="0.2">
      <c r="B366" s="47" t="s">
        <v>250</v>
      </c>
      <c r="C366" s="63">
        <v>1733</v>
      </c>
      <c r="D366" s="49">
        <v>3521</v>
      </c>
      <c r="E366" s="56">
        <f t="shared" si="139"/>
        <v>1.319536449053558E-2</v>
      </c>
      <c r="F366" s="56">
        <f t="shared" si="140"/>
        <v>1.6793215941393061E-2</v>
      </c>
      <c r="G366" s="51">
        <f t="shared" si="141"/>
        <v>1.0317368724754761</v>
      </c>
      <c r="H366" s="52">
        <f t="shared" si="142"/>
        <v>1.3614144090639133E-2</v>
      </c>
    </row>
    <row r="367" spans="1:9" x14ac:dyDescent="0.2">
      <c r="B367" s="47" t="s">
        <v>75</v>
      </c>
      <c r="C367" s="63">
        <v>6</v>
      </c>
      <c r="D367" s="49">
        <v>1</v>
      </c>
      <c r="E367" s="56">
        <f t="shared" si="139"/>
        <v>4.5685047284023939E-5</v>
      </c>
      <c r="F367" s="56">
        <f t="shared" si="140"/>
        <v>4.7694450273766141E-6</v>
      </c>
      <c r="G367" s="51">
        <f t="shared" si="141"/>
        <v>-0.83333333333333337</v>
      </c>
      <c r="H367" s="52">
        <f t="shared" si="142"/>
        <v>-3.8070872736686616E-5</v>
      </c>
    </row>
    <row r="368" spans="1:9" x14ac:dyDescent="0.2">
      <c r="B368" s="47" t="s">
        <v>76</v>
      </c>
      <c r="C368" s="63">
        <v>996</v>
      </c>
      <c r="D368" s="49">
        <v>1309</v>
      </c>
      <c r="E368" s="56">
        <f t="shared" si="139"/>
        <v>7.5837178491479735E-3</v>
      </c>
      <c r="F368" s="56">
        <f t="shared" si="140"/>
        <v>6.2432035408359881E-3</v>
      </c>
      <c r="G368" s="51">
        <f t="shared" si="141"/>
        <v>0.31425702811244982</v>
      </c>
      <c r="H368" s="52">
        <f t="shared" si="142"/>
        <v>2.3832366333165823E-3</v>
      </c>
    </row>
    <row r="369" spans="1:8" x14ac:dyDescent="0.2">
      <c r="B369" s="47" t="s">
        <v>579</v>
      </c>
      <c r="C369" s="63">
        <v>5337</v>
      </c>
      <c r="D369" s="49">
        <v>11058</v>
      </c>
      <c r="E369" s="56">
        <f t="shared" si="139"/>
        <v>4.0636849559139293E-2</v>
      </c>
      <c r="F369" s="56">
        <f t="shared" si="140"/>
        <v>5.27405231127306E-2</v>
      </c>
      <c r="G369" s="51">
        <f t="shared" si="141"/>
        <v>1.0719505340078697</v>
      </c>
      <c r="H369" s="52">
        <f t="shared" si="142"/>
        <v>4.3560692585316828E-2</v>
      </c>
    </row>
    <row r="370" spans="1:8" x14ac:dyDescent="0.2">
      <c r="B370" s="47" t="s">
        <v>85</v>
      </c>
      <c r="C370" s="63">
        <v>1031</v>
      </c>
      <c r="D370" s="49">
        <v>2676</v>
      </c>
      <c r="E370" s="56">
        <f t="shared" si="139"/>
        <v>7.850213958304781E-3</v>
      </c>
      <c r="F370" s="56">
        <f t="shared" si="140"/>
        <v>1.276303489325982E-2</v>
      </c>
      <c r="G370" s="51">
        <f t="shared" si="141"/>
        <v>1.5955383123181377</v>
      </c>
      <c r="H370" s="52">
        <f t="shared" si="142"/>
        <v>1.2525317130369898E-2</v>
      </c>
    </row>
    <row r="371" spans="1:8" x14ac:dyDescent="0.2">
      <c r="B371" s="47" t="s">
        <v>84</v>
      </c>
      <c r="C371" s="63">
        <v>36</v>
      </c>
      <c r="D371" s="49">
        <v>59</v>
      </c>
      <c r="E371" s="56">
        <f t="shared" si="139"/>
        <v>2.7411028370414361E-4</v>
      </c>
      <c r="F371" s="56">
        <f t="shared" si="140"/>
        <v>2.8139725661522025E-4</v>
      </c>
      <c r="G371" s="51">
        <f t="shared" si="141"/>
        <v>0.63888888888888884</v>
      </c>
      <c r="H371" s="52">
        <f t="shared" si="142"/>
        <v>1.751260145887584E-4</v>
      </c>
    </row>
    <row r="372" spans="1:8" x14ac:dyDescent="0.2">
      <c r="B372" s="47" t="s">
        <v>73</v>
      </c>
      <c r="C372" s="63">
        <v>68</v>
      </c>
      <c r="D372" s="49">
        <v>90</v>
      </c>
      <c r="E372" s="56">
        <f t="shared" si="139"/>
        <v>5.1776386921893801E-4</v>
      </c>
      <c r="F372" s="56">
        <f t="shared" si="140"/>
        <v>4.2925005246389531E-4</v>
      </c>
      <c r="G372" s="51">
        <f t="shared" si="141"/>
        <v>0.3235294117647059</v>
      </c>
      <c r="H372" s="52">
        <f t="shared" si="142"/>
        <v>1.6751184004142112E-4</v>
      </c>
    </row>
    <row r="373" spans="1:8" x14ac:dyDescent="0.2">
      <c r="B373" s="47" t="s">
        <v>251</v>
      </c>
      <c r="C373" s="63">
        <v>1432</v>
      </c>
      <c r="D373" s="49">
        <v>441</v>
      </c>
      <c r="E373" s="56">
        <f t="shared" si="139"/>
        <v>1.0903497951787047E-2</v>
      </c>
      <c r="F373" s="56">
        <f t="shared" si="140"/>
        <v>2.1033252570730868E-3</v>
      </c>
      <c r="G373" s="51">
        <f t="shared" si="141"/>
        <v>-0.69203910614525144</v>
      </c>
      <c r="H373" s="52">
        <f t="shared" si="142"/>
        <v>-7.5456469764112874E-3</v>
      </c>
    </row>
    <row r="374" spans="1:8" x14ac:dyDescent="0.2">
      <c r="B374" s="47" t="s">
        <v>335</v>
      </c>
      <c r="C374" s="63">
        <v>32</v>
      </c>
      <c r="D374" s="49">
        <v>63</v>
      </c>
      <c r="E374" s="56">
        <f t="shared" si="139"/>
        <v>2.4365358551479434E-4</v>
      </c>
      <c r="F374" s="56">
        <f t="shared" si="140"/>
        <v>3.0047503672472669E-4</v>
      </c>
      <c r="G374" s="51">
        <f t="shared" si="141"/>
        <v>0.96875</v>
      </c>
      <c r="H374" s="52">
        <f t="shared" si="142"/>
        <v>2.3603941096745701E-4</v>
      </c>
    </row>
    <row r="375" spans="1:8" x14ac:dyDescent="0.2">
      <c r="B375" s="47" t="s">
        <v>336</v>
      </c>
      <c r="C375" s="63">
        <v>281</v>
      </c>
      <c r="D375" s="49">
        <v>405</v>
      </c>
      <c r="E375" s="56">
        <f t="shared" si="139"/>
        <v>2.1395830478017877E-3</v>
      </c>
      <c r="F375" s="56">
        <f t="shared" si="140"/>
        <v>1.9316252360875288E-3</v>
      </c>
      <c r="G375" s="51">
        <f t="shared" si="141"/>
        <v>0.44128113879003561</v>
      </c>
      <c r="H375" s="52">
        <f t="shared" si="142"/>
        <v>9.4415764386982805E-4</v>
      </c>
    </row>
    <row r="376" spans="1:8" s="26" customFormat="1" x14ac:dyDescent="0.2">
      <c r="A376" s="33" t="s">
        <v>597</v>
      </c>
      <c r="B376" s="48" t="s">
        <v>634</v>
      </c>
      <c r="C376" s="62"/>
      <c r="D376" s="53">
        <v>1</v>
      </c>
      <c r="E376" s="54" t="str">
        <f t="shared" ref="E376" si="144">+IF(C376=0,"",C376/C$345)</f>
        <v/>
      </c>
      <c r="F376" s="54">
        <f t="shared" ref="F376" si="145">+IF(D376=0,"",D376/D$345)</f>
        <v>4.7694450273766141E-6</v>
      </c>
      <c r="G376" s="60">
        <f t="shared" ref="G376" si="146">+IF(AND(C376=0,D376=0)," ",IF(C376=0,1,IF(D376=0,-1,(D376-C376)/C376)))</f>
        <v>1</v>
      </c>
      <c r="H376" s="39" t="str">
        <f t="shared" ref="H376" si="147">+IF(OR(AND(E376=""),(G376="")),"",E376*G376)</f>
        <v/>
      </c>
    </row>
    <row r="377" spans="1:8" s="26" customFormat="1" x14ac:dyDescent="0.2">
      <c r="A377" s="33"/>
      <c r="B377" s="48" t="s">
        <v>483</v>
      </c>
      <c r="C377" s="62">
        <v>188</v>
      </c>
      <c r="D377" s="53">
        <v>363</v>
      </c>
      <c r="E377" s="54">
        <f t="shared" si="139"/>
        <v>1.4314648148994167E-3</v>
      </c>
      <c r="F377" s="54">
        <f t="shared" si="140"/>
        <v>1.731308544937711E-3</v>
      </c>
      <c r="G377" s="60">
        <f t="shared" si="141"/>
        <v>0.93085106382978722</v>
      </c>
      <c r="H377" s="39">
        <f t="shared" si="142"/>
        <v>1.3324805457840315E-3</v>
      </c>
    </row>
    <row r="378" spans="1:8" s="26" customFormat="1" x14ac:dyDescent="0.2">
      <c r="A378" s="33" t="s">
        <v>597</v>
      </c>
      <c r="B378" s="48" t="s">
        <v>620</v>
      </c>
      <c r="C378" s="62"/>
      <c r="D378" s="53">
        <v>1079</v>
      </c>
      <c r="E378" s="54" t="str">
        <f t="shared" ref="E378:E381" si="148">+IF(C378=0,"",C378/C$345)</f>
        <v/>
      </c>
      <c r="F378" s="54">
        <f t="shared" ref="F378:F381" si="149">+IF(D378=0,"",D378/D$345)</f>
        <v>5.1462311845393667E-3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2745</v>
      </c>
      <c r="D379" s="49">
        <v>3913</v>
      </c>
      <c r="E379" s="56">
        <f t="shared" si="148"/>
        <v>2.0900909132440953E-2</v>
      </c>
      <c r="F379" s="56">
        <f t="shared" si="149"/>
        <v>1.8662838392124691E-2</v>
      </c>
      <c r="G379" s="51">
        <f t="shared" si="150"/>
        <v>0.4255009107468124</v>
      </c>
      <c r="H379" s="52">
        <f t="shared" si="151"/>
        <v>8.8933558712899936E-3</v>
      </c>
    </row>
    <row r="380" spans="1:8" x14ac:dyDescent="0.2">
      <c r="B380" s="47" t="s">
        <v>485</v>
      </c>
      <c r="C380" s="63">
        <v>55</v>
      </c>
      <c r="D380" s="49">
        <v>120</v>
      </c>
      <c r="E380" s="56">
        <f t="shared" si="148"/>
        <v>4.1877960010355277E-4</v>
      </c>
      <c r="F380" s="56">
        <f t="shared" si="149"/>
        <v>5.7233340328519372E-4</v>
      </c>
      <c r="G380" s="51">
        <f t="shared" si="150"/>
        <v>1.1818181818181819</v>
      </c>
      <c r="H380" s="52">
        <f t="shared" si="151"/>
        <v>4.9492134557692607E-4</v>
      </c>
    </row>
    <row r="381" spans="1:8" x14ac:dyDescent="0.2">
      <c r="B381" s="47" t="s">
        <v>486</v>
      </c>
      <c r="C381" s="63">
        <v>180</v>
      </c>
      <c r="D381" s="49">
        <v>1110</v>
      </c>
      <c r="E381" s="56">
        <f t="shared" si="148"/>
        <v>1.3705514185207181E-3</v>
      </c>
      <c r="F381" s="56">
        <f t="shared" si="149"/>
        <v>5.2940839803880422E-3</v>
      </c>
      <c r="G381" s="51">
        <f t="shared" si="150"/>
        <v>5.166666666666667</v>
      </c>
      <c r="H381" s="52">
        <f t="shared" si="151"/>
        <v>7.0811823290237103E-3</v>
      </c>
    </row>
    <row r="382" spans="1:8" x14ac:dyDescent="0.2">
      <c r="B382" s="47" t="s">
        <v>252</v>
      </c>
      <c r="C382" s="63">
        <v>91</v>
      </c>
      <c r="D382" s="49">
        <v>101</v>
      </c>
      <c r="E382" s="56">
        <f t="shared" ref="E382:E401" si="152">+IF(C382=0,"",C382/C$345)</f>
        <v>6.9288988380769643E-4</v>
      </c>
      <c r="F382" s="56">
        <f t="shared" ref="F382:F401" si="153">+IF(D382=0,"",D382/D$345)</f>
        <v>4.8171394776503804E-4</v>
      </c>
      <c r="G382" s="51">
        <f t="shared" si="141"/>
        <v>0.10989010989010989</v>
      </c>
      <c r="H382" s="52">
        <f t="shared" si="142"/>
        <v>7.6141745473373232E-5</v>
      </c>
    </row>
    <row r="383" spans="1:8" x14ac:dyDescent="0.2">
      <c r="B383" s="47" t="s">
        <v>253</v>
      </c>
      <c r="C383" s="63">
        <v>839</v>
      </c>
      <c r="D383" s="49">
        <v>1436</v>
      </c>
      <c r="E383" s="56">
        <f t="shared" si="152"/>
        <v>6.3882924452160145E-3</v>
      </c>
      <c r="F383" s="56">
        <f t="shared" si="153"/>
        <v>6.8489230593128184E-3</v>
      </c>
      <c r="G383" s="51">
        <f t="shared" si="141"/>
        <v>0.71156138259833135</v>
      </c>
      <c r="H383" s="52">
        <f t="shared" si="142"/>
        <v>4.5456622047603821E-3</v>
      </c>
    </row>
    <row r="384" spans="1:8" x14ac:dyDescent="0.2">
      <c r="B384" s="47" t="s">
        <v>487</v>
      </c>
      <c r="C384" s="63">
        <v>30</v>
      </c>
      <c r="D384" s="49">
        <v>67</v>
      </c>
      <c r="E384" s="56">
        <f t="shared" si="152"/>
        <v>2.2842523642011968E-4</v>
      </c>
      <c r="F384" s="56">
        <f t="shared" si="153"/>
        <v>3.1955281683423319E-4</v>
      </c>
      <c r="G384" s="51">
        <f t="shared" si="141"/>
        <v>1.2333333333333334</v>
      </c>
      <c r="H384" s="52">
        <f t="shared" si="142"/>
        <v>2.8172445825148094E-4</v>
      </c>
    </row>
    <row r="385" spans="1:9" s="26" customFormat="1" x14ac:dyDescent="0.2">
      <c r="A385" s="33"/>
      <c r="B385" s="48" t="s">
        <v>592</v>
      </c>
      <c r="C385" s="62">
        <v>2836</v>
      </c>
      <c r="D385" s="49">
        <v>2693</v>
      </c>
      <c r="E385" s="54">
        <f t="shared" si="152"/>
        <v>2.1593799016248649E-2</v>
      </c>
      <c r="F385" s="54">
        <f t="shared" si="153"/>
        <v>1.2844115458725222E-2</v>
      </c>
      <c r="G385" s="51">
        <f t="shared" si="141"/>
        <v>-5.0423131170662903E-2</v>
      </c>
      <c r="H385" s="39">
        <f t="shared" ref="H385" si="154">+IF(OR(AND(E385=""),(G385="")),"",E385*G385)</f>
        <v>-1.0888269602692372E-3</v>
      </c>
      <c r="I385" s="2"/>
    </row>
    <row r="386" spans="1:9" x14ac:dyDescent="0.2">
      <c r="B386" s="47" t="s">
        <v>488</v>
      </c>
      <c r="C386" s="63">
        <v>12629</v>
      </c>
      <c r="D386" s="49">
        <v>23033</v>
      </c>
      <c r="E386" s="56">
        <f t="shared" si="152"/>
        <v>9.6159410358323053E-2</v>
      </c>
      <c r="F386" s="56">
        <f t="shared" si="153"/>
        <v>0.10985462731556556</v>
      </c>
      <c r="G386" s="51">
        <f t="shared" si="141"/>
        <v>0.82381819621506058</v>
      </c>
      <c r="H386" s="52">
        <f t="shared" si="142"/>
        <v>7.9217871990497513E-2</v>
      </c>
    </row>
    <row r="387" spans="1:9" x14ac:dyDescent="0.2">
      <c r="B387" s="47" t="s">
        <v>93</v>
      </c>
      <c r="C387" s="63">
        <v>2697</v>
      </c>
      <c r="D387" s="49">
        <v>4794</v>
      </c>
      <c r="E387" s="56">
        <f t="shared" si="152"/>
        <v>2.053542875416876E-2</v>
      </c>
      <c r="F387" s="56">
        <f t="shared" si="153"/>
        <v>2.286471946124349E-2</v>
      </c>
      <c r="G387" s="51">
        <f t="shared" si="141"/>
        <v>0.77753058954393772</v>
      </c>
      <c r="H387" s="52">
        <f t="shared" si="142"/>
        <v>1.5966924025766365E-2</v>
      </c>
    </row>
    <row r="388" spans="1:9" x14ac:dyDescent="0.2">
      <c r="B388" s="47" t="s">
        <v>86</v>
      </c>
      <c r="C388" s="63">
        <v>7765</v>
      </c>
      <c r="D388" s="49">
        <v>17200</v>
      </c>
      <c r="E388" s="56">
        <f t="shared" si="152"/>
        <v>5.9124065360074314E-2</v>
      </c>
      <c r="F388" s="56">
        <f t="shared" si="153"/>
        <v>8.2034454470877774E-2</v>
      </c>
      <c r="G388" s="51">
        <f t="shared" si="141"/>
        <v>1.215067611075338</v>
      </c>
      <c r="H388" s="52">
        <f t="shared" si="142"/>
        <v>7.1839736854127645E-2</v>
      </c>
    </row>
    <row r="389" spans="1:9" x14ac:dyDescent="0.2">
      <c r="B389" s="47" t="s">
        <v>92</v>
      </c>
      <c r="C389" s="63">
        <v>1983</v>
      </c>
      <c r="D389" s="49">
        <v>3697</v>
      </c>
      <c r="E389" s="56">
        <f t="shared" si="152"/>
        <v>1.5098908127369913E-2</v>
      </c>
      <c r="F389" s="56">
        <f t="shared" si="153"/>
        <v>1.7632638266211344E-2</v>
      </c>
      <c r="G389" s="51">
        <f t="shared" si="141"/>
        <v>0.8643469490670701</v>
      </c>
      <c r="H389" s="52">
        <f t="shared" si="142"/>
        <v>1.3050695174136174E-2</v>
      </c>
    </row>
    <row r="390" spans="1:9" x14ac:dyDescent="0.2">
      <c r="B390" s="47" t="s">
        <v>95</v>
      </c>
      <c r="C390" s="63">
        <v>2</v>
      </c>
      <c r="D390" s="49">
        <v>25</v>
      </c>
      <c r="E390" s="56">
        <f t="shared" si="152"/>
        <v>1.5228349094674646E-5</v>
      </c>
      <c r="F390" s="56">
        <f t="shared" si="153"/>
        <v>1.1923612568441536E-4</v>
      </c>
      <c r="G390" s="51">
        <f t="shared" si="141"/>
        <v>11.5</v>
      </c>
      <c r="H390" s="52">
        <f t="shared" si="142"/>
        <v>1.7512601458875843E-4</v>
      </c>
    </row>
    <row r="391" spans="1:9" x14ac:dyDescent="0.2">
      <c r="B391" s="47" t="s">
        <v>96</v>
      </c>
      <c r="C391" s="63">
        <v>177</v>
      </c>
      <c r="D391" s="49">
        <v>409</v>
      </c>
      <c r="E391" s="56">
        <f t="shared" si="152"/>
        <v>1.3477088948787063E-3</v>
      </c>
      <c r="F391" s="56">
        <f t="shared" si="153"/>
        <v>1.9507030161970353E-3</v>
      </c>
      <c r="G391" s="51">
        <f t="shared" si="141"/>
        <v>1.3107344632768361</v>
      </c>
      <c r="H391" s="52">
        <f t="shared" si="142"/>
        <v>1.766488494982259E-3</v>
      </c>
    </row>
    <row r="392" spans="1:9" x14ac:dyDescent="0.2">
      <c r="B392" s="47" t="s">
        <v>254</v>
      </c>
      <c r="C392" s="63">
        <v>85</v>
      </c>
      <c r="D392" s="49">
        <v>39</v>
      </c>
      <c r="E392" s="56">
        <f t="shared" si="152"/>
        <v>6.4720483652367245E-4</v>
      </c>
      <c r="F392" s="56">
        <f t="shared" si="153"/>
        <v>1.8600835606768796E-4</v>
      </c>
      <c r="G392" s="51">
        <f t="shared" si="141"/>
        <v>-0.54117647058823526</v>
      </c>
      <c r="H392" s="52">
        <f t="shared" si="142"/>
        <v>-3.5025202917751685E-4</v>
      </c>
    </row>
    <row r="393" spans="1:9" x14ac:dyDescent="0.2">
      <c r="B393" s="47" t="s">
        <v>255</v>
      </c>
      <c r="C393" s="63">
        <v>285</v>
      </c>
      <c r="D393" s="49">
        <v>329</v>
      </c>
      <c r="E393" s="56">
        <f t="shared" si="152"/>
        <v>2.1700397459911373E-3</v>
      </c>
      <c r="F393" s="56">
        <f t="shared" si="153"/>
        <v>1.5691474140069061E-3</v>
      </c>
      <c r="G393" s="51">
        <f t="shared" si="141"/>
        <v>0.15438596491228071</v>
      </c>
      <c r="H393" s="52">
        <f t="shared" si="142"/>
        <v>3.3502368008284225E-4</v>
      </c>
    </row>
    <row r="394" spans="1:9" x14ac:dyDescent="0.2">
      <c r="B394" s="47" t="s">
        <v>580</v>
      </c>
      <c r="C394" s="63">
        <v>22</v>
      </c>
      <c r="D394" s="49">
        <v>11</v>
      </c>
      <c r="E394" s="56">
        <f t="shared" si="152"/>
        <v>1.675118400414211E-4</v>
      </c>
      <c r="F394" s="56">
        <f t="shared" si="153"/>
        <v>5.2463895301142761E-5</v>
      </c>
      <c r="G394" s="51">
        <f t="shared" si="141"/>
        <v>-0.5</v>
      </c>
      <c r="H394" s="52">
        <f t="shared" si="142"/>
        <v>-8.3755920020710549E-5</v>
      </c>
    </row>
    <row r="395" spans="1:9" x14ac:dyDescent="0.2">
      <c r="B395" s="47" t="s">
        <v>581</v>
      </c>
      <c r="C395" s="63">
        <v>176</v>
      </c>
      <c r="D395" s="49">
        <v>325</v>
      </c>
      <c r="E395" s="56">
        <f t="shared" si="152"/>
        <v>1.3400947203313688E-3</v>
      </c>
      <c r="F395" s="56">
        <f t="shared" si="153"/>
        <v>1.5500696338973997E-3</v>
      </c>
      <c r="G395" s="51">
        <f t="shared" si="141"/>
        <v>0.84659090909090906</v>
      </c>
      <c r="H395" s="52">
        <f t="shared" si="142"/>
        <v>1.134512007553261E-3</v>
      </c>
    </row>
    <row r="396" spans="1:9" x14ac:dyDescent="0.2">
      <c r="B396" s="47" t="s">
        <v>256</v>
      </c>
      <c r="C396" s="63">
        <v>31</v>
      </c>
      <c r="D396" s="49">
        <v>72</v>
      </c>
      <c r="E396" s="56">
        <f t="shared" si="152"/>
        <v>2.3603941096745701E-4</v>
      </c>
      <c r="F396" s="56">
        <f t="shared" si="153"/>
        <v>3.4340004197111625E-4</v>
      </c>
      <c r="G396" s="51">
        <f t="shared" si="141"/>
        <v>1.3225806451612903</v>
      </c>
      <c r="H396" s="52">
        <f t="shared" si="142"/>
        <v>3.121811564408302E-4</v>
      </c>
    </row>
    <row r="397" spans="1:9" x14ac:dyDescent="0.2">
      <c r="B397" s="47" t="s">
        <v>489</v>
      </c>
      <c r="C397" s="63">
        <v>272</v>
      </c>
      <c r="D397" s="49">
        <v>366</v>
      </c>
      <c r="E397" s="56">
        <f t="shared" si="152"/>
        <v>2.071055476875752E-3</v>
      </c>
      <c r="F397" s="56">
        <f t="shared" si="153"/>
        <v>1.7456168800198408E-3</v>
      </c>
      <c r="G397" s="51">
        <f t="shared" si="141"/>
        <v>0.34558823529411764</v>
      </c>
      <c r="H397" s="52">
        <f t="shared" si="142"/>
        <v>7.1573240744970837E-4</v>
      </c>
    </row>
    <row r="398" spans="1:9" x14ac:dyDescent="0.2">
      <c r="B398" s="47" t="s">
        <v>94</v>
      </c>
      <c r="C398" s="63">
        <v>712</v>
      </c>
      <c r="D398" s="49">
        <v>750</v>
      </c>
      <c r="E398" s="56">
        <f t="shared" si="152"/>
        <v>5.4212922777041742E-3</v>
      </c>
      <c r="F398" s="56">
        <f t="shared" si="153"/>
        <v>3.5770837705324608E-3</v>
      </c>
      <c r="G398" s="51">
        <f t="shared" si="141"/>
        <v>5.3370786516853931E-2</v>
      </c>
      <c r="H398" s="52">
        <f t="shared" si="142"/>
        <v>2.8933863279881827E-4</v>
      </c>
    </row>
    <row r="399" spans="1:9" x14ac:dyDescent="0.2">
      <c r="B399" s="47" t="s">
        <v>257</v>
      </c>
      <c r="C399" s="63">
        <v>2405</v>
      </c>
      <c r="D399" s="49">
        <v>3328</v>
      </c>
      <c r="E399" s="56">
        <f t="shared" si="152"/>
        <v>1.8312089786346263E-2</v>
      </c>
      <c r="F399" s="56">
        <f t="shared" si="153"/>
        <v>1.5872713051109374E-2</v>
      </c>
      <c r="G399" s="51">
        <f t="shared" si="141"/>
        <v>0.38378378378378381</v>
      </c>
      <c r="H399" s="52">
        <f t="shared" si="142"/>
        <v>7.02788310719235E-3</v>
      </c>
    </row>
    <row r="400" spans="1:9" x14ac:dyDescent="0.2">
      <c r="B400" s="47" t="s">
        <v>582</v>
      </c>
      <c r="C400" s="63">
        <v>156</v>
      </c>
      <c r="D400" s="49">
        <v>218</v>
      </c>
      <c r="E400" s="56">
        <f t="shared" si="152"/>
        <v>1.1878112293846224E-3</v>
      </c>
      <c r="F400" s="56">
        <f t="shared" si="153"/>
        <v>1.0397390159681019E-3</v>
      </c>
      <c r="G400" s="51">
        <f t="shared" si="141"/>
        <v>0.39743589743589741</v>
      </c>
      <c r="H400" s="52">
        <f t="shared" si="142"/>
        <v>4.7207882193491403E-4</v>
      </c>
    </row>
    <row r="401" spans="1:9" x14ac:dyDescent="0.2">
      <c r="B401" s="47" t="s">
        <v>88</v>
      </c>
      <c r="C401" s="63">
        <v>1034</v>
      </c>
      <c r="D401" s="49">
        <v>1151</v>
      </c>
      <c r="E401" s="56">
        <f t="shared" si="152"/>
        <v>7.8730564819467913E-3</v>
      </c>
      <c r="F401" s="56">
        <f t="shared" si="153"/>
        <v>5.4896312265104831E-3</v>
      </c>
      <c r="G401" s="51">
        <f t="shared" si="141"/>
        <v>0.11315280464216634</v>
      </c>
      <c r="H401" s="52">
        <f t="shared" si="142"/>
        <v>8.9085842203846669E-4</v>
      </c>
    </row>
    <row r="402" spans="1:9" s="26" customFormat="1" x14ac:dyDescent="0.2">
      <c r="A402" s="33"/>
      <c r="B402" s="48" t="s">
        <v>544</v>
      </c>
      <c r="C402" s="62">
        <v>284</v>
      </c>
      <c r="D402" s="49">
        <v>135</v>
      </c>
      <c r="E402" s="56">
        <f t="shared" ref="E402:E403" si="155">+IF(C402=0,"",C402/C$345)</f>
        <v>2.1624255714437998E-3</v>
      </c>
      <c r="F402" s="56">
        <f t="shared" ref="F402:F403" si="156">+IF(D402=0,"",D402/D$345)</f>
        <v>6.4387507869584294E-4</v>
      </c>
      <c r="G402" s="51">
        <f t="shared" si="141"/>
        <v>-0.52464788732394363</v>
      </c>
      <c r="H402" s="52">
        <f t="shared" ref="H402:H403" si="157">+IF(OR(AND(E402=""),(G402="")),"",E402*G402)</f>
        <v>-1.134512007553261E-3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45</v>
      </c>
      <c r="D404" s="49">
        <v>70</v>
      </c>
      <c r="E404" s="56">
        <f t="shared" ref="E404:E414" si="158">+IF(C404=0,"",C404/C$345)</f>
        <v>3.4263785463017952E-4</v>
      </c>
      <c r="F404" s="56">
        <f t="shared" ref="F404:F414" si="159">+IF(D404=0,"",D404/D$345)</f>
        <v>3.3386115191636303E-4</v>
      </c>
      <c r="G404" s="51">
        <f t="shared" si="141"/>
        <v>0.55555555555555558</v>
      </c>
      <c r="H404" s="52">
        <f t="shared" si="142"/>
        <v>1.9035436368343309E-4</v>
      </c>
    </row>
    <row r="405" spans="1:9" x14ac:dyDescent="0.2">
      <c r="B405" s="47" t="s">
        <v>583</v>
      </c>
      <c r="C405" s="63">
        <v>51</v>
      </c>
      <c r="D405" s="49">
        <v>236</v>
      </c>
      <c r="E405" s="56">
        <f t="shared" si="158"/>
        <v>3.883229019142035E-4</v>
      </c>
      <c r="F405" s="56">
        <f t="shared" si="159"/>
        <v>1.125589026460881E-3</v>
      </c>
      <c r="G405" s="51">
        <f t="shared" si="141"/>
        <v>3.6274509803921569</v>
      </c>
      <c r="H405" s="52">
        <f t="shared" si="142"/>
        <v>1.4086222912574049E-3</v>
      </c>
    </row>
    <row r="406" spans="1:9" x14ac:dyDescent="0.2">
      <c r="B406" s="47" t="s">
        <v>87</v>
      </c>
      <c r="C406" s="63">
        <v>42</v>
      </c>
      <c r="D406" s="49">
        <v>144</v>
      </c>
      <c r="E406" s="56">
        <f t="shared" si="158"/>
        <v>3.1979533098816759E-4</v>
      </c>
      <c r="F406" s="56">
        <f t="shared" si="159"/>
        <v>6.868000839422325E-4</v>
      </c>
      <c r="G406" s="51">
        <f t="shared" si="141"/>
        <v>2.4285714285714284</v>
      </c>
      <c r="H406" s="52">
        <f t="shared" si="142"/>
        <v>7.766458038284069E-4</v>
      </c>
    </row>
    <row r="407" spans="1:9" x14ac:dyDescent="0.2">
      <c r="B407" s="47" t="s">
        <v>260</v>
      </c>
      <c r="C407" s="63">
        <v>11</v>
      </c>
      <c r="D407" s="49">
        <v>2</v>
      </c>
      <c r="E407" s="56">
        <f t="shared" si="158"/>
        <v>8.3755920020710549E-5</v>
      </c>
      <c r="F407" s="56">
        <f t="shared" si="159"/>
        <v>9.5388900547532283E-6</v>
      </c>
      <c r="G407" s="51">
        <f t="shared" si="141"/>
        <v>-0.81818181818181823</v>
      </c>
      <c r="H407" s="52">
        <f t="shared" si="142"/>
        <v>-6.8527570926035902E-5</v>
      </c>
    </row>
    <row r="408" spans="1:9" x14ac:dyDescent="0.2">
      <c r="B408" s="47" t="s">
        <v>91</v>
      </c>
      <c r="C408" s="63">
        <v>43</v>
      </c>
      <c r="D408" s="49">
        <v>16</v>
      </c>
      <c r="E408" s="56">
        <f t="shared" si="158"/>
        <v>3.2740950553550492E-4</v>
      </c>
      <c r="F408" s="56">
        <f t="shared" si="159"/>
        <v>7.6311120438025826E-5</v>
      </c>
      <c r="G408" s="51">
        <f t="shared" si="141"/>
        <v>-0.62790697674418605</v>
      </c>
      <c r="H408" s="52">
        <f t="shared" si="142"/>
        <v>-2.0558271277810775E-4</v>
      </c>
    </row>
    <row r="409" spans="1:9" x14ac:dyDescent="0.2">
      <c r="B409" s="47" t="s">
        <v>90</v>
      </c>
      <c r="C409" s="63">
        <v>4596</v>
      </c>
      <c r="D409" s="49">
        <v>6379</v>
      </c>
      <c r="E409" s="56">
        <f t="shared" si="158"/>
        <v>3.4994746219562334E-2</v>
      </c>
      <c r="F409" s="56">
        <f t="shared" si="159"/>
        <v>3.0424289829635423E-2</v>
      </c>
      <c r="G409" s="51">
        <f t="shared" si="141"/>
        <v>0.38794604003481287</v>
      </c>
      <c r="H409" s="52">
        <f t="shared" si="142"/>
        <v>1.3576073217902445E-2</v>
      </c>
    </row>
    <row r="410" spans="1:9" x14ac:dyDescent="0.2">
      <c r="B410" s="47" t="s">
        <v>490</v>
      </c>
      <c r="C410" s="63">
        <v>9</v>
      </c>
      <c r="D410" s="49">
        <v>2</v>
      </c>
      <c r="E410" s="56">
        <f t="shared" si="158"/>
        <v>6.8527570926035902E-5</v>
      </c>
      <c r="F410" s="56">
        <f t="shared" si="159"/>
        <v>9.5388900547532283E-6</v>
      </c>
      <c r="G410" s="51">
        <f t="shared" si="141"/>
        <v>-0.77777777777777779</v>
      </c>
      <c r="H410" s="52">
        <f t="shared" si="142"/>
        <v>-5.3299221831361256E-5</v>
      </c>
    </row>
    <row r="411" spans="1:9" x14ac:dyDescent="0.2">
      <c r="B411" s="47" t="s">
        <v>261</v>
      </c>
      <c r="C411" s="63">
        <v>194</v>
      </c>
      <c r="D411" s="49">
        <v>35</v>
      </c>
      <c r="E411" s="56">
        <f t="shared" si="158"/>
        <v>1.4771498621834406E-3</v>
      </c>
      <c r="F411" s="56">
        <f t="shared" si="159"/>
        <v>1.6693057595818151E-4</v>
      </c>
      <c r="G411" s="51">
        <f t="shared" ref="G411:G477" si="160">+IF(AND(C411=0,D411=0)," ",IF(C411=0,1,IF(D411=0,-1,(D411-C411)/C411)))</f>
        <v>-0.81958762886597936</v>
      </c>
      <c r="H411" s="52">
        <f t="shared" si="142"/>
        <v>-1.2106537530266342E-3</v>
      </c>
    </row>
    <row r="412" spans="1:9" x14ac:dyDescent="0.2">
      <c r="B412" s="47" t="s">
        <v>262</v>
      </c>
      <c r="C412" s="63">
        <v>313</v>
      </c>
      <c r="D412" s="49">
        <v>441</v>
      </c>
      <c r="E412" s="56">
        <f t="shared" si="158"/>
        <v>2.3832366333165823E-3</v>
      </c>
      <c r="F412" s="56">
        <f t="shared" si="159"/>
        <v>2.1033252570730868E-3</v>
      </c>
      <c r="G412" s="51">
        <f t="shared" si="160"/>
        <v>0.40894568690095845</v>
      </c>
      <c r="H412" s="52">
        <f t="shared" si="142"/>
        <v>9.7461434205917737E-4</v>
      </c>
    </row>
    <row r="413" spans="1:9" x14ac:dyDescent="0.2">
      <c r="B413" s="47" t="s">
        <v>491</v>
      </c>
      <c r="C413" s="63">
        <v>227</v>
      </c>
      <c r="D413" s="49">
        <v>354</v>
      </c>
      <c r="E413" s="56">
        <f t="shared" si="158"/>
        <v>1.7284176222455724E-3</v>
      </c>
      <c r="F413" s="56">
        <f t="shared" si="159"/>
        <v>1.6883835396913215E-3</v>
      </c>
      <c r="G413" s="51">
        <f t="shared" si="160"/>
        <v>0.55947136563876654</v>
      </c>
      <c r="H413" s="52">
        <f t="shared" si="142"/>
        <v>9.670001675118401E-4</v>
      </c>
    </row>
    <row r="414" spans="1:9" x14ac:dyDescent="0.2">
      <c r="B414" s="47" t="s">
        <v>89</v>
      </c>
      <c r="C414" s="63">
        <v>49</v>
      </c>
      <c r="D414" s="49">
        <v>147</v>
      </c>
      <c r="E414" s="56">
        <f t="shared" si="158"/>
        <v>3.7309455281952884E-4</v>
      </c>
      <c r="F414" s="56">
        <f t="shared" si="159"/>
        <v>7.0110841902436228E-4</v>
      </c>
      <c r="G414" s="51">
        <f t="shared" si="160"/>
        <v>2</v>
      </c>
      <c r="H414" s="52">
        <f t="shared" si="142"/>
        <v>7.4618910563905769E-4</v>
      </c>
    </row>
    <row r="415" spans="1:9" x14ac:dyDescent="0.2">
      <c r="B415" s="47" t="s">
        <v>584</v>
      </c>
      <c r="C415" s="63">
        <v>13</v>
      </c>
      <c r="D415" s="49">
        <v>8</v>
      </c>
      <c r="E415" s="56">
        <f t="shared" ref="E415:E490" si="161">+IF(C415=0,"",C415/C$345)</f>
        <v>9.8984269115385195E-5</v>
      </c>
      <c r="F415" s="56">
        <f t="shared" ref="F415:F490" si="162">+IF(D415=0,"",D415/D$345)</f>
        <v>3.8155560219012913E-5</v>
      </c>
      <c r="G415" s="51">
        <f t="shared" si="160"/>
        <v>-0.38461538461538464</v>
      </c>
      <c r="H415" s="52">
        <f t="shared" ref="H415:H490" si="163">+IF(OR(AND(E415=""),(G415="")),"",E415*G415)</f>
        <v>-3.8070872736686616E-5</v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33"/>
      <c r="B417" s="48" t="s">
        <v>545</v>
      </c>
      <c r="C417" s="62">
        <v>198</v>
      </c>
      <c r="D417" s="49">
        <v>340</v>
      </c>
      <c r="E417" s="56">
        <f t="shared" ref="E417:E419" si="164">+IF(C417=0,"",C417/C$345)</f>
        <v>1.5076065603727899E-3</v>
      </c>
      <c r="F417" s="56">
        <f t="shared" ref="F417:F419" si="165">+IF(D417=0,"",D417/D$345)</f>
        <v>1.6216113093080488E-3</v>
      </c>
      <c r="G417" s="51">
        <f t="shared" si="160"/>
        <v>0.71717171717171713</v>
      </c>
      <c r="H417" s="52">
        <f t="shared" ref="H417:H419" si="166">+IF(OR(AND(E417=""),(G417="")),"",E417*G417)</f>
        <v>1.0812127857218999E-3</v>
      </c>
      <c r="I417" s="2"/>
    </row>
    <row r="418" spans="1:9" s="26" customFormat="1" x14ac:dyDescent="0.2">
      <c r="A418" s="33"/>
      <c r="B418" s="48" t="s">
        <v>546</v>
      </c>
      <c r="C418" s="62">
        <v>174</v>
      </c>
      <c r="D418" s="49">
        <v>304</v>
      </c>
      <c r="E418" s="56">
        <f t="shared" si="164"/>
        <v>1.3248663712366942E-3</v>
      </c>
      <c r="F418" s="56">
        <f t="shared" si="165"/>
        <v>1.4499112883224908E-3</v>
      </c>
      <c r="G418" s="51">
        <f t="shared" si="160"/>
        <v>0.74712643678160917</v>
      </c>
      <c r="H418" s="52">
        <f t="shared" si="166"/>
        <v>9.8984269115385192E-4</v>
      </c>
      <c r="I418" s="2"/>
    </row>
    <row r="419" spans="1:9" s="26" customFormat="1" x14ac:dyDescent="0.2">
      <c r="A419" s="33"/>
      <c r="B419" s="48" t="s">
        <v>547</v>
      </c>
      <c r="C419" s="62">
        <v>2</v>
      </c>
      <c r="D419" s="49">
        <v>10</v>
      </c>
      <c r="E419" s="56">
        <f t="shared" si="164"/>
        <v>1.5228349094674646E-5</v>
      </c>
      <c r="F419" s="56">
        <f t="shared" si="165"/>
        <v>4.7694450273766143E-5</v>
      </c>
      <c r="G419" s="51">
        <f t="shared" si="160"/>
        <v>4</v>
      </c>
      <c r="H419" s="52">
        <f t="shared" si="166"/>
        <v>6.0913396378698586E-5</v>
      </c>
      <c r="I419" s="2"/>
    </row>
    <row r="420" spans="1:9" s="26" customFormat="1" x14ac:dyDescent="0.2">
      <c r="A420" s="33"/>
      <c r="B420" s="48" t="s">
        <v>264</v>
      </c>
      <c r="C420" s="62">
        <v>146</v>
      </c>
      <c r="D420" s="49">
        <v>31</v>
      </c>
      <c r="E420" s="54">
        <f t="shared" si="161"/>
        <v>1.1116694839112492E-3</v>
      </c>
      <c r="F420" s="54">
        <f t="shared" si="162"/>
        <v>1.4785279584867504E-4</v>
      </c>
      <c r="G420" s="51">
        <f t="shared" si="160"/>
        <v>-0.78767123287671237</v>
      </c>
      <c r="H420" s="39">
        <f t="shared" si="163"/>
        <v>-8.7563007294379225E-4</v>
      </c>
      <c r="I420" s="2"/>
    </row>
    <row r="421" spans="1:9" s="26" customFormat="1" x14ac:dyDescent="0.2">
      <c r="A421" s="33"/>
      <c r="B421" s="48" t="s">
        <v>265</v>
      </c>
      <c r="C421" s="62">
        <v>1105</v>
      </c>
      <c r="D421" s="49">
        <v>3744</v>
      </c>
      <c r="E421" s="54">
        <f t="shared" si="161"/>
        <v>8.4136628748077424E-3</v>
      </c>
      <c r="F421" s="54">
        <f t="shared" si="162"/>
        <v>1.7856802182498046E-2</v>
      </c>
      <c r="G421" s="51">
        <f t="shared" si="160"/>
        <v>2.388235294117647</v>
      </c>
      <c r="H421" s="39">
        <f t="shared" si="163"/>
        <v>2.0093806630423195E-2</v>
      </c>
      <c r="I421" s="2"/>
    </row>
    <row r="422" spans="1:9" s="26" customFormat="1" x14ac:dyDescent="0.2">
      <c r="A422" s="33"/>
      <c r="B422" s="48" t="s">
        <v>492</v>
      </c>
      <c r="C422" s="62">
        <v>239</v>
      </c>
      <c r="D422" s="49">
        <v>362</v>
      </c>
      <c r="E422" s="54">
        <f t="shared" si="161"/>
        <v>1.8197877168136202E-3</v>
      </c>
      <c r="F422" s="54">
        <f t="shared" si="162"/>
        <v>1.7265390999103344E-3</v>
      </c>
      <c r="G422" s="51">
        <f t="shared" si="160"/>
        <v>0.5146443514644351</v>
      </c>
      <c r="H422" s="39">
        <f t="shared" si="163"/>
        <v>9.3654346932249067E-4</v>
      </c>
      <c r="I422" s="2"/>
    </row>
    <row r="423" spans="1:9" s="26" customFormat="1" x14ac:dyDescent="0.2">
      <c r="A423" s="33"/>
      <c r="B423" s="48" t="s">
        <v>266</v>
      </c>
      <c r="C423" s="62">
        <v>639</v>
      </c>
      <c r="D423" s="49">
        <v>699</v>
      </c>
      <c r="E423" s="54">
        <f t="shared" si="161"/>
        <v>4.8654575357485498E-3</v>
      </c>
      <c r="F423" s="54">
        <f t="shared" si="162"/>
        <v>3.3338420741362536E-3</v>
      </c>
      <c r="G423" s="51">
        <f t="shared" si="160"/>
        <v>9.3896713615023469E-2</v>
      </c>
      <c r="H423" s="39">
        <f t="shared" si="163"/>
        <v>4.5685047284023942E-4</v>
      </c>
      <c r="I423" s="2"/>
    </row>
    <row r="424" spans="1:9" s="26" customFormat="1" x14ac:dyDescent="0.2">
      <c r="A424" s="33"/>
      <c r="B424" s="48" t="s">
        <v>493</v>
      </c>
      <c r="C424" s="62">
        <v>55</v>
      </c>
      <c r="D424" s="49">
        <v>12</v>
      </c>
      <c r="E424" s="54">
        <f t="shared" si="161"/>
        <v>4.1877960010355277E-4</v>
      </c>
      <c r="F424" s="54">
        <f t="shared" si="162"/>
        <v>5.7233340328519373E-5</v>
      </c>
      <c r="G424" s="51">
        <f t="shared" si="160"/>
        <v>-0.78181818181818186</v>
      </c>
      <c r="H424" s="39">
        <f t="shared" si="163"/>
        <v>-3.2740950553550492E-4</v>
      </c>
      <c r="I424" s="2"/>
    </row>
    <row r="425" spans="1:9" s="26" customFormat="1" x14ac:dyDescent="0.2">
      <c r="A425" s="33"/>
      <c r="B425" s="48" t="s">
        <v>549</v>
      </c>
      <c r="C425" s="62">
        <v>16</v>
      </c>
      <c r="D425" s="49">
        <v>35</v>
      </c>
      <c r="E425" s="54">
        <f t="shared" ref="E425" si="167">+IF(C425=0,"",C425/C$345)</f>
        <v>1.2182679275739717E-4</v>
      </c>
      <c r="F425" s="54">
        <f t="shared" ref="F425" si="168">+IF(D425=0,"",D425/D$345)</f>
        <v>1.6693057595818151E-4</v>
      </c>
      <c r="G425" s="51">
        <f t="shared" si="160"/>
        <v>1.1875</v>
      </c>
      <c r="H425" s="39">
        <f t="shared" ref="H425" si="169">+IF(OR(AND(E425=""),(G425="")),"",E425*G425)</f>
        <v>1.4466931639940913E-4</v>
      </c>
      <c r="I425" s="2"/>
    </row>
    <row r="426" spans="1:9" s="26" customFormat="1" x14ac:dyDescent="0.2">
      <c r="A426" s="33" t="s">
        <v>597</v>
      </c>
      <c r="B426" s="48" t="s">
        <v>631</v>
      </c>
      <c r="C426" s="62"/>
      <c r="D426" s="53">
        <v>6</v>
      </c>
      <c r="E426" s="54" t="str">
        <f t="shared" ref="E426:E428" si="170">+IF(C426=0,"",C426/C$345)</f>
        <v/>
      </c>
      <c r="F426" s="54">
        <f t="shared" ref="F426:F428" si="171">+IF(D426=0,"",D426/D$345)</f>
        <v>2.8616670164259686E-5</v>
      </c>
      <c r="G426" s="60">
        <f t="shared" ref="G426:G428" si="172">+IF(AND(C426=0,D426=0)," ",IF(C426=0,1,IF(D426=0,-1,(D426-C426)/C426)))</f>
        <v>1</v>
      </c>
      <c r="H426" s="39" t="str">
        <f t="shared" ref="H426:H428" si="173">+IF(OR(AND(E426=""),(G426="")),"",E426*G426)</f>
        <v/>
      </c>
    </row>
    <row r="427" spans="1:9" s="26" customFormat="1" x14ac:dyDescent="0.2">
      <c r="A427" s="33" t="s">
        <v>597</v>
      </c>
      <c r="B427" s="48" t="s">
        <v>632</v>
      </c>
      <c r="C427" s="62"/>
      <c r="D427" s="53">
        <v>2</v>
      </c>
      <c r="E427" s="54" t="str">
        <f t="shared" si="170"/>
        <v/>
      </c>
      <c r="F427" s="54">
        <f t="shared" si="171"/>
        <v>9.5388900547532283E-6</v>
      </c>
      <c r="G427" s="60">
        <f t="shared" si="172"/>
        <v>1</v>
      </c>
      <c r="H427" s="39" t="str">
        <f t="shared" si="173"/>
        <v/>
      </c>
    </row>
    <row r="428" spans="1:9" s="26" customFormat="1" x14ac:dyDescent="0.2">
      <c r="A428" s="33" t="s">
        <v>597</v>
      </c>
      <c r="B428" s="48" t="s">
        <v>633</v>
      </c>
      <c r="C428" s="62"/>
      <c r="D428" s="53">
        <v>22</v>
      </c>
      <c r="E428" s="54" t="str">
        <f t="shared" si="170"/>
        <v/>
      </c>
      <c r="F428" s="54">
        <f t="shared" si="171"/>
        <v>1.0492779060228552E-4</v>
      </c>
      <c r="G428" s="60">
        <f t="shared" si="172"/>
        <v>1</v>
      </c>
      <c r="H428" s="39" t="str">
        <f t="shared" si="173"/>
        <v/>
      </c>
    </row>
    <row r="429" spans="1:9" x14ac:dyDescent="0.2">
      <c r="B429" s="47" t="s">
        <v>267</v>
      </c>
      <c r="C429" s="63">
        <v>55</v>
      </c>
      <c r="D429" s="49">
        <v>5</v>
      </c>
      <c r="E429" s="56">
        <f t="shared" si="161"/>
        <v>4.1877960010355277E-4</v>
      </c>
      <c r="F429" s="56">
        <f t="shared" si="162"/>
        <v>2.3847225136883071E-5</v>
      </c>
      <c r="G429" s="51">
        <f t="shared" si="160"/>
        <v>-0.90909090909090906</v>
      </c>
      <c r="H429" s="52">
        <f t="shared" si="163"/>
        <v>-3.8070872736686612E-4</v>
      </c>
    </row>
    <row r="430" spans="1:9" x14ac:dyDescent="0.2">
      <c r="B430" s="47" t="s">
        <v>268</v>
      </c>
      <c r="C430" s="63">
        <v>192</v>
      </c>
      <c r="D430" s="49">
        <v>357</v>
      </c>
      <c r="E430" s="56">
        <f t="shared" si="161"/>
        <v>1.4619215130887661E-3</v>
      </c>
      <c r="F430" s="56">
        <f t="shared" si="162"/>
        <v>1.7026918747734513E-3</v>
      </c>
      <c r="G430" s="51">
        <f t="shared" si="160"/>
        <v>0.859375</v>
      </c>
      <c r="H430" s="52">
        <f t="shared" si="163"/>
        <v>1.2563388003106583E-3</v>
      </c>
    </row>
    <row r="431" spans="1:9" x14ac:dyDescent="0.2">
      <c r="B431" s="47" t="s">
        <v>269</v>
      </c>
      <c r="C431" s="63">
        <v>748</v>
      </c>
      <c r="D431" s="49">
        <v>1963</v>
      </c>
      <c r="E431" s="56">
        <f t="shared" si="161"/>
        <v>5.6954025614083179E-3</v>
      </c>
      <c r="F431" s="56">
        <f t="shared" si="162"/>
        <v>9.3624205887402941E-3</v>
      </c>
      <c r="G431" s="51">
        <f t="shared" si="160"/>
        <v>1.624331550802139</v>
      </c>
      <c r="H431" s="52">
        <f t="shared" si="163"/>
        <v>9.2512220750148467E-3</v>
      </c>
    </row>
    <row r="432" spans="1:9" x14ac:dyDescent="0.2">
      <c r="B432" s="47" t="s">
        <v>98</v>
      </c>
      <c r="C432" s="63">
        <v>878</v>
      </c>
      <c r="D432" s="49">
        <v>1347</v>
      </c>
      <c r="E432" s="56">
        <f t="shared" si="161"/>
        <v>6.6852452525621693E-3</v>
      </c>
      <c r="F432" s="56">
        <f t="shared" si="162"/>
        <v>6.4244424518763001E-3</v>
      </c>
      <c r="G432" s="51">
        <f t="shared" si="160"/>
        <v>0.53416856492027331</v>
      </c>
      <c r="H432" s="52">
        <f t="shared" si="163"/>
        <v>3.5710478627012042E-3</v>
      </c>
    </row>
    <row r="433" spans="1:9" x14ac:dyDescent="0.2">
      <c r="B433" s="47" t="s">
        <v>99</v>
      </c>
      <c r="C433" s="63">
        <v>678</v>
      </c>
      <c r="D433" s="49">
        <v>577</v>
      </c>
      <c r="E433" s="56">
        <f t="shared" si="161"/>
        <v>5.1624103430947055E-3</v>
      </c>
      <c r="F433" s="56">
        <f t="shared" si="162"/>
        <v>2.7519697807963065E-3</v>
      </c>
      <c r="G433" s="51">
        <f t="shared" si="160"/>
        <v>-0.14896755162241887</v>
      </c>
      <c r="H433" s="52">
        <f t="shared" si="163"/>
        <v>-7.6903162928106963E-4</v>
      </c>
    </row>
    <row r="434" spans="1:9" x14ac:dyDescent="0.2">
      <c r="B434" s="47" t="s">
        <v>100</v>
      </c>
      <c r="C434" s="63">
        <v>407</v>
      </c>
      <c r="D434" s="49">
        <v>840</v>
      </c>
      <c r="E434" s="56">
        <f t="shared" si="161"/>
        <v>3.0989690407662905E-3</v>
      </c>
      <c r="F434" s="56">
        <f t="shared" si="162"/>
        <v>4.0063338229963559E-3</v>
      </c>
      <c r="G434" s="51">
        <f t="shared" si="160"/>
        <v>1.0638820638820639</v>
      </c>
      <c r="H434" s="52">
        <f t="shared" si="163"/>
        <v>3.296937578997061E-3</v>
      </c>
    </row>
    <row r="435" spans="1:9" x14ac:dyDescent="0.2">
      <c r="B435" s="47" t="s">
        <v>270</v>
      </c>
      <c r="C435" s="63">
        <v>40</v>
      </c>
      <c r="D435" s="49">
        <v>0</v>
      </c>
      <c r="E435" s="56">
        <f t="shared" si="161"/>
        <v>3.0456698189349293E-4</v>
      </c>
      <c r="F435" s="56" t="str">
        <f t="shared" si="162"/>
        <v/>
      </c>
      <c r="G435" s="51">
        <f t="shared" si="160"/>
        <v>-1</v>
      </c>
      <c r="H435" s="52">
        <f t="shared" si="163"/>
        <v>-3.0456698189349293E-4</v>
      </c>
    </row>
    <row r="436" spans="1:9" s="26" customFormat="1" x14ac:dyDescent="0.2">
      <c r="A436" s="33"/>
      <c r="B436" s="48" t="s">
        <v>550</v>
      </c>
      <c r="C436" s="62">
        <v>12</v>
      </c>
      <c r="D436" s="49">
        <v>8</v>
      </c>
      <c r="E436" s="56">
        <f t="shared" ref="E436:E437" si="174">+IF(C436=0,"",C436/C$345)</f>
        <v>9.1370094568047879E-5</v>
      </c>
      <c r="F436" s="56">
        <f t="shared" ref="F436:F437" si="175">+IF(D436=0,"",D436/D$345)</f>
        <v>3.8155560219012913E-5</v>
      </c>
      <c r="G436" s="51">
        <f t="shared" si="160"/>
        <v>-0.33333333333333331</v>
      </c>
      <c r="H436" s="52">
        <f t="shared" ref="H436:H437" si="176">+IF(OR(AND(E436=""),(G436="")),"",E436*G436)</f>
        <v>-3.0456698189349293E-5</v>
      </c>
      <c r="I436" s="2"/>
    </row>
    <row r="437" spans="1:9" s="26" customFormat="1" x14ac:dyDescent="0.2">
      <c r="A437" s="33"/>
      <c r="B437" s="48" t="s">
        <v>551</v>
      </c>
      <c r="C437" s="62">
        <v>42</v>
      </c>
      <c r="D437" s="49">
        <v>19</v>
      </c>
      <c r="E437" s="56">
        <f t="shared" si="174"/>
        <v>3.1979533098816759E-4</v>
      </c>
      <c r="F437" s="56">
        <f t="shared" si="175"/>
        <v>9.0619455520155674E-5</v>
      </c>
      <c r="G437" s="51">
        <f t="shared" si="160"/>
        <v>-0.54761904761904767</v>
      </c>
      <c r="H437" s="52">
        <f t="shared" si="176"/>
        <v>-1.7512601458875845E-4</v>
      </c>
      <c r="I437" s="2"/>
    </row>
    <row r="438" spans="1:9" s="26" customFormat="1" x14ac:dyDescent="0.2">
      <c r="A438" s="33"/>
      <c r="B438" s="48" t="s">
        <v>97</v>
      </c>
      <c r="C438" s="62">
        <v>90</v>
      </c>
      <c r="D438" s="49">
        <v>14</v>
      </c>
      <c r="E438" s="54">
        <f t="shared" si="161"/>
        <v>6.8527570926035905E-4</v>
      </c>
      <c r="F438" s="54">
        <f t="shared" si="162"/>
        <v>6.6772230383272603E-5</v>
      </c>
      <c r="G438" s="51">
        <f t="shared" si="160"/>
        <v>-0.84444444444444444</v>
      </c>
      <c r="H438" s="39">
        <f t="shared" si="163"/>
        <v>-5.7867726559763654E-4</v>
      </c>
      <c r="I438" s="2"/>
    </row>
    <row r="439" spans="1:9" s="26" customFormat="1" x14ac:dyDescent="0.2">
      <c r="A439" s="33"/>
      <c r="B439" s="48" t="s">
        <v>552</v>
      </c>
      <c r="C439" s="62">
        <v>53</v>
      </c>
      <c r="D439" s="49">
        <v>74</v>
      </c>
      <c r="E439" s="54">
        <f t="shared" ref="E439:E441" si="177">+IF(C439=0,"",C439/C$345)</f>
        <v>4.0355125100887811E-4</v>
      </c>
      <c r="F439" s="54">
        <f t="shared" ref="F439:F441" si="178">+IF(D439=0,"",D439/D$345)</f>
        <v>3.5293893202586947E-4</v>
      </c>
      <c r="G439" s="51">
        <f t="shared" si="160"/>
        <v>0.39622641509433965</v>
      </c>
      <c r="H439" s="39">
        <f t="shared" ref="H439:H441" si="179">+IF(OR(AND(E439=""),(G439="")),"",E439*G439)</f>
        <v>1.5989766549408379E-4</v>
      </c>
      <c r="I439" s="2"/>
    </row>
    <row r="440" spans="1:9" s="26" customFormat="1" x14ac:dyDescent="0.2">
      <c r="A440" s="33"/>
      <c r="B440" s="48" t="s">
        <v>553</v>
      </c>
      <c r="C440" s="62">
        <v>0</v>
      </c>
      <c r="D440" s="49">
        <v>13</v>
      </c>
      <c r="E440" s="54" t="str">
        <f t="shared" si="177"/>
        <v/>
      </c>
      <c r="F440" s="54">
        <f t="shared" si="178"/>
        <v>6.2002785355895991E-5</v>
      </c>
      <c r="G440" s="51">
        <f t="shared" si="160"/>
        <v>1</v>
      </c>
      <c r="H440" s="39" t="str">
        <f t="shared" si="179"/>
        <v/>
      </c>
      <c r="I440" s="2"/>
    </row>
    <row r="441" spans="1:9" s="26" customFormat="1" x14ac:dyDescent="0.2">
      <c r="A441" s="33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196</v>
      </c>
      <c r="D442" s="49">
        <v>190</v>
      </c>
      <c r="E442" s="56">
        <f t="shared" si="161"/>
        <v>1.4923782112781154E-3</v>
      </c>
      <c r="F442" s="56">
        <f t="shared" si="162"/>
        <v>9.0619455520155674E-4</v>
      </c>
      <c r="G442" s="51">
        <f t="shared" si="160"/>
        <v>-3.0612244897959183E-2</v>
      </c>
      <c r="H442" s="52">
        <f t="shared" si="163"/>
        <v>-4.5685047284023939E-5</v>
      </c>
    </row>
    <row r="443" spans="1:9" x14ac:dyDescent="0.2">
      <c r="B443" s="47" t="s">
        <v>104</v>
      </c>
      <c r="C443" s="63">
        <v>80</v>
      </c>
      <c r="D443" s="49">
        <v>23</v>
      </c>
      <c r="E443" s="56">
        <f t="shared" si="161"/>
        <v>6.0913396378698586E-4</v>
      </c>
      <c r="F443" s="56">
        <f t="shared" si="162"/>
        <v>1.0969723562966213E-4</v>
      </c>
      <c r="G443" s="51">
        <f t="shared" si="160"/>
        <v>-0.71250000000000002</v>
      </c>
      <c r="H443" s="52">
        <f t="shared" si="163"/>
        <v>-4.3400794919822743E-4</v>
      </c>
    </row>
    <row r="444" spans="1:9" x14ac:dyDescent="0.2">
      <c r="B444" s="47" t="s">
        <v>113</v>
      </c>
      <c r="C444" s="63">
        <v>523</v>
      </c>
      <c r="D444" s="49">
        <v>621</v>
      </c>
      <c r="E444" s="56">
        <f t="shared" si="161"/>
        <v>3.9822132882574197E-3</v>
      </c>
      <c r="F444" s="56">
        <f t="shared" si="162"/>
        <v>2.9618253620008776E-3</v>
      </c>
      <c r="G444" s="51">
        <f t="shared" si="160"/>
        <v>0.18738049713193117</v>
      </c>
      <c r="H444" s="52">
        <f t="shared" si="163"/>
        <v>7.4618910563905758E-4</v>
      </c>
    </row>
    <row r="445" spans="1:9" x14ac:dyDescent="0.2">
      <c r="B445" s="47" t="s">
        <v>112</v>
      </c>
      <c r="C445" s="63">
        <v>946</v>
      </c>
      <c r="D445" s="49">
        <v>1187</v>
      </c>
      <c r="E445" s="56">
        <f t="shared" si="161"/>
        <v>7.2030091217811076E-3</v>
      </c>
      <c r="F445" s="56">
        <f t="shared" si="162"/>
        <v>5.6613312474960414E-3</v>
      </c>
      <c r="G445" s="51">
        <f t="shared" si="160"/>
        <v>0.2547568710359408</v>
      </c>
      <c r="H445" s="52">
        <f t="shared" si="163"/>
        <v>1.8350160659082947E-3</v>
      </c>
    </row>
    <row r="446" spans="1:9" x14ac:dyDescent="0.2">
      <c r="B446" s="47" t="s">
        <v>271</v>
      </c>
      <c r="C446" s="63">
        <v>190</v>
      </c>
      <c r="D446" s="49">
        <v>551</v>
      </c>
      <c r="E446" s="56">
        <f t="shared" si="161"/>
        <v>1.4466931639940915E-3</v>
      </c>
      <c r="F446" s="56">
        <f t="shared" si="162"/>
        <v>2.6279642100845144E-3</v>
      </c>
      <c r="G446" s="51">
        <f t="shared" si="160"/>
        <v>1.9</v>
      </c>
      <c r="H446" s="52">
        <f t="shared" si="163"/>
        <v>2.7487170115887737E-3</v>
      </c>
    </row>
    <row r="447" spans="1:9" x14ac:dyDescent="0.2">
      <c r="B447" s="47" t="s">
        <v>495</v>
      </c>
      <c r="C447" s="63">
        <v>356</v>
      </c>
      <c r="D447" s="49">
        <v>250</v>
      </c>
      <c r="E447" s="56">
        <f t="shared" si="161"/>
        <v>2.7106461388520871E-3</v>
      </c>
      <c r="F447" s="56">
        <f t="shared" si="162"/>
        <v>1.1923612568441537E-3</v>
      </c>
      <c r="G447" s="51">
        <f t="shared" si="160"/>
        <v>-0.29775280898876405</v>
      </c>
      <c r="H447" s="52">
        <f t="shared" si="163"/>
        <v>-8.0710250201775633E-4</v>
      </c>
    </row>
    <row r="448" spans="1:9" x14ac:dyDescent="0.2">
      <c r="B448" s="47" t="s">
        <v>496</v>
      </c>
      <c r="C448" s="63">
        <v>407</v>
      </c>
      <c r="D448" s="49">
        <v>633</v>
      </c>
      <c r="E448" s="56">
        <f t="shared" si="161"/>
        <v>3.0989690407662905E-3</v>
      </c>
      <c r="F448" s="56">
        <f t="shared" si="162"/>
        <v>3.0190587023293971E-3</v>
      </c>
      <c r="G448" s="51">
        <f t="shared" si="160"/>
        <v>0.55528255528255532</v>
      </c>
      <c r="H448" s="52">
        <f t="shared" si="163"/>
        <v>1.7208034476982352E-3</v>
      </c>
    </row>
    <row r="449" spans="2:8" x14ac:dyDescent="0.2">
      <c r="B449" s="47" t="s">
        <v>497</v>
      </c>
      <c r="C449" s="63">
        <v>1</v>
      </c>
      <c r="D449" s="49">
        <v>19</v>
      </c>
      <c r="E449" s="56">
        <f t="shared" si="161"/>
        <v>7.6141745473373232E-6</v>
      </c>
      <c r="F449" s="56">
        <f t="shared" si="162"/>
        <v>9.0619455520155674E-5</v>
      </c>
      <c r="G449" s="51">
        <f t="shared" si="160"/>
        <v>18</v>
      </c>
      <c r="H449" s="52">
        <f t="shared" si="163"/>
        <v>1.3705514185207183E-4</v>
      </c>
    </row>
    <row r="450" spans="2:8" x14ac:dyDescent="0.2">
      <c r="B450" s="47" t="s">
        <v>108</v>
      </c>
      <c r="C450" s="63">
        <v>186</v>
      </c>
      <c r="D450" s="49">
        <v>330</v>
      </c>
      <c r="E450" s="56">
        <f t="shared" si="161"/>
        <v>1.4162364658047422E-3</v>
      </c>
      <c r="F450" s="56">
        <f t="shared" si="162"/>
        <v>1.5739168590342828E-3</v>
      </c>
      <c r="G450" s="51">
        <f t="shared" si="160"/>
        <v>0.77419354838709675</v>
      </c>
      <c r="H450" s="52">
        <f t="shared" si="163"/>
        <v>1.0964411348165747E-3</v>
      </c>
    </row>
    <row r="451" spans="2:8" x14ac:dyDescent="0.2">
      <c r="B451" s="47" t="s">
        <v>616</v>
      </c>
      <c r="C451" s="63">
        <v>96</v>
      </c>
      <c r="D451" s="49">
        <v>34</v>
      </c>
      <c r="E451" s="56">
        <f t="shared" si="161"/>
        <v>7.3096075654438303E-4</v>
      </c>
      <c r="F451" s="56">
        <f t="shared" si="162"/>
        <v>1.621611309308049E-4</v>
      </c>
      <c r="G451" s="51">
        <f t="shared" si="160"/>
        <v>-0.64583333333333337</v>
      </c>
      <c r="H451" s="52">
        <f t="shared" si="163"/>
        <v>-4.7207882193491408E-4</v>
      </c>
    </row>
    <row r="452" spans="2:8" x14ac:dyDescent="0.2">
      <c r="B452" s="47" t="s">
        <v>109</v>
      </c>
      <c r="C452" s="63">
        <v>383</v>
      </c>
      <c r="D452" s="49">
        <v>333</v>
      </c>
      <c r="E452" s="56">
        <f t="shared" si="161"/>
        <v>2.9162288516301946E-3</v>
      </c>
      <c r="F452" s="56">
        <f t="shared" si="162"/>
        <v>1.5882251941164126E-3</v>
      </c>
      <c r="G452" s="51">
        <f t="shared" si="160"/>
        <v>-0.13054830287206268</v>
      </c>
      <c r="H452" s="52">
        <f t="shared" si="163"/>
        <v>-3.8070872736686617E-4</v>
      </c>
    </row>
    <row r="453" spans="2:8" x14ac:dyDescent="0.2">
      <c r="B453" s="47" t="s">
        <v>384</v>
      </c>
      <c r="C453" s="63">
        <v>221</v>
      </c>
      <c r="D453" s="49">
        <v>254</v>
      </c>
      <c r="E453" s="56">
        <f t="shared" si="161"/>
        <v>1.6827325749615484E-3</v>
      </c>
      <c r="F453" s="56">
        <f t="shared" si="162"/>
        <v>1.2114390369536601E-3</v>
      </c>
      <c r="G453" s="51">
        <f t="shared" si="160"/>
        <v>0.14932126696832579</v>
      </c>
      <c r="H453" s="52">
        <f t="shared" si="163"/>
        <v>2.5126776006213167E-4</v>
      </c>
    </row>
    <row r="454" spans="2:8" x14ac:dyDescent="0.2">
      <c r="B454" s="47" t="s">
        <v>107</v>
      </c>
      <c r="C454" s="63">
        <v>2436</v>
      </c>
      <c r="D454" s="49">
        <v>2762</v>
      </c>
      <c r="E454" s="56">
        <f t="shared" si="161"/>
        <v>1.8548129197313721E-2</v>
      </c>
      <c r="F454" s="56">
        <f t="shared" si="162"/>
        <v>1.3173207165614209E-2</v>
      </c>
      <c r="G454" s="51">
        <f t="shared" si="160"/>
        <v>0.13382594417077176</v>
      </c>
      <c r="H454" s="52">
        <f t="shared" si="163"/>
        <v>2.4822209024319675E-3</v>
      </c>
    </row>
    <row r="455" spans="2:8" x14ac:dyDescent="0.2">
      <c r="B455" s="47" t="s">
        <v>272</v>
      </c>
      <c r="C455" s="63">
        <v>597</v>
      </c>
      <c r="D455" s="49">
        <v>613</v>
      </c>
      <c r="E455" s="56">
        <f t="shared" si="161"/>
        <v>4.5456622047603821E-3</v>
      </c>
      <c r="F455" s="56">
        <f t="shared" si="162"/>
        <v>2.9236698017818647E-3</v>
      </c>
      <c r="G455" s="51">
        <f t="shared" si="160"/>
        <v>2.6800670016750419E-2</v>
      </c>
      <c r="H455" s="52">
        <f t="shared" si="163"/>
        <v>1.2182679275739717E-4</v>
      </c>
    </row>
    <row r="456" spans="2:8" x14ac:dyDescent="0.2">
      <c r="B456" s="47" t="s">
        <v>106</v>
      </c>
      <c r="C456" s="63">
        <v>124</v>
      </c>
      <c r="D456" s="49">
        <v>111</v>
      </c>
      <c r="E456" s="56">
        <f t="shared" si="161"/>
        <v>9.4415764386982805E-4</v>
      </c>
      <c r="F456" s="56">
        <f t="shared" si="162"/>
        <v>5.2940839803880416E-4</v>
      </c>
      <c r="G456" s="51">
        <f t="shared" si="160"/>
        <v>-0.10483870967741936</v>
      </c>
      <c r="H456" s="52">
        <f t="shared" si="163"/>
        <v>-9.8984269115385209E-5</v>
      </c>
    </row>
    <row r="457" spans="2:8" x14ac:dyDescent="0.2">
      <c r="B457" s="47" t="s">
        <v>337</v>
      </c>
      <c r="C457" s="63">
        <v>382</v>
      </c>
      <c r="D457" s="49">
        <v>348</v>
      </c>
      <c r="E457" s="56">
        <f t="shared" si="161"/>
        <v>2.9086146770828576E-3</v>
      </c>
      <c r="F457" s="56">
        <f t="shared" si="162"/>
        <v>1.6597668695270619E-3</v>
      </c>
      <c r="G457" s="51">
        <f t="shared" si="160"/>
        <v>-8.9005235602094238E-2</v>
      </c>
      <c r="H457" s="52">
        <f t="shared" si="163"/>
        <v>-2.58881934609469E-4</v>
      </c>
    </row>
    <row r="458" spans="2:8" x14ac:dyDescent="0.2">
      <c r="B458" s="47" t="s">
        <v>116</v>
      </c>
      <c r="C458" s="63">
        <v>228</v>
      </c>
      <c r="D458" s="49">
        <v>452</v>
      </c>
      <c r="E458" s="56">
        <f t="shared" si="161"/>
        <v>1.7360317967929097E-3</v>
      </c>
      <c r="F458" s="56">
        <f t="shared" si="162"/>
        <v>2.1557891523742295E-3</v>
      </c>
      <c r="G458" s="51">
        <f t="shared" si="160"/>
        <v>0.98245614035087714</v>
      </c>
      <c r="H458" s="52">
        <f t="shared" si="163"/>
        <v>1.7055750986035604E-3</v>
      </c>
    </row>
    <row r="459" spans="2:8" x14ac:dyDescent="0.2">
      <c r="B459" s="47" t="s">
        <v>103</v>
      </c>
      <c r="C459" s="63">
        <v>98</v>
      </c>
      <c r="D459" s="49">
        <v>114</v>
      </c>
      <c r="E459" s="56">
        <f t="shared" si="161"/>
        <v>7.4618910563905769E-4</v>
      </c>
      <c r="F459" s="56">
        <f t="shared" si="162"/>
        <v>5.4371673312093405E-4</v>
      </c>
      <c r="G459" s="51">
        <f t="shared" si="160"/>
        <v>0.16326530612244897</v>
      </c>
      <c r="H459" s="52">
        <f t="shared" si="163"/>
        <v>1.2182679275739716E-4</v>
      </c>
    </row>
    <row r="460" spans="2:8" x14ac:dyDescent="0.2">
      <c r="B460" s="47" t="s">
        <v>273</v>
      </c>
      <c r="C460" s="63">
        <v>3763</v>
      </c>
      <c r="D460" s="49">
        <v>4344</v>
      </c>
      <c r="E460" s="56">
        <f t="shared" si="161"/>
        <v>2.8652138821630348E-2</v>
      </c>
      <c r="F460" s="56">
        <f t="shared" si="162"/>
        <v>2.0718469198924012E-2</v>
      </c>
      <c r="G460" s="51">
        <f t="shared" si="160"/>
        <v>0.15439808663300558</v>
      </c>
      <c r="H460" s="52">
        <f t="shared" si="163"/>
        <v>4.4238354120029848E-3</v>
      </c>
    </row>
    <row r="461" spans="2:8" x14ac:dyDescent="0.2">
      <c r="B461" s="47" t="s">
        <v>498</v>
      </c>
      <c r="C461" s="63">
        <v>40</v>
      </c>
      <c r="D461" s="49">
        <v>24</v>
      </c>
      <c r="E461" s="56">
        <f t="shared" si="161"/>
        <v>3.0456698189349293E-4</v>
      </c>
      <c r="F461" s="56">
        <f t="shared" si="162"/>
        <v>1.1446668065703875E-4</v>
      </c>
      <c r="G461" s="51">
        <f t="shared" si="160"/>
        <v>-0.4</v>
      </c>
      <c r="H461" s="52">
        <f t="shared" si="163"/>
        <v>-1.2182679275739717E-4</v>
      </c>
    </row>
    <row r="462" spans="2:8" x14ac:dyDescent="0.2">
      <c r="B462" s="47" t="s">
        <v>110</v>
      </c>
      <c r="C462" s="63">
        <v>33</v>
      </c>
      <c r="D462" s="49">
        <v>28</v>
      </c>
      <c r="E462" s="56">
        <f t="shared" si="161"/>
        <v>2.5126776006213167E-4</v>
      </c>
      <c r="F462" s="56">
        <f t="shared" si="162"/>
        <v>1.3354446076654521E-4</v>
      </c>
      <c r="G462" s="51">
        <f t="shared" si="160"/>
        <v>-0.15151515151515152</v>
      </c>
      <c r="H462" s="52">
        <f t="shared" si="163"/>
        <v>-3.8070872736686616E-5</v>
      </c>
    </row>
    <row r="463" spans="2:8" x14ac:dyDescent="0.2">
      <c r="B463" s="47" t="s">
        <v>114</v>
      </c>
      <c r="C463" s="63">
        <v>13</v>
      </c>
      <c r="D463" s="49">
        <v>20</v>
      </c>
      <c r="E463" s="56">
        <f t="shared" si="161"/>
        <v>9.8984269115385195E-5</v>
      </c>
      <c r="F463" s="56">
        <f t="shared" si="162"/>
        <v>9.5388900547532286E-5</v>
      </c>
      <c r="G463" s="51">
        <f t="shared" si="160"/>
        <v>0.53846153846153844</v>
      </c>
      <c r="H463" s="52">
        <f t="shared" si="163"/>
        <v>5.3299221831361256E-5</v>
      </c>
    </row>
    <row r="464" spans="2:8" x14ac:dyDescent="0.2">
      <c r="B464" s="47" t="s">
        <v>101</v>
      </c>
      <c r="C464" s="63">
        <v>81</v>
      </c>
      <c r="D464" s="49">
        <v>61</v>
      </c>
      <c r="E464" s="56">
        <f t="shared" si="161"/>
        <v>6.1674813833432313E-4</v>
      </c>
      <c r="F464" s="56">
        <f t="shared" si="162"/>
        <v>2.9093614666997347E-4</v>
      </c>
      <c r="G464" s="51">
        <f t="shared" si="160"/>
        <v>-0.24691358024691357</v>
      </c>
      <c r="H464" s="52">
        <f t="shared" si="163"/>
        <v>-1.5228349094674644E-4</v>
      </c>
    </row>
    <row r="465" spans="2:8" x14ac:dyDescent="0.2">
      <c r="B465" s="47" t="s">
        <v>105</v>
      </c>
      <c r="C465" s="63">
        <v>121</v>
      </c>
      <c r="D465" s="49">
        <v>264</v>
      </c>
      <c r="E465" s="56">
        <f t="shared" si="161"/>
        <v>9.2131512022781612E-4</v>
      </c>
      <c r="F465" s="56">
        <f t="shared" si="162"/>
        <v>1.2591334872274261E-3</v>
      </c>
      <c r="G465" s="51">
        <f t="shared" si="160"/>
        <v>1.1818181818181819</v>
      </c>
      <c r="H465" s="52">
        <f t="shared" si="163"/>
        <v>1.0888269602692374E-3</v>
      </c>
    </row>
    <row r="466" spans="2:8" x14ac:dyDescent="0.2">
      <c r="B466" s="47" t="s">
        <v>111</v>
      </c>
      <c r="C466" s="63">
        <v>6</v>
      </c>
      <c r="D466" s="49">
        <v>12</v>
      </c>
      <c r="E466" s="56">
        <f t="shared" si="161"/>
        <v>4.5685047284023939E-5</v>
      </c>
      <c r="F466" s="56">
        <f t="shared" si="162"/>
        <v>5.7233340328519373E-5</v>
      </c>
      <c r="G466" s="51">
        <f t="shared" si="160"/>
        <v>1</v>
      </c>
      <c r="H466" s="52">
        <f t="shared" si="163"/>
        <v>4.5685047284023939E-5</v>
      </c>
    </row>
    <row r="467" spans="2:8" x14ac:dyDescent="0.2">
      <c r="B467" s="47" t="s">
        <v>115</v>
      </c>
      <c r="C467" s="63">
        <v>3</v>
      </c>
      <c r="D467" s="49">
        <v>14</v>
      </c>
      <c r="E467" s="56">
        <f t="shared" si="161"/>
        <v>2.284252364201197E-5</v>
      </c>
      <c r="F467" s="56">
        <f t="shared" si="162"/>
        <v>6.6772230383272603E-5</v>
      </c>
      <c r="G467" s="51">
        <f t="shared" si="160"/>
        <v>3.6666666666666665</v>
      </c>
      <c r="H467" s="52">
        <f t="shared" si="163"/>
        <v>8.3755920020710549E-5</v>
      </c>
    </row>
    <row r="468" spans="2:8" x14ac:dyDescent="0.2">
      <c r="B468" s="47" t="s">
        <v>274</v>
      </c>
      <c r="C468" s="63">
        <v>1467</v>
      </c>
      <c r="D468" s="49">
        <v>2029</v>
      </c>
      <c r="E468" s="56">
        <f t="shared" si="161"/>
        <v>1.1169994060943853E-2</v>
      </c>
      <c r="F468" s="56">
        <f t="shared" si="162"/>
        <v>9.677203960547151E-3</v>
      </c>
      <c r="G468" s="51">
        <f t="shared" si="160"/>
        <v>0.3830947511929107</v>
      </c>
      <c r="H468" s="52">
        <f t="shared" si="163"/>
        <v>4.2791660956035754E-3</v>
      </c>
    </row>
    <row r="469" spans="2:8" ht="15.75" customHeight="1" x14ac:dyDescent="0.2">
      <c r="B469" s="47" t="s">
        <v>499</v>
      </c>
      <c r="C469" s="63">
        <v>63</v>
      </c>
      <c r="D469" s="49">
        <v>48</v>
      </c>
      <c r="E469" s="56">
        <f t="shared" si="161"/>
        <v>4.7969299648225136E-4</v>
      </c>
      <c r="F469" s="56">
        <f t="shared" si="162"/>
        <v>2.2893336131407749E-4</v>
      </c>
      <c r="G469" s="51">
        <f t="shared" si="160"/>
        <v>-0.23809523809523808</v>
      </c>
      <c r="H469" s="52">
        <f t="shared" si="163"/>
        <v>-1.1421261821005984E-4</v>
      </c>
    </row>
    <row r="470" spans="2:8" x14ac:dyDescent="0.2">
      <c r="B470" s="47" t="s">
        <v>275</v>
      </c>
      <c r="C470" s="63">
        <v>194</v>
      </c>
      <c r="D470" s="49">
        <v>229</v>
      </c>
      <c r="E470" s="56">
        <f t="shared" si="161"/>
        <v>1.4771498621834406E-3</v>
      </c>
      <c r="F470" s="56">
        <f t="shared" si="162"/>
        <v>1.0922029112692448E-3</v>
      </c>
      <c r="G470" s="51">
        <f t="shared" si="160"/>
        <v>0.18041237113402062</v>
      </c>
      <c r="H470" s="52">
        <f t="shared" si="163"/>
        <v>2.6649610915680628E-4</v>
      </c>
    </row>
    <row r="471" spans="2:8" x14ac:dyDescent="0.2">
      <c r="B471" s="47" t="s">
        <v>276</v>
      </c>
      <c r="C471" s="63">
        <v>15</v>
      </c>
      <c r="D471" s="49">
        <v>34</v>
      </c>
      <c r="E471" s="56">
        <f t="shared" si="161"/>
        <v>1.1421261821005984E-4</v>
      </c>
      <c r="F471" s="56">
        <f t="shared" si="162"/>
        <v>1.621611309308049E-4</v>
      </c>
      <c r="G471" s="51">
        <f t="shared" si="160"/>
        <v>1.2666666666666666</v>
      </c>
      <c r="H471" s="52">
        <f t="shared" si="163"/>
        <v>1.4466931639940913E-4</v>
      </c>
    </row>
    <row r="472" spans="2:8" x14ac:dyDescent="0.2">
      <c r="B472" s="47" t="s">
        <v>500</v>
      </c>
      <c r="C472" s="63">
        <v>254</v>
      </c>
      <c r="D472" s="49">
        <v>466</v>
      </c>
      <c r="E472" s="56">
        <f t="shared" si="161"/>
        <v>1.93400033502368E-3</v>
      </c>
      <c r="F472" s="56">
        <f t="shared" si="162"/>
        <v>2.2225613827575024E-3</v>
      </c>
      <c r="G472" s="51">
        <f t="shared" si="160"/>
        <v>0.83464566929133854</v>
      </c>
      <c r="H472" s="52">
        <f t="shared" si="163"/>
        <v>1.6142050040355124E-3</v>
      </c>
    </row>
    <row r="473" spans="2:8" x14ac:dyDescent="0.2">
      <c r="B473" s="47" t="s">
        <v>277</v>
      </c>
      <c r="C473" s="63">
        <v>1051</v>
      </c>
      <c r="D473" s="49">
        <v>1133</v>
      </c>
      <c r="E473" s="56">
        <f t="shared" si="161"/>
        <v>8.0024974492515274E-3</v>
      </c>
      <c r="F473" s="56">
        <f t="shared" si="162"/>
        <v>5.4037812160177045E-3</v>
      </c>
      <c r="G473" s="51">
        <f t="shared" si="160"/>
        <v>7.8020932445290195E-2</v>
      </c>
      <c r="H473" s="52">
        <f t="shared" si="163"/>
        <v>6.2436231288166052E-4</v>
      </c>
    </row>
    <row r="474" spans="2:8" x14ac:dyDescent="0.2">
      <c r="B474" s="47" t="s">
        <v>278</v>
      </c>
      <c r="C474" s="63">
        <v>105</v>
      </c>
      <c r="D474" s="49">
        <v>251</v>
      </c>
      <c r="E474" s="56">
        <f t="shared" si="161"/>
        <v>7.9948832747041895E-4</v>
      </c>
      <c r="F474" s="56">
        <f t="shared" si="162"/>
        <v>1.1971307018715303E-3</v>
      </c>
      <c r="G474" s="51">
        <f t="shared" si="160"/>
        <v>1.3904761904761904</v>
      </c>
      <c r="H474" s="52">
        <f t="shared" si="163"/>
        <v>1.1116694839112492E-3</v>
      </c>
    </row>
    <row r="475" spans="2:8" x14ac:dyDescent="0.2">
      <c r="B475" s="47" t="s">
        <v>279</v>
      </c>
      <c r="C475" s="63">
        <v>176</v>
      </c>
      <c r="D475" s="49">
        <v>230</v>
      </c>
      <c r="E475" s="56">
        <f t="shared" si="161"/>
        <v>1.3400947203313688E-3</v>
      </c>
      <c r="F475" s="56">
        <f t="shared" si="162"/>
        <v>1.0969723562966214E-3</v>
      </c>
      <c r="G475" s="51">
        <f t="shared" si="160"/>
        <v>0.30681818181818182</v>
      </c>
      <c r="H475" s="52">
        <f t="shared" si="163"/>
        <v>4.1116542555621544E-4</v>
      </c>
    </row>
    <row r="476" spans="2:8" x14ac:dyDescent="0.2">
      <c r="B476" s="47" t="s">
        <v>102</v>
      </c>
      <c r="C476" s="63">
        <v>124</v>
      </c>
      <c r="D476" s="49">
        <v>139</v>
      </c>
      <c r="E476" s="56">
        <f t="shared" si="161"/>
        <v>9.4415764386982805E-4</v>
      </c>
      <c r="F476" s="56">
        <f t="shared" si="162"/>
        <v>6.6295285880534939E-4</v>
      </c>
      <c r="G476" s="51">
        <f t="shared" si="160"/>
        <v>0.12096774193548387</v>
      </c>
      <c r="H476" s="52">
        <f t="shared" si="163"/>
        <v>1.1421261821005986E-4</v>
      </c>
    </row>
    <row r="477" spans="2:8" x14ac:dyDescent="0.2">
      <c r="B477" s="47" t="s">
        <v>280</v>
      </c>
      <c r="C477" s="63">
        <v>72</v>
      </c>
      <c r="D477" s="49">
        <v>40</v>
      </c>
      <c r="E477" s="56">
        <f t="shared" si="161"/>
        <v>5.4822056740828722E-4</v>
      </c>
      <c r="F477" s="56">
        <f t="shared" si="162"/>
        <v>1.9077780109506457E-4</v>
      </c>
      <c r="G477" s="51">
        <f t="shared" si="160"/>
        <v>-0.44444444444444442</v>
      </c>
      <c r="H477" s="52">
        <f t="shared" si="163"/>
        <v>-2.4365358551479432E-4</v>
      </c>
    </row>
    <row r="478" spans="2:8" x14ac:dyDescent="0.2">
      <c r="B478" s="47" t="s">
        <v>281</v>
      </c>
      <c r="C478" s="63">
        <v>639</v>
      </c>
      <c r="D478" s="49">
        <v>1009</v>
      </c>
      <c r="E478" s="56">
        <f t="shared" si="161"/>
        <v>4.8654575357485498E-3</v>
      </c>
      <c r="F478" s="56">
        <f t="shared" si="162"/>
        <v>4.812370032623004E-3</v>
      </c>
      <c r="G478" s="51">
        <f t="shared" ref="G478:G541" si="180">+IF(AND(C478=0,D478=0)," ",IF(C478=0,1,IF(D478=0,-1,(D478-C478)/C478)))</f>
        <v>0.57902973395931145</v>
      </c>
      <c r="H478" s="52">
        <f t="shared" si="163"/>
        <v>2.8172445825148098E-3</v>
      </c>
    </row>
    <row r="479" spans="2:8" x14ac:dyDescent="0.2">
      <c r="B479" s="47" t="s">
        <v>501</v>
      </c>
      <c r="C479" s="63">
        <v>674</v>
      </c>
      <c r="D479" s="49">
        <v>1351</v>
      </c>
      <c r="E479" s="56">
        <f t="shared" si="161"/>
        <v>5.1319536449053555E-3</v>
      </c>
      <c r="F479" s="56">
        <f t="shared" si="162"/>
        <v>6.4435202319858059E-3</v>
      </c>
      <c r="G479" s="51">
        <f t="shared" si="180"/>
        <v>1.0044510385756678</v>
      </c>
      <c r="H479" s="52">
        <f t="shared" si="163"/>
        <v>5.1547961685473676E-3</v>
      </c>
    </row>
    <row r="480" spans="2:8" x14ac:dyDescent="0.2">
      <c r="B480" s="47" t="s">
        <v>282</v>
      </c>
      <c r="C480" s="63">
        <v>9</v>
      </c>
      <c r="D480" s="49">
        <v>17</v>
      </c>
      <c r="E480" s="56">
        <f t="shared" si="161"/>
        <v>6.8527570926035902E-5</v>
      </c>
      <c r="F480" s="56">
        <f t="shared" si="162"/>
        <v>8.1080565465402451E-5</v>
      </c>
      <c r="G480" s="51">
        <f t="shared" si="180"/>
        <v>0.88888888888888884</v>
      </c>
      <c r="H480" s="52">
        <f t="shared" si="163"/>
        <v>6.0913396378698579E-5</v>
      </c>
    </row>
    <row r="481" spans="2:8" x14ac:dyDescent="0.2">
      <c r="B481" s="47" t="s">
        <v>283</v>
      </c>
      <c r="C481" s="63">
        <v>19</v>
      </c>
      <c r="D481" s="49">
        <v>49</v>
      </c>
      <c r="E481" s="56">
        <f t="shared" si="161"/>
        <v>1.4466931639940913E-4</v>
      </c>
      <c r="F481" s="56">
        <f t="shared" si="162"/>
        <v>2.337028063414541E-4</v>
      </c>
      <c r="G481" s="51">
        <f t="shared" si="180"/>
        <v>1.5789473684210527</v>
      </c>
      <c r="H481" s="52">
        <f t="shared" si="163"/>
        <v>2.2842523642011968E-4</v>
      </c>
    </row>
    <row r="482" spans="2:8" x14ac:dyDescent="0.2">
      <c r="B482" s="47" t="s">
        <v>284</v>
      </c>
      <c r="C482" s="63">
        <v>17</v>
      </c>
      <c r="D482" s="49">
        <v>28</v>
      </c>
      <c r="E482" s="56">
        <f t="shared" si="161"/>
        <v>1.294409673047345E-4</v>
      </c>
      <c r="F482" s="56">
        <f t="shared" si="162"/>
        <v>1.3354446076654521E-4</v>
      </c>
      <c r="G482" s="51">
        <f t="shared" si="180"/>
        <v>0.6470588235294118</v>
      </c>
      <c r="H482" s="52">
        <f t="shared" si="163"/>
        <v>8.3755920020710562E-5</v>
      </c>
    </row>
    <row r="483" spans="2:8" x14ac:dyDescent="0.2">
      <c r="B483" s="47" t="s">
        <v>285</v>
      </c>
      <c r="C483" s="63">
        <v>10</v>
      </c>
      <c r="D483" s="49">
        <v>37</v>
      </c>
      <c r="E483" s="56">
        <f t="shared" si="161"/>
        <v>7.6141745473373232E-5</v>
      </c>
      <c r="F483" s="56">
        <f t="shared" si="162"/>
        <v>1.7646946601293474E-4</v>
      </c>
      <c r="G483" s="51">
        <f t="shared" si="180"/>
        <v>2.7</v>
      </c>
      <c r="H483" s="52">
        <f t="shared" si="163"/>
        <v>2.0558271277810775E-4</v>
      </c>
    </row>
    <row r="484" spans="2:8" x14ac:dyDescent="0.2">
      <c r="B484" s="47" t="s">
        <v>125</v>
      </c>
      <c r="C484" s="63">
        <v>72</v>
      </c>
      <c r="D484" s="49">
        <v>162</v>
      </c>
      <c r="E484" s="56">
        <f t="shared" si="161"/>
        <v>5.4822056740828722E-4</v>
      </c>
      <c r="F484" s="56">
        <f t="shared" si="162"/>
        <v>7.7265009443501151E-4</v>
      </c>
      <c r="G484" s="51">
        <f t="shared" si="180"/>
        <v>1.25</v>
      </c>
      <c r="H484" s="52">
        <f t="shared" si="163"/>
        <v>6.8527570926035905E-4</v>
      </c>
    </row>
    <row r="485" spans="2:8" x14ac:dyDescent="0.2">
      <c r="B485" s="47" t="s">
        <v>126</v>
      </c>
      <c r="C485" s="63">
        <v>13</v>
      </c>
      <c r="D485" s="49">
        <v>19</v>
      </c>
      <c r="E485" s="56">
        <f t="shared" si="161"/>
        <v>9.8984269115385195E-5</v>
      </c>
      <c r="F485" s="56">
        <f t="shared" si="162"/>
        <v>9.0619455520155674E-5</v>
      </c>
      <c r="G485" s="51">
        <f t="shared" si="180"/>
        <v>0.46153846153846156</v>
      </c>
      <c r="H485" s="52">
        <f t="shared" si="163"/>
        <v>4.5685047284023939E-5</v>
      </c>
    </row>
    <row r="486" spans="2:8" x14ac:dyDescent="0.2">
      <c r="B486" s="47" t="s">
        <v>286</v>
      </c>
      <c r="C486" s="63">
        <v>217</v>
      </c>
      <c r="D486" s="49">
        <v>142</v>
      </c>
      <c r="E486" s="56">
        <f t="shared" si="161"/>
        <v>1.652275876772199E-3</v>
      </c>
      <c r="F486" s="56">
        <f t="shared" si="162"/>
        <v>6.7726119388747928E-4</v>
      </c>
      <c r="G486" s="51">
        <f t="shared" si="180"/>
        <v>-0.34562211981566821</v>
      </c>
      <c r="H486" s="52">
        <f t="shared" si="163"/>
        <v>-5.7106309105029926E-4</v>
      </c>
    </row>
    <row r="487" spans="2:8" x14ac:dyDescent="0.2">
      <c r="B487" s="47" t="s">
        <v>287</v>
      </c>
      <c r="C487" s="63">
        <v>425</v>
      </c>
      <c r="D487" s="49">
        <v>581</v>
      </c>
      <c r="E487" s="56">
        <f t="shared" si="161"/>
        <v>3.2360241826183624E-3</v>
      </c>
      <c r="F487" s="56">
        <f t="shared" si="162"/>
        <v>2.7710475609058131E-3</v>
      </c>
      <c r="G487" s="51">
        <f t="shared" si="180"/>
        <v>0.36705882352941177</v>
      </c>
      <c r="H487" s="52">
        <f t="shared" si="163"/>
        <v>1.1878112293846224E-3</v>
      </c>
    </row>
    <row r="488" spans="2:8" ht="12" customHeight="1" x14ac:dyDescent="0.2">
      <c r="B488" s="47" t="s">
        <v>288</v>
      </c>
      <c r="C488" s="63">
        <v>135</v>
      </c>
      <c r="D488" s="49">
        <v>70</v>
      </c>
      <c r="E488" s="56">
        <f t="shared" si="161"/>
        <v>1.0279135638905385E-3</v>
      </c>
      <c r="F488" s="56">
        <f t="shared" si="162"/>
        <v>3.3386115191636303E-4</v>
      </c>
      <c r="G488" s="51">
        <f t="shared" si="180"/>
        <v>-0.48148148148148145</v>
      </c>
      <c r="H488" s="52">
        <f t="shared" si="163"/>
        <v>-4.9492134557692596E-4</v>
      </c>
    </row>
    <row r="489" spans="2:8" x14ac:dyDescent="0.2">
      <c r="B489" s="47" t="s">
        <v>123</v>
      </c>
      <c r="C489" s="63">
        <v>179</v>
      </c>
      <c r="D489" s="49">
        <v>474</v>
      </c>
      <c r="E489" s="56">
        <f t="shared" si="161"/>
        <v>1.3629372439733808E-3</v>
      </c>
      <c r="F489" s="56">
        <f t="shared" si="162"/>
        <v>2.2607169429765153E-3</v>
      </c>
      <c r="G489" s="51">
        <f t="shared" si="180"/>
        <v>1.6480446927374302</v>
      </c>
      <c r="H489" s="52">
        <f t="shared" si="163"/>
        <v>2.2461814914645105E-3</v>
      </c>
    </row>
    <row r="490" spans="2:8" x14ac:dyDescent="0.2">
      <c r="B490" s="47" t="s">
        <v>289</v>
      </c>
      <c r="C490" s="63">
        <v>13</v>
      </c>
      <c r="D490" s="49">
        <v>56</v>
      </c>
      <c r="E490" s="56">
        <f t="shared" si="161"/>
        <v>9.8984269115385195E-5</v>
      </c>
      <c r="F490" s="56">
        <f t="shared" si="162"/>
        <v>2.6708892153309041E-4</v>
      </c>
      <c r="G490" s="51">
        <f t="shared" si="180"/>
        <v>3.3076923076923075</v>
      </c>
      <c r="H490" s="52">
        <f t="shared" si="163"/>
        <v>3.2740950553550486E-4</v>
      </c>
    </row>
    <row r="491" spans="2:8" x14ac:dyDescent="0.2">
      <c r="B491" s="47" t="s">
        <v>290</v>
      </c>
      <c r="C491" s="63">
        <v>10</v>
      </c>
      <c r="D491" s="49">
        <v>0</v>
      </c>
      <c r="E491" s="56">
        <f t="shared" ref="E491:E522" si="181">+IF(C491=0,"",C491/C$345)</f>
        <v>7.6141745473373232E-5</v>
      </c>
      <c r="F491" s="56" t="str">
        <f t="shared" ref="F491:F522" si="182">+IF(D491=0,"",D491/D$345)</f>
        <v/>
      </c>
      <c r="G491" s="51">
        <f t="shared" si="180"/>
        <v>-1</v>
      </c>
      <c r="H491" s="52">
        <f t="shared" ref="H491:H552" si="183">+IF(OR(AND(E491=""),(G491="")),"",E491*G491)</f>
        <v>-7.6141745473373232E-5</v>
      </c>
    </row>
    <row r="492" spans="2:8" x14ac:dyDescent="0.2">
      <c r="B492" s="47" t="s">
        <v>291</v>
      </c>
      <c r="C492" s="63">
        <v>0</v>
      </c>
      <c r="D492" s="49">
        <v>5</v>
      </c>
      <c r="E492" s="56" t="str">
        <f t="shared" si="181"/>
        <v/>
      </c>
      <c r="F492" s="56">
        <f t="shared" si="182"/>
        <v>2.3847225136883071E-5</v>
      </c>
      <c r="G492" s="51">
        <f t="shared" si="180"/>
        <v>1</v>
      </c>
      <c r="H492" s="52" t="str">
        <f t="shared" si="183"/>
        <v/>
      </c>
    </row>
    <row r="493" spans="2:8" x14ac:dyDescent="0.2">
      <c r="B493" s="47" t="s">
        <v>292</v>
      </c>
      <c r="C493" s="63">
        <v>5</v>
      </c>
      <c r="D493" s="49">
        <v>25</v>
      </c>
      <c r="E493" s="56">
        <f t="shared" si="181"/>
        <v>3.8070872736686616E-5</v>
      </c>
      <c r="F493" s="56">
        <f t="shared" si="182"/>
        <v>1.1923612568441536E-4</v>
      </c>
      <c r="G493" s="51">
        <f t="shared" si="180"/>
        <v>4</v>
      </c>
      <c r="H493" s="52">
        <f t="shared" si="183"/>
        <v>1.5228349094674646E-4</v>
      </c>
    </row>
    <row r="494" spans="2:8" x14ac:dyDescent="0.2">
      <c r="B494" s="47" t="s">
        <v>121</v>
      </c>
      <c r="C494" s="63">
        <v>0</v>
      </c>
      <c r="D494" s="49">
        <v>1</v>
      </c>
      <c r="E494" s="56" t="str">
        <f t="shared" si="181"/>
        <v/>
      </c>
      <c r="F494" s="56">
        <f t="shared" si="182"/>
        <v>4.7694450273766141E-6</v>
      </c>
      <c r="G494" s="51">
        <f t="shared" si="180"/>
        <v>1</v>
      </c>
      <c r="H494" s="52" t="str">
        <f t="shared" si="183"/>
        <v/>
      </c>
    </row>
    <row r="495" spans="2:8" x14ac:dyDescent="0.2">
      <c r="B495" s="47" t="s">
        <v>293</v>
      </c>
      <c r="C495" s="63">
        <v>25</v>
      </c>
      <c r="D495" s="49">
        <v>84</v>
      </c>
      <c r="E495" s="56">
        <f t="shared" si="181"/>
        <v>1.9035436368343309E-4</v>
      </c>
      <c r="F495" s="56">
        <f t="shared" si="182"/>
        <v>4.0063338229963559E-4</v>
      </c>
      <c r="G495" s="51">
        <f t="shared" si="180"/>
        <v>2.36</v>
      </c>
      <c r="H495" s="52">
        <f t="shared" si="183"/>
        <v>4.4923629829290204E-4</v>
      </c>
    </row>
    <row r="496" spans="2:8" x14ac:dyDescent="0.2">
      <c r="B496" s="47" t="s">
        <v>294</v>
      </c>
      <c r="C496" s="63">
        <v>81</v>
      </c>
      <c r="D496" s="49">
        <v>49</v>
      </c>
      <c r="E496" s="56">
        <f t="shared" si="181"/>
        <v>6.1674813833432313E-4</v>
      </c>
      <c r="F496" s="56">
        <f t="shared" si="182"/>
        <v>2.337028063414541E-4</v>
      </c>
      <c r="G496" s="51">
        <f t="shared" si="180"/>
        <v>-0.39506172839506171</v>
      </c>
      <c r="H496" s="52">
        <f t="shared" si="183"/>
        <v>-2.4365358551479432E-4</v>
      </c>
    </row>
    <row r="497" spans="2:8" x14ac:dyDescent="0.2">
      <c r="B497" s="47" t="s">
        <v>502</v>
      </c>
      <c r="C497" s="63">
        <v>65</v>
      </c>
      <c r="D497" s="49">
        <v>144</v>
      </c>
      <c r="E497" s="56">
        <f t="shared" si="181"/>
        <v>4.9492134557692596E-4</v>
      </c>
      <c r="F497" s="56">
        <f t="shared" si="182"/>
        <v>6.868000839422325E-4</v>
      </c>
      <c r="G497" s="51">
        <f t="shared" si="180"/>
        <v>1.2153846153846153</v>
      </c>
      <c r="H497" s="52">
        <f t="shared" si="183"/>
        <v>6.0151978923964847E-4</v>
      </c>
    </row>
    <row r="498" spans="2:8" x14ac:dyDescent="0.2">
      <c r="B498" s="47" t="s">
        <v>129</v>
      </c>
      <c r="C498" s="63">
        <v>40</v>
      </c>
      <c r="D498" s="49">
        <v>167</v>
      </c>
      <c r="E498" s="56">
        <f t="shared" si="181"/>
        <v>3.0456698189349293E-4</v>
      </c>
      <c r="F498" s="56">
        <f t="shared" si="182"/>
        <v>7.9649731957189462E-4</v>
      </c>
      <c r="G498" s="51">
        <f t="shared" si="180"/>
        <v>3.1749999999999998</v>
      </c>
      <c r="H498" s="52">
        <f t="shared" si="183"/>
        <v>9.6700016751183999E-4</v>
      </c>
    </row>
    <row r="499" spans="2:8" x14ac:dyDescent="0.2">
      <c r="B499" s="47" t="s">
        <v>503</v>
      </c>
      <c r="C499" s="63">
        <v>2480</v>
      </c>
      <c r="D499" s="49">
        <v>2772</v>
      </c>
      <c r="E499" s="56">
        <f t="shared" si="181"/>
        <v>1.8883152877396562E-2</v>
      </c>
      <c r="F499" s="56">
        <f t="shared" si="182"/>
        <v>1.3220901615887974E-2</v>
      </c>
      <c r="G499" s="51">
        <f t="shared" si="180"/>
        <v>0.11774193548387096</v>
      </c>
      <c r="H499" s="52">
        <f t="shared" si="183"/>
        <v>2.2233389678224984E-3</v>
      </c>
    </row>
    <row r="500" spans="2:8" x14ac:dyDescent="0.2">
      <c r="B500" s="47" t="s">
        <v>122</v>
      </c>
      <c r="C500" s="63">
        <v>283</v>
      </c>
      <c r="D500" s="49">
        <v>426</v>
      </c>
      <c r="E500" s="56">
        <f t="shared" si="181"/>
        <v>2.1548113968964623E-3</v>
      </c>
      <c r="F500" s="56">
        <f t="shared" si="182"/>
        <v>2.0317835816624379E-3</v>
      </c>
      <c r="G500" s="51">
        <f t="shared" si="180"/>
        <v>0.5053003533568905</v>
      </c>
      <c r="H500" s="52">
        <f t="shared" si="183"/>
        <v>1.0888269602692372E-3</v>
      </c>
    </row>
    <row r="501" spans="2:8" x14ac:dyDescent="0.2">
      <c r="B501" s="47" t="s">
        <v>295</v>
      </c>
      <c r="C501" s="63">
        <v>208</v>
      </c>
      <c r="D501" s="49">
        <v>147</v>
      </c>
      <c r="E501" s="56">
        <f t="shared" si="181"/>
        <v>1.5837483058461631E-3</v>
      </c>
      <c r="F501" s="56">
        <f t="shared" si="182"/>
        <v>7.0110841902436228E-4</v>
      </c>
      <c r="G501" s="51">
        <f t="shared" si="180"/>
        <v>-0.29326923076923078</v>
      </c>
      <c r="H501" s="52">
        <f t="shared" si="183"/>
        <v>-4.644646473875767E-4</v>
      </c>
    </row>
    <row r="502" spans="2:8" x14ac:dyDescent="0.2">
      <c r="B502" s="47" t="s">
        <v>124</v>
      </c>
      <c r="C502" s="63">
        <v>11</v>
      </c>
      <c r="D502" s="49">
        <v>0</v>
      </c>
      <c r="E502" s="56">
        <f t="shared" si="181"/>
        <v>8.3755920020710549E-5</v>
      </c>
      <c r="F502" s="56" t="str">
        <f t="shared" si="182"/>
        <v/>
      </c>
      <c r="G502" s="51">
        <f t="shared" si="180"/>
        <v>-1</v>
      </c>
      <c r="H502" s="52">
        <f t="shared" si="183"/>
        <v>-8.3755920020710549E-5</v>
      </c>
    </row>
    <row r="503" spans="2:8" x14ac:dyDescent="0.2">
      <c r="B503" s="47" t="s">
        <v>296</v>
      </c>
      <c r="C503" s="63">
        <v>97</v>
      </c>
      <c r="D503" s="49">
        <v>117</v>
      </c>
      <c r="E503" s="56">
        <f t="shared" si="181"/>
        <v>7.3857493109172031E-4</v>
      </c>
      <c r="F503" s="56">
        <f t="shared" si="182"/>
        <v>5.5802506820306394E-4</v>
      </c>
      <c r="G503" s="51">
        <f t="shared" si="180"/>
        <v>0.20618556701030927</v>
      </c>
      <c r="H503" s="52">
        <f t="shared" si="183"/>
        <v>1.5228349094674644E-4</v>
      </c>
    </row>
    <row r="504" spans="2:8" ht="13.5" customHeight="1" x14ac:dyDescent="0.2">
      <c r="B504" s="47" t="s">
        <v>297</v>
      </c>
      <c r="C504" s="63">
        <v>244</v>
      </c>
      <c r="D504" s="49">
        <v>620</v>
      </c>
      <c r="E504" s="56">
        <f t="shared" si="181"/>
        <v>1.8578585895503068E-3</v>
      </c>
      <c r="F504" s="56">
        <f t="shared" si="182"/>
        <v>2.9570559169735011E-3</v>
      </c>
      <c r="G504" s="51">
        <f t="shared" si="180"/>
        <v>1.540983606557377</v>
      </c>
      <c r="H504" s="52">
        <f t="shared" si="183"/>
        <v>2.8629296297988335E-3</v>
      </c>
    </row>
    <row r="505" spans="2:8" x14ac:dyDescent="0.2">
      <c r="B505" s="47" t="s">
        <v>117</v>
      </c>
      <c r="C505" s="63">
        <v>950</v>
      </c>
      <c r="D505" s="49">
        <v>495</v>
      </c>
      <c r="E505" s="56">
        <f t="shared" si="181"/>
        <v>7.2334658199704567E-3</v>
      </c>
      <c r="F505" s="56">
        <f t="shared" si="182"/>
        <v>2.3608752885514242E-3</v>
      </c>
      <c r="G505" s="51">
        <f t="shared" si="180"/>
        <v>-0.47894736842105262</v>
      </c>
      <c r="H505" s="52">
        <f t="shared" si="183"/>
        <v>-3.464449419038482E-3</v>
      </c>
    </row>
    <row r="506" spans="2:8" x14ac:dyDescent="0.2">
      <c r="B506" s="47" t="s">
        <v>504</v>
      </c>
      <c r="C506" s="63">
        <v>244</v>
      </c>
      <c r="D506" s="49">
        <v>464</v>
      </c>
      <c r="E506" s="56">
        <f t="shared" si="181"/>
        <v>1.8578585895503068E-3</v>
      </c>
      <c r="F506" s="56">
        <f t="shared" si="182"/>
        <v>2.2130224927027491E-3</v>
      </c>
      <c r="G506" s="51">
        <f t="shared" si="180"/>
        <v>0.90163934426229508</v>
      </c>
      <c r="H506" s="52">
        <f t="shared" si="183"/>
        <v>1.6751184004142111E-3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3</v>
      </c>
      <c r="D508" s="49">
        <v>1</v>
      </c>
      <c r="E508" s="56">
        <f t="shared" si="181"/>
        <v>2.284252364201197E-5</v>
      </c>
      <c r="F508" s="56">
        <f t="shared" si="182"/>
        <v>4.7694450273766141E-6</v>
      </c>
      <c r="G508" s="51">
        <f t="shared" si="180"/>
        <v>-0.66666666666666663</v>
      </c>
      <c r="H508" s="52">
        <f t="shared" si="183"/>
        <v>-1.5228349094674646E-5</v>
      </c>
    </row>
    <row r="509" spans="2:8" x14ac:dyDescent="0.2">
      <c r="B509" s="47" t="s">
        <v>505</v>
      </c>
      <c r="C509" s="63">
        <v>69</v>
      </c>
      <c r="D509" s="49">
        <v>81</v>
      </c>
      <c r="E509" s="56">
        <f t="shared" si="181"/>
        <v>5.2537804376627528E-4</v>
      </c>
      <c r="F509" s="56">
        <f t="shared" si="182"/>
        <v>3.8632504721750576E-4</v>
      </c>
      <c r="G509" s="51">
        <f t="shared" si="180"/>
        <v>0.17391304347826086</v>
      </c>
      <c r="H509" s="52">
        <f t="shared" si="183"/>
        <v>9.1370094568047879E-5</v>
      </c>
    </row>
    <row r="510" spans="2:8" x14ac:dyDescent="0.2">
      <c r="B510" s="47" t="s">
        <v>506</v>
      </c>
      <c r="C510" s="63">
        <v>11</v>
      </c>
      <c r="D510" s="49">
        <v>19</v>
      </c>
      <c r="E510" s="56">
        <f t="shared" si="181"/>
        <v>8.3755920020710549E-5</v>
      </c>
      <c r="F510" s="56">
        <f t="shared" si="182"/>
        <v>9.0619455520155674E-5</v>
      </c>
      <c r="G510" s="51">
        <f t="shared" si="180"/>
        <v>0.72727272727272729</v>
      </c>
      <c r="H510" s="52">
        <f t="shared" si="183"/>
        <v>6.0913396378698586E-5</v>
      </c>
    </row>
    <row r="511" spans="2:8" x14ac:dyDescent="0.2">
      <c r="B511" s="47" t="s">
        <v>300</v>
      </c>
      <c r="C511" s="63">
        <v>28</v>
      </c>
      <c r="D511" s="49">
        <v>19</v>
      </c>
      <c r="E511" s="56">
        <f t="shared" si="181"/>
        <v>2.1319688732544505E-4</v>
      </c>
      <c r="F511" s="56">
        <f t="shared" si="182"/>
        <v>9.0619455520155674E-5</v>
      </c>
      <c r="G511" s="51">
        <f t="shared" si="180"/>
        <v>-0.32142857142857145</v>
      </c>
      <c r="H511" s="52">
        <f t="shared" si="183"/>
        <v>-6.8527570926035916E-5</v>
      </c>
    </row>
    <row r="512" spans="2:8" x14ac:dyDescent="0.2">
      <c r="B512" s="47" t="s">
        <v>301</v>
      </c>
      <c r="C512" s="63">
        <v>20</v>
      </c>
      <c r="D512" s="49">
        <v>29</v>
      </c>
      <c r="E512" s="56">
        <f t="shared" si="181"/>
        <v>1.5228349094674646E-4</v>
      </c>
      <c r="F512" s="56">
        <f t="shared" si="182"/>
        <v>1.3831390579392182E-4</v>
      </c>
      <c r="G512" s="51">
        <f t="shared" si="180"/>
        <v>0.45</v>
      </c>
      <c r="H512" s="52">
        <f t="shared" si="183"/>
        <v>6.8527570926035916E-5</v>
      </c>
    </row>
    <row r="513" spans="1:9" x14ac:dyDescent="0.2">
      <c r="B513" s="47" t="s">
        <v>302</v>
      </c>
      <c r="C513" s="63">
        <v>44</v>
      </c>
      <c r="D513" s="49">
        <v>15</v>
      </c>
      <c r="E513" s="56">
        <f t="shared" si="181"/>
        <v>3.3502368008284219E-4</v>
      </c>
      <c r="F513" s="56">
        <f t="shared" si="182"/>
        <v>7.1541675410649214E-5</v>
      </c>
      <c r="G513" s="51">
        <f t="shared" si="180"/>
        <v>-0.65909090909090906</v>
      </c>
      <c r="H513" s="52">
        <f t="shared" si="183"/>
        <v>-2.2081106187278235E-4</v>
      </c>
    </row>
    <row r="514" spans="1:9" x14ac:dyDescent="0.2">
      <c r="B514" s="47" t="s">
        <v>119</v>
      </c>
      <c r="C514" s="63">
        <v>0</v>
      </c>
      <c r="D514" s="49">
        <v>1</v>
      </c>
      <c r="E514" s="56" t="str">
        <f t="shared" si="181"/>
        <v/>
      </c>
      <c r="F514" s="56">
        <f t="shared" si="182"/>
        <v>4.7694450273766141E-6</v>
      </c>
      <c r="G514" s="51">
        <f t="shared" si="180"/>
        <v>1</v>
      </c>
      <c r="H514" s="52" t="str">
        <f t="shared" si="183"/>
        <v/>
      </c>
    </row>
    <row r="515" spans="1:9" x14ac:dyDescent="0.2">
      <c r="B515" s="47" t="s">
        <v>303</v>
      </c>
      <c r="C515" s="63">
        <v>3</v>
      </c>
      <c r="D515" s="49">
        <v>25</v>
      </c>
      <c r="E515" s="56">
        <f t="shared" si="181"/>
        <v>2.284252364201197E-5</v>
      </c>
      <c r="F515" s="56">
        <f t="shared" si="182"/>
        <v>1.1923612568441536E-4</v>
      </c>
      <c r="G515" s="51">
        <f t="shared" si="180"/>
        <v>7.333333333333333</v>
      </c>
      <c r="H515" s="52">
        <f t="shared" si="183"/>
        <v>1.675118400414211E-4</v>
      </c>
    </row>
    <row r="516" spans="1:9" x14ac:dyDescent="0.2">
      <c r="B516" s="47" t="s">
        <v>127</v>
      </c>
      <c r="C516" s="63">
        <v>1</v>
      </c>
      <c r="D516" s="49">
        <v>4</v>
      </c>
      <c r="E516" s="56">
        <f t="shared" si="181"/>
        <v>7.6141745473373232E-6</v>
      </c>
      <c r="F516" s="56">
        <f t="shared" si="182"/>
        <v>1.9077780109506457E-5</v>
      </c>
      <c r="G516" s="51">
        <f t="shared" si="180"/>
        <v>3</v>
      </c>
      <c r="H516" s="52">
        <f t="shared" si="183"/>
        <v>2.284252364201197E-5</v>
      </c>
    </row>
    <row r="517" spans="1:9" x14ac:dyDescent="0.2">
      <c r="B517" s="47" t="s">
        <v>118</v>
      </c>
      <c r="C517" s="63">
        <v>17</v>
      </c>
      <c r="D517" s="49">
        <v>20</v>
      </c>
      <c r="E517" s="56">
        <f t="shared" si="181"/>
        <v>1.294409673047345E-4</v>
      </c>
      <c r="F517" s="56">
        <f t="shared" si="182"/>
        <v>9.5388900547532286E-5</v>
      </c>
      <c r="G517" s="51">
        <f t="shared" si="180"/>
        <v>0.17647058823529413</v>
      </c>
      <c r="H517" s="52">
        <f t="shared" si="183"/>
        <v>2.2842523642011973E-5</v>
      </c>
    </row>
    <row r="518" spans="1:9" x14ac:dyDescent="0.2">
      <c r="B518" s="47" t="s">
        <v>120</v>
      </c>
      <c r="C518" s="63">
        <v>104</v>
      </c>
      <c r="D518" s="49">
        <v>56</v>
      </c>
      <c r="E518" s="56">
        <f t="shared" si="181"/>
        <v>7.9187415292308156E-4</v>
      </c>
      <c r="F518" s="56">
        <f t="shared" si="182"/>
        <v>2.6708892153309041E-4</v>
      </c>
      <c r="G518" s="51">
        <f t="shared" si="180"/>
        <v>-0.46153846153846156</v>
      </c>
      <c r="H518" s="52">
        <f t="shared" si="183"/>
        <v>-3.6548037827219151E-4</v>
      </c>
    </row>
    <row r="519" spans="1:9" x14ac:dyDescent="0.2">
      <c r="B519" s="47" t="s">
        <v>304</v>
      </c>
      <c r="C519" s="63">
        <v>59</v>
      </c>
      <c r="D519" s="49">
        <v>69</v>
      </c>
      <c r="E519" s="56">
        <f t="shared" si="181"/>
        <v>4.4923629829290209E-4</v>
      </c>
      <c r="F519" s="56">
        <f t="shared" si="182"/>
        <v>3.2909170688898642E-4</v>
      </c>
      <c r="G519" s="51">
        <f t="shared" si="180"/>
        <v>0.16949152542372881</v>
      </c>
      <c r="H519" s="52">
        <f t="shared" si="183"/>
        <v>7.6141745473373232E-5</v>
      </c>
    </row>
    <row r="520" spans="1:9" x14ac:dyDescent="0.2">
      <c r="B520" s="47" t="s">
        <v>305</v>
      </c>
      <c r="C520" s="63">
        <v>23</v>
      </c>
      <c r="D520" s="49">
        <v>103</v>
      </c>
      <c r="E520" s="56">
        <f t="shared" si="181"/>
        <v>1.7512601458875843E-4</v>
      </c>
      <c r="F520" s="56">
        <f t="shared" si="182"/>
        <v>4.9125283781979126E-4</v>
      </c>
      <c r="G520" s="51">
        <f t="shared" si="180"/>
        <v>3.4782608695652173</v>
      </c>
      <c r="H520" s="52">
        <f t="shared" si="183"/>
        <v>6.0913396378698586E-4</v>
      </c>
    </row>
    <row r="521" spans="1:9" x14ac:dyDescent="0.2">
      <c r="B521" s="47" t="s">
        <v>128</v>
      </c>
      <c r="C521" s="63">
        <v>371</v>
      </c>
      <c r="D521" s="49">
        <v>429</v>
      </c>
      <c r="E521" s="56">
        <f t="shared" si="181"/>
        <v>2.8248587570621469E-3</v>
      </c>
      <c r="F521" s="56">
        <f t="shared" si="182"/>
        <v>2.0460919167445677E-3</v>
      </c>
      <c r="G521" s="51">
        <f t="shared" si="180"/>
        <v>0.15633423180592992</v>
      </c>
      <c r="H521" s="52">
        <f t="shared" si="183"/>
        <v>4.4162212374556476E-4</v>
      </c>
    </row>
    <row r="522" spans="1:9" x14ac:dyDescent="0.2">
      <c r="B522" s="47" t="s">
        <v>507</v>
      </c>
      <c r="C522" s="63">
        <v>3</v>
      </c>
      <c r="D522" s="49">
        <v>7</v>
      </c>
      <c r="E522" s="56">
        <f t="shared" si="181"/>
        <v>2.284252364201197E-5</v>
      </c>
      <c r="F522" s="56">
        <f t="shared" si="182"/>
        <v>3.3386115191636301E-5</v>
      </c>
      <c r="G522" s="51">
        <f t="shared" si="180"/>
        <v>1.3333333333333333</v>
      </c>
      <c r="H522" s="52">
        <f t="shared" si="183"/>
        <v>3.0456698189349293E-5</v>
      </c>
    </row>
    <row r="523" spans="1:9" s="26" customFormat="1" x14ac:dyDescent="0.2">
      <c r="A523" s="33"/>
      <c r="B523" s="48" t="s">
        <v>559</v>
      </c>
      <c r="C523" s="62">
        <v>142</v>
      </c>
      <c r="D523" s="49">
        <v>190</v>
      </c>
      <c r="E523" s="56">
        <f t="shared" ref="E523" si="184">+IF(C523=0,"",C523/C$345)</f>
        <v>1.0812127857218999E-3</v>
      </c>
      <c r="F523" s="56">
        <f t="shared" ref="F523" si="185">+IF(D523=0,"",D523/D$345)</f>
        <v>9.0619455520155674E-4</v>
      </c>
      <c r="G523" s="51">
        <f t="shared" si="180"/>
        <v>0.3380281690140845</v>
      </c>
      <c r="H523" s="52">
        <f t="shared" ref="H523" si="186">+IF(OR(AND(E523=""),(G523="")),"",E523*G523)</f>
        <v>3.6548037827219151E-4</v>
      </c>
      <c r="I523" s="2"/>
    </row>
    <row r="524" spans="1:9" x14ac:dyDescent="0.2">
      <c r="B524" s="47" t="s">
        <v>135</v>
      </c>
      <c r="C524" s="63">
        <v>1045</v>
      </c>
      <c r="D524" s="49">
        <v>1799</v>
      </c>
      <c r="E524" s="56">
        <f t="shared" ref="E524:E549" si="187">+IF(C524=0,"",C524/C$345)</f>
        <v>7.9568124019675033E-3</v>
      </c>
      <c r="F524" s="56">
        <f t="shared" ref="F524:F549" si="188">+IF(D524=0,"",D524/D$345)</f>
        <v>8.5802316042505287E-3</v>
      </c>
      <c r="G524" s="51">
        <f t="shared" si="180"/>
        <v>0.72153110047846891</v>
      </c>
      <c r="H524" s="52">
        <f t="shared" si="183"/>
        <v>5.7410876086923419E-3</v>
      </c>
    </row>
    <row r="525" spans="1:9" x14ac:dyDescent="0.2">
      <c r="B525" s="47" t="s">
        <v>508</v>
      </c>
      <c r="C525" s="63">
        <v>118</v>
      </c>
      <c r="D525" s="49">
        <v>123</v>
      </c>
      <c r="E525" s="56">
        <f t="shared" si="187"/>
        <v>8.9847259658580418E-4</v>
      </c>
      <c r="F525" s="56">
        <f t="shared" si="188"/>
        <v>5.866417383673236E-4</v>
      </c>
      <c r="G525" s="51">
        <f t="shared" si="180"/>
        <v>4.2372881355932202E-2</v>
      </c>
      <c r="H525" s="52">
        <f t="shared" si="183"/>
        <v>3.8070872736686616E-5</v>
      </c>
    </row>
    <row r="526" spans="1:9" x14ac:dyDescent="0.2">
      <c r="B526" s="47" t="s">
        <v>133</v>
      </c>
      <c r="C526" s="63">
        <v>9</v>
      </c>
      <c r="D526" s="49">
        <v>7</v>
      </c>
      <c r="E526" s="56">
        <f t="shared" si="187"/>
        <v>6.8527570926035902E-5</v>
      </c>
      <c r="F526" s="56">
        <f t="shared" si="188"/>
        <v>3.3386115191636301E-5</v>
      </c>
      <c r="G526" s="51">
        <f t="shared" si="180"/>
        <v>-0.22222222222222221</v>
      </c>
      <c r="H526" s="52">
        <f t="shared" si="183"/>
        <v>-1.5228349094674645E-5</v>
      </c>
    </row>
    <row r="527" spans="1:9" x14ac:dyDescent="0.2">
      <c r="B527" s="47" t="s">
        <v>338</v>
      </c>
      <c r="C527" s="63">
        <v>1337</v>
      </c>
      <c r="D527" s="49">
        <v>1754</v>
      </c>
      <c r="E527" s="56">
        <f t="shared" si="187"/>
        <v>1.0180151369790001E-2</v>
      </c>
      <c r="F527" s="56">
        <f t="shared" si="188"/>
        <v>8.365606578018582E-3</v>
      </c>
      <c r="G527" s="51">
        <f t="shared" si="180"/>
        <v>0.31189229618548991</v>
      </c>
      <c r="H527" s="52">
        <f t="shared" si="183"/>
        <v>3.1751107862396637E-3</v>
      </c>
    </row>
    <row r="528" spans="1:9" x14ac:dyDescent="0.2">
      <c r="B528" s="47" t="s">
        <v>339</v>
      </c>
      <c r="C528" s="63">
        <v>616</v>
      </c>
      <c r="D528" s="49">
        <v>1041</v>
      </c>
      <c r="E528" s="56">
        <f t="shared" si="187"/>
        <v>4.6903315211597914E-3</v>
      </c>
      <c r="F528" s="56">
        <f t="shared" si="188"/>
        <v>4.9649922734990555E-3</v>
      </c>
      <c r="G528" s="51">
        <f t="shared" si="180"/>
        <v>0.68993506493506496</v>
      </c>
      <c r="H528" s="52">
        <f t="shared" si="183"/>
        <v>3.2360241826183628E-3</v>
      </c>
    </row>
    <row r="529" spans="2:8" x14ac:dyDescent="0.2">
      <c r="B529" s="47" t="s">
        <v>509</v>
      </c>
      <c r="C529" s="63">
        <v>8</v>
      </c>
      <c r="D529" s="49">
        <v>9</v>
      </c>
      <c r="E529" s="56">
        <f t="shared" si="187"/>
        <v>6.0913396378698586E-5</v>
      </c>
      <c r="F529" s="56">
        <f t="shared" si="188"/>
        <v>4.2925005246389531E-5</v>
      </c>
      <c r="G529" s="51">
        <f t="shared" si="180"/>
        <v>0.125</v>
      </c>
      <c r="H529" s="52">
        <f t="shared" si="183"/>
        <v>7.6141745473373232E-6</v>
      </c>
    </row>
    <row r="530" spans="2:8" x14ac:dyDescent="0.2">
      <c r="B530" s="47" t="s">
        <v>137</v>
      </c>
      <c r="C530" s="63">
        <v>98</v>
      </c>
      <c r="D530" s="49">
        <v>75</v>
      </c>
      <c r="E530" s="56">
        <f t="shared" si="187"/>
        <v>7.4618910563905769E-4</v>
      </c>
      <c r="F530" s="56">
        <f t="shared" si="188"/>
        <v>3.5770837705324609E-4</v>
      </c>
      <c r="G530" s="51">
        <f t="shared" si="180"/>
        <v>-0.23469387755102042</v>
      </c>
      <c r="H530" s="52">
        <f t="shared" si="183"/>
        <v>-1.7512601458875845E-4</v>
      </c>
    </row>
    <row r="531" spans="2:8" x14ac:dyDescent="0.2">
      <c r="B531" s="47" t="s">
        <v>340</v>
      </c>
      <c r="C531" s="63">
        <v>105</v>
      </c>
      <c r="D531" s="49">
        <v>120</v>
      </c>
      <c r="E531" s="56">
        <f t="shared" si="187"/>
        <v>7.9948832747041895E-4</v>
      </c>
      <c r="F531" s="56">
        <f t="shared" si="188"/>
        <v>5.7233340328519372E-4</v>
      </c>
      <c r="G531" s="51">
        <f t="shared" si="180"/>
        <v>0.14285714285714285</v>
      </c>
      <c r="H531" s="52">
        <f t="shared" si="183"/>
        <v>1.1421261821005984E-4</v>
      </c>
    </row>
    <row r="532" spans="2:8" x14ac:dyDescent="0.2">
      <c r="B532" s="47" t="s">
        <v>141</v>
      </c>
      <c r="C532" s="63">
        <v>26</v>
      </c>
      <c r="D532" s="49">
        <v>10</v>
      </c>
      <c r="E532" s="56">
        <f t="shared" si="187"/>
        <v>1.9796853823077039E-4</v>
      </c>
      <c r="F532" s="56">
        <f t="shared" si="188"/>
        <v>4.7694450273766143E-5</v>
      </c>
      <c r="G532" s="51">
        <f t="shared" si="180"/>
        <v>-0.61538461538461542</v>
      </c>
      <c r="H532" s="52">
        <f t="shared" si="183"/>
        <v>-1.2182679275739717E-4</v>
      </c>
    </row>
    <row r="533" spans="2:8" x14ac:dyDescent="0.2">
      <c r="B533" s="47" t="s">
        <v>134</v>
      </c>
      <c r="C533" s="63">
        <v>38</v>
      </c>
      <c r="D533" s="49">
        <v>39</v>
      </c>
      <c r="E533" s="56">
        <f t="shared" si="187"/>
        <v>2.8933863279881827E-4</v>
      </c>
      <c r="F533" s="56">
        <f t="shared" si="188"/>
        <v>1.8600835606768796E-4</v>
      </c>
      <c r="G533" s="51">
        <f t="shared" si="180"/>
        <v>2.6315789473684209E-2</v>
      </c>
      <c r="H533" s="52">
        <f t="shared" si="183"/>
        <v>7.6141745473373224E-6</v>
      </c>
    </row>
    <row r="534" spans="2:8" x14ac:dyDescent="0.2">
      <c r="B534" s="47" t="s">
        <v>306</v>
      </c>
      <c r="C534" s="63">
        <v>7</v>
      </c>
      <c r="D534" s="49">
        <v>2</v>
      </c>
      <c r="E534" s="56">
        <f t="shared" si="187"/>
        <v>5.3299221831361263E-5</v>
      </c>
      <c r="F534" s="56">
        <f t="shared" si="188"/>
        <v>9.5388900547532283E-6</v>
      </c>
      <c r="G534" s="51">
        <f t="shared" si="180"/>
        <v>-0.7142857142857143</v>
      </c>
      <c r="H534" s="52">
        <f t="shared" si="183"/>
        <v>-3.8070872736686616E-5</v>
      </c>
    </row>
    <row r="535" spans="2:8" x14ac:dyDescent="0.2">
      <c r="B535" s="47" t="s">
        <v>130</v>
      </c>
      <c r="C535" s="63">
        <v>5</v>
      </c>
      <c r="D535" s="49">
        <v>16</v>
      </c>
      <c r="E535" s="56">
        <f t="shared" si="187"/>
        <v>3.8070872736686616E-5</v>
      </c>
      <c r="F535" s="56">
        <f t="shared" si="188"/>
        <v>7.6311120438025826E-5</v>
      </c>
      <c r="G535" s="51">
        <f t="shared" si="180"/>
        <v>2.2000000000000002</v>
      </c>
      <c r="H535" s="52">
        <f t="shared" si="183"/>
        <v>8.3755920020710562E-5</v>
      </c>
    </row>
    <row r="536" spans="2:8" x14ac:dyDescent="0.2">
      <c r="B536" s="47" t="s">
        <v>143</v>
      </c>
      <c r="C536" s="63">
        <v>1</v>
      </c>
      <c r="D536" s="49">
        <v>8</v>
      </c>
      <c r="E536" s="56">
        <f t="shared" si="187"/>
        <v>7.6141745473373232E-6</v>
      </c>
      <c r="F536" s="56">
        <f t="shared" si="188"/>
        <v>3.8155560219012913E-5</v>
      </c>
      <c r="G536" s="51">
        <f t="shared" si="180"/>
        <v>7</v>
      </c>
      <c r="H536" s="52">
        <f t="shared" si="183"/>
        <v>5.3299221831361263E-5</v>
      </c>
    </row>
    <row r="537" spans="2:8" x14ac:dyDescent="0.2">
      <c r="B537" s="47" t="s">
        <v>307</v>
      </c>
      <c r="C537" s="63">
        <v>279</v>
      </c>
      <c r="D537" s="49">
        <v>661</v>
      </c>
      <c r="E537" s="56">
        <f t="shared" si="187"/>
        <v>2.1243546987071132E-3</v>
      </c>
      <c r="F537" s="56">
        <f t="shared" si="188"/>
        <v>3.152603163095942E-3</v>
      </c>
      <c r="G537" s="51">
        <f t="shared" si="180"/>
        <v>1.3691756272401434</v>
      </c>
      <c r="H537" s="52">
        <f t="shared" si="183"/>
        <v>2.9086146770828576E-3</v>
      </c>
    </row>
    <row r="538" spans="2:8" x14ac:dyDescent="0.2">
      <c r="B538" s="47" t="s">
        <v>308</v>
      </c>
      <c r="C538" s="63">
        <v>18</v>
      </c>
      <c r="D538" s="49">
        <v>52</v>
      </c>
      <c r="E538" s="56">
        <f t="shared" si="187"/>
        <v>1.370551418520718E-4</v>
      </c>
      <c r="F538" s="56">
        <f t="shared" si="188"/>
        <v>2.4801114142358397E-4</v>
      </c>
      <c r="G538" s="51">
        <f t="shared" si="180"/>
        <v>1.8888888888888888</v>
      </c>
      <c r="H538" s="52">
        <f t="shared" si="183"/>
        <v>2.5888193460946895E-4</v>
      </c>
    </row>
    <row r="539" spans="2:8" x14ac:dyDescent="0.2">
      <c r="B539" s="47" t="s">
        <v>309</v>
      </c>
      <c r="C539" s="63">
        <v>250</v>
      </c>
      <c r="D539" s="49">
        <v>307</v>
      </c>
      <c r="E539" s="56">
        <f t="shared" si="187"/>
        <v>1.9035436368343309E-3</v>
      </c>
      <c r="F539" s="56">
        <f t="shared" si="188"/>
        <v>1.4642196234046206E-3</v>
      </c>
      <c r="G539" s="51">
        <f t="shared" si="180"/>
        <v>0.22800000000000001</v>
      </c>
      <c r="H539" s="52">
        <f t="shared" si="183"/>
        <v>4.3400794919822743E-4</v>
      </c>
    </row>
    <row r="540" spans="2:8" x14ac:dyDescent="0.2">
      <c r="B540" s="47" t="s">
        <v>510</v>
      </c>
      <c r="C540" s="63">
        <v>54</v>
      </c>
      <c r="D540" s="49">
        <v>241</v>
      </c>
      <c r="E540" s="56">
        <f t="shared" si="187"/>
        <v>4.1116542555621544E-4</v>
      </c>
      <c r="F540" s="56">
        <f t="shared" si="188"/>
        <v>1.1494362515977641E-3</v>
      </c>
      <c r="G540" s="51">
        <f t="shared" si="180"/>
        <v>3.4629629629629628</v>
      </c>
      <c r="H540" s="52">
        <f t="shared" si="183"/>
        <v>1.4238506403520792E-3</v>
      </c>
    </row>
    <row r="541" spans="2:8" x14ac:dyDescent="0.2">
      <c r="B541" s="47" t="s">
        <v>140</v>
      </c>
      <c r="C541" s="63">
        <v>0</v>
      </c>
      <c r="D541" s="49">
        <v>5</v>
      </c>
      <c r="E541" s="56" t="str">
        <f t="shared" si="187"/>
        <v/>
      </c>
      <c r="F541" s="56">
        <f t="shared" si="188"/>
        <v>2.3847225136883071E-5</v>
      </c>
      <c r="G541" s="51">
        <f t="shared" si="180"/>
        <v>1</v>
      </c>
      <c r="H541" s="52" t="str">
        <f t="shared" si="183"/>
        <v/>
      </c>
    </row>
    <row r="542" spans="2:8" x14ac:dyDescent="0.2">
      <c r="B542" s="47" t="s">
        <v>310</v>
      </c>
      <c r="C542" s="63">
        <v>2383</v>
      </c>
      <c r="D542" s="49">
        <v>1609</v>
      </c>
      <c r="E542" s="56">
        <f t="shared" si="187"/>
        <v>1.8144577946304842E-2</v>
      </c>
      <c r="F542" s="56">
        <f t="shared" si="188"/>
        <v>7.6740370490489731E-3</v>
      </c>
      <c r="G542" s="51">
        <f t="shared" ref="G542:G564" si="189">+IF(AND(C542=0,D542=0)," ",IF(C542=0,1,IF(D542=0,-1,(D542-C542)/C542)))</f>
        <v>-0.32480067142257657</v>
      </c>
      <c r="H542" s="52">
        <f t="shared" si="183"/>
        <v>-5.8933710996390883E-3</v>
      </c>
    </row>
    <row r="543" spans="2:8" x14ac:dyDescent="0.2">
      <c r="B543" s="47" t="s">
        <v>311</v>
      </c>
      <c r="C543" s="63">
        <v>58</v>
      </c>
      <c r="D543" s="49">
        <v>163</v>
      </c>
      <c r="E543" s="56">
        <f t="shared" si="187"/>
        <v>4.4162212374556476E-4</v>
      </c>
      <c r="F543" s="56">
        <f t="shared" si="188"/>
        <v>7.7741953946238818E-4</v>
      </c>
      <c r="G543" s="51">
        <f t="shared" si="189"/>
        <v>1.8103448275862069</v>
      </c>
      <c r="H543" s="52">
        <f t="shared" si="183"/>
        <v>7.9948832747041895E-4</v>
      </c>
    </row>
    <row r="544" spans="2:8" x14ac:dyDescent="0.2">
      <c r="B544" s="47" t="s">
        <v>312</v>
      </c>
      <c r="C544" s="63">
        <v>133</v>
      </c>
      <c r="D544" s="49">
        <v>239</v>
      </c>
      <c r="E544" s="56">
        <f t="shared" si="187"/>
        <v>1.012685214795864E-3</v>
      </c>
      <c r="F544" s="56">
        <f t="shared" si="188"/>
        <v>1.1398973615430108E-3</v>
      </c>
      <c r="G544" s="51">
        <f t="shared" si="189"/>
        <v>0.79699248120300747</v>
      </c>
      <c r="H544" s="52">
        <f t="shared" si="183"/>
        <v>8.0710250201775622E-4</v>
      </c>
    </row>
    <row r="545" spans="1:9" x14ac:dyDescent="0.2">
      <c r="B545" s="47" t="s">
        <v>136</v>
      </c>
      <c r="C545" s="63">
        <v>12</v>
      </c>
      <c r="D545" s="49">
        <v>0</v>
      </c>
      <c r="E545" s="56">
        <f t="shared" si="187"/>
        <v>9.1370094568047879E-5</v>
      </c>
      <c r="F545" s="56" t="str">
        <f t="shared" si="188"/>
        <v/>
      </c>
      <c r="G545" s="51">
        <f t="shared" si="189"/>
        <v>-1</v>
      </c>
      <c r="H545" s="52">
        <f t="shared" si="183"/>
        <v>-9.1370094568047879E-5</v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2686</v>
      </c>
      <c r="D547" s="49">
        <v>3835</v>
      </c>
      <c r="E547" s="56">
        <f t="shared" si="187"/>
        <v>2.045167283414805E-2</v>
      </c>
      <c r="F547" s="56">
        <f t="shared" si="188"/>
        <v>1.8290821679989317E-2</v>
      </c>
      <c r="G547" s="51">
        <f t="shared" si="189"/>
        <v>0.42777364110201044</v>
      </c>
      <c r="H547" s="52">
        <f t="shared" si="183"/>
        <v>8.7486865548905852E-3</v>
      </c>
    </row>
    <row r="548" spans="1:9" x14ac:dyDescent="0.2">
      <c r="B548" s="47" t="s">
        <v>142</v>
      </c>
      <c r="C548" s="63">
        <v>2158</v>
      </c>
      <c r="D548" s="49">
        <v>3026</v>
      </c>
      <c r="E548" s="56">
        <f t="shared" si="187"/>
        <v>1.6431388673153944E-2</v>
      </c>
      <c r="F548" s="56">
        <f t="shared" si="188"/>
        <v>1.4432340652841635E-2</v>
      </c>
      <c r="G548" s="51">
        <f t="shared" si="189"/>
        <v>0.40222428174235403</v>
      </c>
      <c r="H548" s="52">
        <f t="shared" si="183"/>
        <v>6.609103507088797E-3</v>
      </c>
    </row>
    <row r="549" spans="1:9" x14ac:dyDescent="0.2">
      <c r="B549" s="47" t="s">
        <v>314</v>
      </c>
      <c r="C549" s="63">
        <v>2688</v>
      </c>
      <c r="D549" s="49">
        <v>3274</v>
      </c>
      <c r="E549" s="56">
        <f t="shared" si="187"/>
        <v>2.0466901183242726E-2</v>
      </c>
      <c r="F549" s="56">
        <f t="shared" si="188"/>
        <v>1.5615163019631036E-2</v>
      </c>
      <c r="G549" s="51">
        <f t="shared" si="189"/>
        <v>0.21800595238095238</v>
      </c>
      <c r="H549" s="52">
        <f t="shared" si="183"/>
        <v>4.4619062847396718E-3</v>
      </c>
    </row>
    <row r="550" spans="1:9" s="26" customFormat="1" x14ac:dyDescent="0.2">
      <c r="A550" s="33"/>
      <c r="B550" s="48" t="s">
        <v>555</v>
      </c>
      <c r="C550" s="62">
        <v>208</v>
      </c>
      <c r="D550" s="49">
        <v>434</v>
      </c>
      <c r="E550" s="56">
        <f t="shared" ref="E550" si="190">+IF(C550=0,"",C550/C$345)</f>
        <v>1.5837483058461631E-3</v>
      </c>
      <c r="F550" s="56">
        <f t="shared" ref="F550" si="191">+IF(D550=0,"",D550/D$345)</f>
        <v>2.0699391418814508E-3</v>
      </c>
      <c r="G550" s="51">
        <f t="shared" si="189"/>
        <v>1.0865384615384615</v>
      </c>
      <c r="H550" s="52">
        <f t="shared" ref="H550" si="192">+IF(OR(AND(E550=""),(G550="")),"",E550*G550)</f>
        <v>1.7208034476982347E-3</v>
      </c>
      <c r="I550" s="2"/>
    </row>
    <row r="551" spans="1:9" x14ac:dyDescent="0.2">
      <c r="B551" s="47" t="s">
        <v>131</v>
      </c>
      <c r="C551" s="63">
        <v>60</v>
      </c>
      <c r="D551" s="49">
        <v>80</v>
      </c>
      <c r="E551" s="56">
        <f>+IF(C551=0,"",C551/C$345)</f>
        <v>4.5685047284023937E-4</v>
      </c>
      <c r="F551" s="56">
        <f>+IF(D551=0,"",D551/D$345)</f>
        <v>3.8155560219012914E-4</v>
      </c>
      <c r="G551" s="51">
        <f t="shared" si="189"/>
        <v>0.33333333333333331</v>
      </c>
      <c r="H551" s="52">
        <f t="shared" si="183"/>
        <v>1.5228349094674644E-4</v>
      </c>
    </row>
    <row r="552" spans="1:9" x14ac:dyDescent="0.2">
      <c r="B552" s="47" t="s">
        <v>315</v>
      </c>
      <c r="C552" s="63">
        <v>16</v>
      </c>
      <c r="D552" s="49">
        <v>36</v>
      </c>
      <c r="E552" s="56">
        <f>+IF(C552=0,"",C552/C$345)</f>
        <v>1.2182679275739717E-4</v>
      </c>
      <c r="F552" s="56">
        <f>+IF(D552=0,"",D552/D$345)</f>
        <v>1.7170002098555813E-4</v>
      </c>
      <c r="G552" s="51">
        <f t="shared" si="189"/>
        <v>1.25</v>
      </c>
      <c r="H552" s="52">
        <f t="shared" si="183"/>
        <v>1.5228349094674646E-4</v>
      </c>
    </row>
    <row r="553" spans="1:9" ht="13.5" customHeight="1" x14ac:dyDescent="0.2">
      <c r="B553" s="47" t="s">
        <v>316</v>
      </c>
      <c r="C553" s="63">
        <v>55</v>
      </c>
      <c r="D553" s="49">
        <v>27</v>
      </c>
      <c r="E553" s="56">
        <f t="shared" ref="E553:E564" si="193">+IF(C553=0,"",C553/C$345)</f>
        <v>4.1877960010355277E-4</v>
      </c>
      <c r="F553" s="56">
        <f t="shared" ref="F553:F564" si="194">+IF(D553=0,"",D553/D$345)</f>
        <v>1.2877501573916859E-4</v>
      </c>
      <c r="G553" s="51">
        <f t="shared" si="189"/>
        <v>-0.50909090909090904</v>
      </c>
      <c r="H553" s="52">
        <f t="shared" ref="H553:H564" si="195">+IF(OR(AND(E553=""),(G553="")),"",E553*G553)</f>
        <v>-2.1319688732544502E-4</v>
      </c>
    </row>
    <row r="554" spans="1:9" ht="13.5" customHeight="1" x14ac:dyDescent="0.2">
      <c r="B554" s="47" t="s">
        <v>511</v>
      </c>
      <c r="C554" s="63">
        <v>120</v>
      </c>
      <c r="D554" s="49">
        <v>503</v>
      </c>
      <c r="E554" s="56">
        <f t="shared" si="193"/>
        <v>9.1370094568047873E-4</v>
      </c>
      <c r="F554" s="56">
        <f t="shared" si="194"/>
        <v>2.3990308487704371E-3</v>
      </c>
      <c r="G554" s="51">
        <f t="shared" si="189"/>
        <v>3.1916666666666669</v>
      </c>
      <c r="H554" s="52">
        <f t="shared" si="195"/>
        <v>2.9162288516301946E-3</v>
      </c>
    </row>
    <row r="555" spans="1:9" x14ac:dyDescent="0.2">
      <c r="B555" s="47" t="s">
        <v>132</v>
      </c>
      <c r="C555" s="63">
        <v>62</v>
      </c>
      <c r="D555" s="49">
        <v>238</v>
      </c>
      <c r="E555" s="56">
        <f t="shared" si="193"/>
        <v>4.7207882193491403E-4</v>
      </c>
      <c r="F555" s="56">
        <f t="shared" si="194"/>
        <v>1.1351279165156343E-3</v>
      </c>
      <c r="G555" s="51">
        <f t="shared" si="189"/>
        <v>2.838709677419355</v>
      </c>
      <c r="H555" s="52">
        <f t="shared" si="195"/>
        <v>1.340094720331369E-3</v>
      </c>
    </row>
    <row r="556" spans="1:9" ht="13.5" customHeight="1" x14ac:dyDescent="0.2">
      <c r="B556" s="47" t="s">
        <v>139</v>
      </c>
      <c r="C556" s="63">
        <v>916</v>
      </c>
      <c r="D556" s="49">
        <v>1588</v>
      </c>
      <c r="E556" s="56">
        <f t="shared" si="193"/>
        <v>6.974583885360988E-3</v>
      </c>
      <c r="F556" s="56">
        <f t="shared" si="194"/>
        <v>7.5738787034740638E-3</v>
      </c>
      <c r="G556" s="51">
        <f t="shared" si="189"/>
        <v>0.73362445414847166</v>
      </c>
      <c r="H556" s="52">
        <f t="shared" si="195"/>
        <v>5.1167252958106814E-3</v>
      </c>
    </row>
    <row r="557" spans="1:9" x14ac:dyDescent="0.2">
      <c r="B557" s="47" t="s">
        <v>512</v>
      </c>
      <c r="C557" s="63">
        <v>159</v>
      </c>
      <c r="D557" s="49">
        <v>252</v>
      </c>
      <c r="E557" s="56">
        <f t="shared" si="193"/>
        <v>1.2106537530266344E-3</v>
      </c>
      <c r="F557" s="56">
        <f t="shared" si="194"/>
        <v>1.2019001468989068E-3</v>
      </c>
      <c r="G557" s="51">
        <f t="shared" si="189"/>
        <v>0.58490566037735847</v>
      </c>
      <c r="H557" s="52">
        <f t="shared" si="195"/>
        <v>7.0811823290237109E-4</v>
      </c>
    </row>
    <row r="558" spans="1:9" x14ac:dyDescent="0.2">
      <c r="B558" s="47" t="s">
        <v>317</v>
      </c>
      <c r="C558" s="63">
        <v>632</v>
      </c>
      <c r="D558" s="49">
        <v>830</v>
      </c>
      <c r="E558" s="56">
        <f t="shared" si="193"/>
        <v>4.8121583139171887E-3</v>
      </c>
      <c r="F558" s="56">
        <f t="shared" si="194"/>
        <v>3.9586393727225897E-3</v>
      </c>
      <c r="G558" s="51">
        <f t="shared" si="189"/>
        <v>0.31329113924050633</v>
      </c>
      <c r="H558" s="52">
        <f t="shared" si="195"/>
        <v>1.5076065603727901E-3</v>
      </c>
    </row>
    <row r="559" spans="1:9" x14ac:dyDescent="0.2">
      <c r="B559" s="47" t="s">
        <v>318</v>
      </c>
      <c r="C559" s="63">
        <v>37</v>
      </c>
      <c r="D559" s="49">
        <v>37</v>
      </c>
      <c r="E559" s="56">
        <f t="shared" si="193"/>
        <v>2.8172445825148094E-4</v>
      </c>
      <c r="F559" s="56">
        <f t="shared" si="194"/>
        <v>1.7646946601293474E-4</v>
      </c>
      <c r="G559" s="51">
        <f t="shared" si="189"/>
        <v>0</v>
      </c>
      <c r="H559" s="52">
        <f t="shared" si="195"/>
        <v>0</v>
      </c>
    </row>
    <row r="560" spans="1:9" ht="13.5" customHeight="1" x14ac:dyDescent="0.2">
      <c r="B560" s="47" t="s">
        <v>319</v>
      </c>
      <c r="C560" s="63">
        <v>254</v>
      </c>
      <c r="D560" s="49">
        <v>192</v>
      </c>
      <c r="E560" s="56">
        <f t="shared" si="193"/>
        <v>1.93400033502368E-3</v>
      </c>
      <c r="F560" s="56">
        <f t="shared" si="194"/>
        <v>9.1573344525630997E-4</v>
      </c>
      <c r="G560" s="51">
        <f t="shared" si="189"/>
        <v>-0.24409448818897639</v>
      </c>
      <c r="H560" s="52">
        <f t="shared" si="195"/>
        <v>-4.7207882193491403E-4</v>
      </c>
    </row>
    <row r="561" spans="1:9" s="3" customFormat="1" ht="15.75" customHeight="1" x14ac:dyDescent="0.2">
      <c r="A561" s="68"/>
      <c r="B561" s="47" t="s">
        <v>320</v>
      </c>
      <c r="C561" s="63">
        <v>12</v>
      </c>
      <c r="D561" s="49">
        <v>5</v>
      </c>
      <c r="E561" s="56">
        <f t="shared" si="193"/>
        <v>9.1370094568047879E-5</v>
      </c>
      <c r="F561" s="56">
        <f t="shared" si="194"/>
        <v>2.3847225136883071E-5</v>
      </c>
      <c r="G561" s="51">
        <f t="shared" si="189"/>
        <v>-0.58333333333333337</v>
      </c>
      <c r="H561" s="52">
        <f t="shared" si="195"/>
        <v>-5.3299221831361263E-5</v>
      </c>
      <c r="I561" s="2"/>
    </row>
    <row r="562" spans="1:9" x14ac:dyDescent="0.2">
      <c r="B562" s="47" t="s">
        <v>321</v>
      </c>
      <c r="C562" s="63">
        <v>41</v>
      </c>
      <c r="D562" s="49">
        <v>129</v>
      </c>
      <c r="E562" s="56">
        <f t="shared" si="193"/>
        <v>3.1218115644083026E-4</v>
      </c>
      <c r="F562" s="56">
        <f t="shared" si="194"/>
        <v>6.1525840853158327E-4</v>
      </c>
      <c r="G562" s="51">
        <f t="shared" si="189"/>
        <v>2.1463414634146343</v>
      </c>
      <c r="H562" s="52">
        <f t="shared" si="195"/>
        <v>6.700473601656845E-4</v>
      </c>
    </row>
    <row r="563" spans="1:9" x14ac:dyDescent="0.2">
      <c r="B563" s="47" t="s">
        <v>513</v>
      </c>
      <c r="C563" s="63">
        <v>7</v>
      </c>
      <c r="D563" s="49">
        <v>4</v>
      </c>
      <c r="E563" s="56">
        <f t="shared" si="193"/>
        <v>5.3299221831361263E-5</v>
      </c>
      <c r="F563" s="56">
        <f t="shared" si="194"/>
        <v>1.9077780109506457E-5</v>
      </c>
      <c r="G563" s="51">
        <f t="shared" si="189"/>
        <v>-0.42857142857142855</v>
      </c>
      <c r="H563" s="52">
        <f t="shared" si="195"/>
        <v>-2.284252364201197E-5</v>
      </c>
    </row>
    <row r="564" spans="1:9" x14ac:dyDescent="0.2">
      <c r="B564" s="47" t="s">
        <v>514</v>
      </c>
      <c r="C564" s="63">
        <v>4</v>
      </c>
      <c r="D564" s="49">
        <v>8</v>
      </c>
      <c r="E564" s="56">
        <f t="shared" si="193"/>
        <v>3.0456698189349293E-5</v>
      </c>
      <c r="F564" s="56">
        <f t="shared" si="194"/>
        <v>3.8155560219012913E-5</v>
      </c>
      <c r="G564" s="51">
        <f t="shared" si="189"/>
        <v>1</v>
      </c>
      <c r="H564" s="52">
        <f t="shared" si="195"/>
        <v>3.0456698189349293E-5</v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45216</v>
      </c>
      <c r="D570" s="23">
        <f>SUM(D571:D596)</f>
        <v>62974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0.39273708421797593</v>
      </c>
      <c r="H570" s="25">
        <f>+IF(OR(AND(E570=""),(G570="")),"",E570*G570)</f>
        <v>0.39273708421797593</v>
      </c>
    </row>
    <row r="571" spans="1:9" x14ac:dyDescent="0.2">
      <c r="B571" s="46" t="s">
        <v>322</v>
      </c>
      <c r="C571" s="63">
        <v>371</v>
      </c>
      <c r="D571" s="49">
        <v>454</v>
      </c>
      <c r="E571" s="55">
        <f t="shared" si="196"/>
        <v>8.2050601556970977E-3</v>
      </c>
      <c r="F571" s="55">
        <f t="shared" si="197"/>
        <v>7.2093244831200175E-3</v>
      </c>
      <c r="G571" s="51">
        <f t="shared" ref="G571:G596" si="198">+IF(AND(C571=0,D571=0)," ",IF(C571=0,1,IF(D571=0,-1,(D571-C571)/C571)))</f>
        <v>0.22371967654986524</v>
      </c>
      <c r="H571" s="50">
        <f>+IF(OR(AND(E571=""),(G571="")),"",E571*G571)</f>
        <v>1.8356334041047416E-3</v>
      </c>
    </row>
    <row r="572" spans="1:9" x14ac:dyDescent="0.2">
      <c r="B572" s="47" t="s">
        <v>144</v>
      </c>
      <c r="C572" s="63">
        <v>1124</v>
      </c>
      <c r="D572" s="49">
        <v>1190</v>
      </c>
      <c r="E572" s="56">
        <f t="shared" si="196"/>
        <v>2.4858457183297947E-2</v>
      </c>
      <c r="F572" s="56">
        <f t="shared" si="197"/>
        <v>1.8896687521834408E-2</v>
      </c>
      <c r="G572" s="51">
        <f t="shared" si="198"/>
        <v>5.8718861209964411E-2</v>
      </c>
      <c r="H572" s="52">
        <f t="shared" ref="H572:H596" si="199">+IF(OR(AND(E572=""),(G572="")),"",E572*G572)</f>
        <v>1.459660297239915E-3</v>
      </c>
    </row>
    <row r="573" spans="1:9" x14ac:dyDescent="0.2">
      <c r="B573" s="47" t="s">
        <v>585</v>
      </c>
      <c r="C573" s="63">
        <v>4927</v>
      </c>
      <c r="D573" s="49">
        <v>6436</v>
      </c>
      <c r="E573" s="56">
        <f t="shared" si="196"/>
        <v>0.10896585279547064</v>
      </c>
      <c r="F573" s="56">
        <f t="shared" si="197"/>
        <v>0.10220090831136659</v>
      </c>
      <c r="G573" s="51">
        <f t="shared" si="198"/>
        <v>0.30627156484676271</v>
      </c>
      <c r="H573" s="52">
        <f t="shared" si="199"/>
        <v>3.3373142250530785E-2</v>
      </c>
    </row>
    <row r="574" spans="1:9" x14ac:dyDescent="0.2">
      <c r="B574" s="47" t="s">
        <v>323</v>
      </c>
      <c r="C574" s="63">
        <v>4280</v>
      </c>
      <c r="D574" s="49">
        <v>7217</v>
      </c>
      <c r="E574" s="56">
        <f t="shared" si="196"/>
        <v>9.465675866949752E-2</v>
      </c>
      <c r="F574" s="56">
        <f t="shared" si="197"/>
        <v>0.11460285197065456</v>
      </c>
      <c r="G574" s="51">
        <f t="shared" si="198"/>
        <v>0.68621495327102799</v>
      </c>
      <c r="H574" s="52">
        <f t="shared" si="199"/>
        <v>6.4954883227176213E-2</v>
      </c>
    </row>
    <row r="575" spans="1:9" x14ac:dyDescent="0.2">
      <c r="B575" s="47" t="s">
        <v>145</v>
      </c>
      <c r="C575" s="63">
        <v>636</v>
      </c>
      <c r="D575" s="49">
        <v>594</v>
      </c>
      <c r="E575" s="56">
        <f t="shared" si="196"/>
        <v>1.4065817409766455E-2</v>
      </c>
      <c r="F575" s="56">
        <f t="shared" si="197"/>
        <v>9.4324641915711251E-3</v>
      </c>
      <c r="G575" s="51">
        <f t="shared" si="198"/>
        <v>-6.6037735849056603E-2</v>
      </c>
      <c r="H575" s="52">
        <f t="shared" si="199"/>
        <v>-9.2887473460721869E-4</v>
      </c>
    </row>
    <row r="576" spans="1:9" x14ac:dyDescent="0.2">
      <c r="B576" s="47" t="s">
        <v>617</v>
      </c>
      <c r="C576" s="63">
        <v>107</v>
      </c>
      <c r="D576" s="49">
        <v>67</v>
      </c>
      <c r="E576" s="56">
        <f t="shared" si="196"/>
        <v>2.3664189667374383E-3</v>
      </c>
      <c r="F576" s="56">
        <f t="shared" si="197"/>
        <v>1.0639311461873155E-3</v>
      </c>
      <c r="G576" s="51">
        <f t="shared" si="198"/>
        <v>-0.37383177570093457</v>
      </c>
      <c r="H576" s="52">
        <f t="shared" si="199"/>
        <v>-8.8464260438782737E-4</v>
      </c>
    </row>
    <row r="577" spans="1:9" s="26" customFormat="1" x14ac:dyDescent="0.2">
      <c r="A577" s="33"/>
      <c r="B577" s="48" t="s">
        <v>146</v>
      </c>
      <c r="C577" s="62">
        <v>97</v>
      </c>
      <c r="D577" s="49">
        <v>109</v>
      </c>
      <c r="E577" s="54">
        <f t="shared" si="196"/>
        <v>2.1452583156404813E-3</v>
      </c>
      <c r="F577" s="54">
        <f t="shared" si="197"/>
        <v>1.7308730587226474E-3</v>
      </c>
      <c r="G577" s="51">
        <f t="shared" si="198"/>
        <v>0.12371134020618557</v>
      </c>
      <c r="H577" s="39">
        <f t="shared" si="199"/>
        <v>2.6539278131634824E-4</v>
      </c>
      <c r="I577" s="2"/>
    </row>
    <row r="578" spans="1:9" s="26" customFormat="1" x14ac:dyDescent="0.2">
      <c r="A578" s="33"/>
      <c r="B578" s="48" t="s">
        <v>324</v>
      </c>
      <c r="C578" s="62">
        <v>67</v>
      </c>
      <c r="D578" s="49">
        <v>142</v>
      </c>
      <c r="E578" s="54">
        <f t="shared" si="196"/>
        <v>1.4817763623496108E-3</v>
      </c>
      <c r="F578" s="54">
        <f t="shared" si="197"/>
        <v>2.2548988471432657E-3</v>
      </c>
      <c r="G578" s="51">
        <f t="shared" si="198"/>
        <v>1.1194029850746268</v>
      </c>
      <c r="H578" s="39">
        <f t="shared" si="199"/>
        <v>1.6587048832271761E-3</v>
      </c>
      <c r="I578" s="2"/>
    </row>
    <row r="579" spans="1:9" s="26" customFormat="1" x14ac:dyDescent="0.2">
      <c r="A579" s="33"/>
      <c r="B579" s="48" t="s">
        <v>325</v>
      </c>
      <c r="C579" s="62">
        <v>154</v>
      </c>
      <c r="D579" s="49">
        <v>198</v>
      </c>
      <c r="E579" s="54">
        <f t="shared" si="196"/>
        <v>3.405874026893135E-3</v>
      </c>
      <c r="F579" s="54">
        <f t="shared" si="197"/>
        <v>3.1441547305237081E-3</v>
      </c>
      <c r="G579" s="51">
        <f t="shared" si="198"/>
        <v>0.2857142857142857</v>
      </c>
      <c r="H579" s="39">
        <f t="shared" si="199"/>
        <v>9.7310686482660991E-4</v>
      </c>
      <c r="I579" s="2"/>
    </row>
    <row r="580" spans="1:9" s="26" customFormat="1" x14ac:dyDescent="0.2">
      <c r="A580" s="33"/>
      <c r="B580" s="48" t="s">
        <v>515</v>
      </c>
      <c r="C580" s="62">
        <v>316</v>
      </c>
      <c r="D580" s="49">
        <v>505</v>
      </c>
      <c r="E580" s="54">
        <f t="shared" si="196"/>
        <v>6.9886765746638357E-3</v>
      </c>
      <c r="F580" s="54">
        <f t="shared" si="197"/>
        <v>8.0191825197700635E-3</v>
      </c>
      <c r="G580" s="51">
        <f t="shared" si="198"/>
        <v>0.59810126582278478</v>
      </c>
      <c r="H580" s="39">
        <f t="shared" si="199"/>
        <v>4.179936305732484E-3</v>
      </c>
      <c r="I580" s="2"/>
    </row>
    <row r="581" spans="1:9" s="26" customFormat="1" x14ac:dyDescent="0.2">
      <c r="A581" s="33"/>
      <c r="B581" s="48" t="s">
        <v>548</v>
      </c>
      <c r="C581" s="62">
        <v>687</v>
      </c>
      <c r="D581" s="49">
        <v>801</v>
      </c>
      <c r="E581" s="54">
        <f t="shared" ref="E581:E582" si="200">+IF(C581=0,"",C581/C$570)</f>
        <v>1.5193736730360934E-2</v>
      </c>
      <c r="F581" s="54">
        <f t="shared" ref="F581:F582" si="201">+IF(D581=0,"",D581/D$570)</f>
        <v>1.2719535046209547E-2</v>
      </c>
      <c r="G581" s="51">
        <f t="shared" si="198"/>
        <v>0.16593886462882096</v>
      </c>
      <c r="H581" s="39">
        <f t="shared" ref="H581:H582" si="202">+IF(OR(AND(E581=""),(G581="")),"",E581*G581)</f>
        <v>2.5212314225053077E-3</v>
      </c>
      <c r="I581" s="2"/>
    </row>
    <row r="582" spans="1:9" s="26" customFormat="1" x14ac:dyDescent="0.2">
      <c r="A582" s="33"/>
      <c r="B582" s="48" t="s">
        <v>596</v>
      </c>
      <c r="C582" s="62">
        <v>8</v>
      </c>
      <c r="D582" s="49">
        <v>23</v>
      </c>
      <c r="E582" s="54">
        <f t="shared" si="200"/>
        <v>1.7692852087756547E-4</v>
      </c>
      <c r="F582" s="54">
        <f t="shared" si="201"/>
        <v>3.652300949598247E-4</v>
      </c>
      <c r="G582" s="51">
        <f t="shared" si="198"/>
        <v>1.875</v>
      </c>
      <c r="H582" s="39">
        <f t="shared" si="202"/>
        <v>3.3174097664543528E-4</v>
      </c>
      <c r="I582" s="2"/>
    </row>
    <row r="583" spans="1:9" s="26" customFormat="1" x14ac:dyDescent="0.2">
      <c r="A583" s="33"/>
      <c r="B583" s="48" t="s">
        <v>326</v>
      </c>
      <c r="C583" s="62">
        <v>147</v>
      </c>
      <c r="D583" s="49">
        <v>123</v>
      </c>
      <c r="E583" s="54">
        <f t="shared" ref="E583:E596" si="203">+IF(C583=0,"",C583/C$570)</f>
        <v>3.2510615711252655E-3</v>
      </c>
      <c r="F583" s="54">
        <f t="shared" ref="F583:F596" si="204">+IF(D583=0,"",D583/D$570)</f>
        <v>1.9531870295677583E-3</v>
      </c>
      <c r="G583" s="51">
        <f t="shared" si="198"/>
        <v>-0.16326530612244897</v>
      </c>
      <c r="H583" s="39">
        <f t="shared" si="199"/>
        <v>-5.3078556263269638E-4</v>
      </c>
      <c r="I583" s="2"/>
    </row>
    <row r="584" spans="1:9" s="26" customFormat="1" x14ac:dyDescent="0.2">
      <c r="A584" s="33"/>
      <c r="B584" s="48" t="s">
        <v>327</v>
      </c>
      <c r="C584" s="62">
        <v>6768</v>
      </c>
      <c r="D584" s="49">
        <v>4934</v>
      </c>
      <c r="E584" s="54">
        <f t="shared" si="203"/>
        <v>0.14968152866242038</v>
      </c>
      <c r="F584" s="54">
        <f t="shared" si="204"/>
        <v>7.8349795153555432E-2</v>
      </c>
      <c r="G584" s="51">
        <f t="shared" si="198"/>
        <v>-0.27098108747044919</v>
      </c>
      <c r="H584" s="39">
        <f t="shared" si="199"/>
        <v>-4.0560863411181883E-2</v>
      </c>
      <c r="I584" s="2"/>
    </row>
    <row r="585" spans="1:9" s="26" customFormat="1" x14ac:dyDescent="0.2">
      <c r="A585" s="33"/>
      <c r="B585" s="48" t="s">
        <v>147</v>
      </c>
      <c r="C585" s="62">
        <v>767</v>
      </c>
      <c r="D585" s="49">
        <v>861</v>
      </c>
      <c r="E585" s="54">
        <f t="shared" si="203"/>
        <v>1.696302193913659E-2</v>
      </c>
      <c r="F585" s="54">
        <f t="shared" si="204"/>
        <v>1.3672309206974306E-2</v>
      </c>
      <c r="G585" s="51">
        <f t="shared" si="198"/>
        <v>0.12255541069100391</v>
      </c>
      <c r="H585" s="39">
        <f t="shared" si="199"/>
        <v>2.0789101203113943E-3</v>
      </c>
      <c r="I585" s="2"/>
    </row>
    <row r="586" spans="1:9" s="26" customFormat="1" x14ac:dyDescent="0.2">
      <c r="A586" s="33"/>
      <c r="B586" s="48" t="s">
        <v>148</v>
      </c>
      <c r="C586" s="62">
        <v>454</v>
      </c>
      <c r="D586" s="49">
        <v>851</v>
      </c>
      <c r="E586" s="54">
        <f t="shared" si="203"/>
        <v>1.004069355980184E-2</v>
      </c>
      <c r="F586" s="54">
        <f t="shared" si="204"/>
        <v>1.3513513513513514E-2</v>
      </c>
      <c r="G586" s="51">
        <f t="shared" si="198"/>
        <v>0.87444933920704848</v>
      </c>
      <c r="H586" s="39">
        <f t="shared" si="199"/>
        <v>8.7800778485491865E-3</v>
      </c>
      <c r="I586" s="2"/>
    </row>
    <row r="587" spans="1:9" s="26" customFormat="1" ht="13.5" customHeight="1" x14ac:dyDescent="0.2">
      <c r="A587" s="33"/>
      <c r="B587" s="48" t="s">
        <v>328</v>
      </c>
      <c r="C587" s="62">
        <v>11937</v>
      </c>
      <c r="D587" s="49">
        <v>17487</v>
      </c>
      <c r="E587" s="54">
        <f t="shared" si="203"/>
        <v>0.26399946921443734</v>
      </c>
      <c r="F587" s="54">
        <f t="shared" si="204"/>
        <v>0.27768602915488932</v>
      </c>
      <c r="G587" s="51">
        <f t="shared" si="198"/>
        <v>0.46494093993465696</v>
      </c>
      <c r="H587" s="39">
        <f t="shared" si="199"/>
        <v>0.12274416135881103</v>
      </c>
      <c r="I587" s="2"/>
    </row>
    <row r="588" spans="1:9" s="26" customFormat="1" x14ac:dyDescent="0.2">
      <c r="A588" s="33"/>
      <c r="B588" s="48" t="s">
        <v>149</v>
      </c>
      <c r="C588" s="62">
        <v>2330</v>
      </c>
      <c r="D588" s="49">
        <v>3392</v>
      </c>
      <c r="E588" s="54">
        <f t="shared" si="203"/>
        <v>5.1530431705590941E-2</v>
      </c>
      <c r="F588" s="54">
        <f t="shared" si="204"/>
        <v>5.3863499221901104E-2</v>
      </c>
      <c r="G588" s="51">
        <f t="shared" si="198"/>
        <v>0.455793991416309</v>
      </c>
      <c r="H588" s="39">
        <f t="shared" si="199"/>
        <v>2.3487261146496814E-2</v>
      </c>
      <c r="I588" s="2"/>
    </row>
    <row r="589" spans="1:9" s="26" customFormat="1" ht="13.5" customHeight="1" x14ac:dyDescent="0.2">
      <c r="A589" s="33"/>
      <c r="B589" s="48" t="s">
        <v>329</v>
      </c>
      <c r="C589" s="62">
        <v>535</v>
      </c>
      <c r="D589" s="49">
        <v>707</v>
      </c>
      <c r="E589" s="54">
        <f t="shared" si="203"/>
        <v>1.183209483368719E-2</v>
      </c>
      <c r="F589" s="54">
        <f t="shared" si="204"/>
        <v>1.122685552767809E-2</v>
      </c>
      <c r="G589" s="51">
        <f t="shared" si="198"/>
        <v>0.32149532710280376</v>
      </c>
      <c r="H589" s="39">
        <f t="shared" si="199"/>
        <v>3.8039631988676576E-3</v>
      </c>
      <c r="I589" s="2"/>
    </row>
    <row r="590" spans="1:9" s="26" customFormat="1" ht="12" customHeight="1" x14ac:dyDescent="0.2">
      <c r="A590" s="33"/>
      <c r="B590" s="48" t="s">
        <v>150</v>
      </c>
      <c r="C590" s="62">
        <v>590</v>
      </c>
      <c r="D590" s="49">
        <v>580</v>
      </c>
      <c r="E590" s="54">
        <f t="shared" si="203"/>
        <v>1.3048478414720453E-2</v>
      </c>
      <c r="F590" s="54">
        <f t="shared" si="204"/>
        <v>9.2101502207260141E-3</v>
      </c>
      <c r="G590" s="51">
        <f t="shared" si="198"/>
        <v>-1.6949152542372881E-2</v>
      </c>
      <c r="H590" s="39">
        <f t="shared" si="199"/>
        <v>-2.2116065109695682E-4</v>
      </c>
      <c r="I590" s="2"/>
    </row>
    <row r="591" spans="1:9" s="26" customFormat="1" ht="13.5" customHeight="1" x14ac:dyDescent="0.2">
      <c r="A591" s="33"/>
      <c r="B591" s="48" t="s">
        <v>151</v>
      </c>
      <c r="C591" s="62">
        <v>4</v>
      </c>
      <c r="D591" s="49">
        <v>26</v>
      </c>
      <c r="E591" s="54">
        <f t="shared" si="203"/>
        <v>8.8464260438782735E-5</v>
      </c>
      <c r="F591" s="54">
        <f t="shared" si="204"/>
        <v>4.1286880299806267E-4</v>
      </c>
      <c r="G591" s="51">
        <f t="shared" si="198"/>
        <v>5.5</v>
      </c>
      <c r="H591" s="39">
        <f t="shared" si="199"/>
        <v>4.8655343241330506E-4</v>
      </c>
      <c r="I591" s="2"/>
    </row>
    <row r="592" spans="1:9" s="26" customFormat="1" ht="13.5" customHeight="1" x14ac:dyDescent="0.2">
      <c r="A592" s="33"/>
      <c r="B592" s="48" t="s">
        <v>330</v>
      </c>
      <c r="C592" s="62">
        <v>1164</v>
      </c>
      <c r="D592" s="49">
        <v>1525</v>
      </c>
      <c r="E592" s="54">
        <f t="shared" si="203"/>
        <v>2.5743099787685776E-2</v>
      </c>
      <c r="F592" s="54">
        <f t="shared" si="204"/>
        <v>2.4216343252770986E-2</v>
      </c>
      <c r="G592" s="51">
        <f t="shared" si="198"/>
        <v>0.31013745704467355</v>
      </c>
      <c r="H592" s="39">
        <f t="shared" si="199"/>
        <v>7.9838995046001421E-3</v>
      </c>
      <c r="I592" s="2"/>
    </row>
    <row r="593" spans="1:9" s="26" customFormat="1" x14ac:dyDescent="0.2">
      <c r="A593" s="33"/>
      <c r="B593" s="48" t="s">
        <v>331</v>
      </c>
      <c r="C593" s="62">
        <v>238</v>
      </c>
      <c r="D593" s="49">
        <v>184</v>
      </c>
      <c r="E593" s="54">
        <f t="shared" si="203"/>
        <v>5.2636234961075728E-3</v>
      </c>
      <c r="F593" s="54">
        <f t="shared" si="204"/>
        <v>2.9218407596785976E-3</v>
      </c>
      <c r="G593" s="51">
        <f t="shared" si="198"/>
        <v>-0.22689075630252101</v>
      </c>
      <c r="H593" s="39">
        <f t="shared" si="199"/>
        <v>-1.1942675159235668E-3</v>
      </c>
      <c r="I593" s="2"/>
    </row>
    <row r="594" spans="1:9" s="26" customFormat="1" ht="12" customHeight="1" x14ac:dyDescent="0.2">
      <c r="A594" s="33"/>
      <c r="B594" s="48" t="s">
        <v>332</v>
      </c>
      <c r="C594" s="62">
        <v>36</v>
      </c>
      <c r="D594" s="49">
        <v>50</v>
      </c>
      <c r="E594" s="54">
        <f t="shared" si="203"/>
        <v>7.9617834394904463E-4</v>
      </c>
      <c r="F594" s="54">
        <f t="shared" si="204"/>
        <v>7.9397846730396677E-4</v>
      </c>
      <c r="G594" s="51">
        <f t="shared" si="198"/>
        <v>0.3888888888888889</v>
      </c>
      <c r="H594" s="39">
        <f t="shared" si="199"/>
        <v>3.0962491153573956E-4</v>
      </c>
      <c r="I594" s="2"/>
    </row>
    <row r="595" spans="1:9" s="26" customFormat="1" x14ac:dyDescent="0.2">
      <c r="A595" s="33"/>
      <c r="B595" s="48" t="s">
        <v>333</v>
      </c>
      <c r="C595" s="62">
        <v>872</v>
      </c>
      <c r="D595" s="49">
        <v>1722</v>
      </c>
      <c r="E595" s="54">
        <f t="shared" si="203"/>
        <v>1.9285208775654636E-2</v>
      </c>
      <c r="F595" s="54">
        <f t="shared" si="204"/>
        <v>2.7344618413948613E-2</v>
      </c>
      <c r="G595" s="51">
        <f t="shared" si="198"/>
        <v>0.97477064220183485</v>
      </c>
      <c r="H595" s="39">
        <f t="shared" si="199"/>
        <v>1.8798655343241332E-2</v>
      </c>
      <c r="I595" s="2"/>
    </row>
    <row r="596" spans="1:9" x14ac:dyDescent="0.2">
      <c r="B596" s="47" t="s">
        <v>516</v>
      </c>
      <c r="C596" s="63">
        <v>6600</v>
      </c>
      <c r="D596" s="49">
        <v>12796</v>
      </c>
      <c r="E596" s="56">
        <f t="shared" si="203"/>
        <v>0.1459660297239915</v>
      </c>
      <c r="F596" s="56">
        <f t="shared" si="204"/>
        <v>0.20319496935243117</v>
      </c>
      <c r="G596" s="51">
        <f t="shared" si="198"/>
        <v>0.93878787878787884</v>
      </c>
      <c r="H596" s="52">
        <f t="shared" si="199"/>
        <v>0.13703113941967446</v>
      </c>
    </row>
    <row r="597" spans="1:9" x14ac:dyDescent="0.2">
      <c r="B597" s="8" t="s">
        <v>383</v>
      </c>
      <c r="C597" s="7"/>
      <c r="D597" s="7"/>
    </row>
    <row r="599" spans="1:9" x14ac:dyDescent="0.2">
      <c r="C599" s="7"/>
      <c r="D599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394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367</v>
      </c>
      <c r="C8" s="22">
        <f>+C18+C74+C169+C345+C570</f>
        <v>1438</v>
      </c>
      <c r="D8" s="23">
        <f>+D18+D74+D169+D345+D570</f>
        <v>1719</v>
      </c>
      <c r="E8" s="24">
        <f>SUM(E9:E13)</f>
        <v>1</v>
      </c>
      <c r="F8" s="24">
        <f>SUM(F9:F13)</f>
        <v>0.99999999999999989</v>
      </c>
      <c r="G8" s="24">
        <f>+(D8-C8)/C8</f>
        <v>0.19541029207232266</v>
      </c>
      <c r="H8" s="25">
        <f>+E8*G8</f>
        <v>0.19541029207232266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16</v>
      </c>
      <c r="D9" s="43">
        <f>+D18</f>
        <v>26</v>
      </c>
      <c r="E9" s="37">
        <f>C9/$C$8</f>
        <v>1.1126564673157162E-2</v>
      </c>
      <c r="F9" s="37">
        <f>D9/$D$8</f>
        <v>1.5125072716695753E-2</v>
      </c>
      <c r="G9" s="51">
        <f>+IF(AND(C9=0,D9=0)," ",IF(C9=0,1,IF(D9=0,-1,(D9-C9)/C9)))</f>
        <v>0.625</v>
      </c>
      <c r="H9" s="38">
        <f>+IF(OR(AND(E9=""),(G9="")),"",E9*G9)</f>
        <v>6.9541029207232262E-3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443</v>
      </c>
      <c r="D10" s="44">
        <f>+D74</f>
        <v>327</v>
      </c>
      <c r="E10" s="39">
        <f>C10/$C$8</f>
        <v>0.30806675938803896</v>
      </c>
      <c r="F10" s="39">
        <f>D10/$D$8</f>
        <v>0.19022687609075042</v>
      </c>
      <c r="G10" s="51">
        <f t="shared" ref="G10:G13" si="0">+IF(AND(C10=0,D10=0)," ",IF(C10=0,1,IF(D10=0,-1,(D10-C10)/C10)))</f>
        <v>-0.26185101580135439</v>
      </c>
      <c r="H10" s="40">
        <f>+IF(OR(AND(E10=""),(G10="")),"",E10*G10)</f>
        <v>-8.0667593880389424E-2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183</v>
      </c>
      <c r="D11" s="44">
        <f>+D169</f>
        <v>173</v>
      </c>
      <c r="E11" s="39">
        <f>C11/$C$8</f>
        <v>0.12726008344923506</v>
      </c>
      <c r="F11" s="39">
        <f>D11/$D$8</f>
        <v>0.10063990692262943</v>
      </c>
      <c r="G11" s="51">
        <f t="shared" si="0"/>
        <v>-5.4644808743169397E-2</v>
      </c>
      <c r="H11" s="40">
        <f>+IF(OR(AND(E11=""),(G11="")),"",E11*G11)</f>
        <v>-6.954102920723227E-3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631</v>
      </c>
      <c r="D12" s="44">
        <f>+D345</f>
        <v>1027</v>
      </c>
      <c r="E12" s="39">
        <f>C12/$C$8</f>
        <v>0.43880389429763561</v>
      </c>
      <c r="F12" s="39">
        <f>D12/$D$8</f>
        <v>0.59744037230948221</v>
      </c>
      <c r="G12" s="51">
        <f t="shared" si="0"/>
        <v>0.62757527733755947</v>
      </c>
      <c r="H12" s="40">
        <f>+IF(OR(AND(E12=""),(G12="")),"",E12*G12)</f>
        <v>0.27538247566063978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165</v>
      </c>
      <c r="D13" s="45">
        <f>+D570</f>
        <v>166</v>
      </c>
      <c r="E13" s="41">
        <f>C13/$C$8</f>
        <v>0.11474269819193324</v>
      </c>
      <c r="F13" s="41">
        <f>D13/$D$8</f>
        <v>9.6567771960442111E-2</v>
      </c>
      <c r="G13" s="51">
        <f t="shared" si="0"/>
        <v>6.0606060606060606E-3</v>
      </c>
      <c r="H13" s="42">
        <f>+IF(OR(AND(E13=""),(G13="")),"",E13*G13)</f>
        <v>6.9541029207232264E-4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16</v>
      </c>
      <c r="D18" s="23">
        <f>SUM(D19:D68)</f>
        <v>26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0.625</v>
      </c>
      <c r="H18" s="25">
        <f>+IF(OR(AND(E18=""),(G18="")),"",E18*G18)</f>
        <v>0.625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2</v>
      </c>
      <c r="D26" s="49">
        <v>2</v>
      </c>
      <c r="E26" s="52">
        <f t="shared" si="1"/>
        <v>0.125</v>
      </c>
      <c r="F26" s="52">
        <f t="shared" si="2"/>
        <v>7.6923076923076927E-2</v>
      </c>
      <c r="G26" s="51">
        <f t="shared" si="3"/>
        <v>0</v>
      </c>
      <c r="H26" s="52">
        <f t="shared" si="4"/>
        <v>0</v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1</v>
      </c>
      <c r="D28" s="49">
        <v>1</v>
      </c>
      <c r="E28" s="52">
        <f t="shared" si="1"/>
        <v>6.25E-2</v>
      </c>
      <c r="F28" s="52">
        <f t="shared" si="2"/>
        <v>3.8461538461538464E-2</v>
      </c>
      <c r="G28" s="51">
        <f t="shared" si="3"/>
        <v>0</v>
      </c>
      <c r="H28" s="52">
        <f t="shared" si="4"/>
        <v>0</v>
      </c>
    </row>
    <row r="29" spans="1:9" x14ac:dyDescent="0.2">
      <c r="B29" s="47" t="s">
        <v>5</v>
      </c>
      <c r="C29" s="49">
        <v>3</v>
      </c>
      <c r="D29" s="49">
        <v>7</v>
      </c>
      <c r="E29" s="52">
        <f t="shared" si="1"/>
        <v>0.1875</v>
      </c>
      <c r="F29" s="52">
        <f t="shared" si="2"/>
        <v>0.26923076923076922</v>
      </c>
      <c r="G29" s="51">
        <f t="shared" si="3"/>
        <v>1.3333333333333333</v>
      </c>
      <c r="H29" s="52">
        <f t="shared" si="4"/>
        <v>0.25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1</v>
      </c>
      <c r="D31" s="49">
        <v>1</v>
      </c>
      <c r="E31" s="52">
        <f t="shared" si="1"/>
        <v>6.25E-2</v>
      </c>
      <c r="F31" s="52">
        <f t="shared" si="2"/>
        <v>3.8461538461538464E-2</v>
      </c>
      <c r="G31" s="51">
        <f t="shared" si="3"/>
        <v>0</v>
      </c>
      <c r="H31" s="52">
        <f t="shared" si="4"/>
        <v>0</v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0</v>
      </c>
      <c r="E35" s="52" t="str">
        <f t="shared" si="1"/>
        <v/>
      </c>
      <c r="F35" s="52" t="str">
        <f t="shared" si="2"/>
        <v/>
      </c>
      <c r="G35" s="51" t="str">
        <f t="shared" si="3"/>
        <v xml:space="preserve"> 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1</v>
      </c>
      <c r="D38" s="49">
        <v>1</v>
      </c>
      <c r="E38" s="52">
        <f t="shared" si="1"/>
        <v>6.25E-2</v>
      </c>
      <c r="F38" s="52">
        <f t="shared" si="2"/>
        <v>3.8461538461538464E-2</v>
      </c>
      <c r="G38" s="51">
        <f t="shared" si="3"/>
        <v>0</v>
      </c>
      <c r="H38" s="52">
        <f t="shared" si="4"/>
        <v>0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1</v>
      </c>
      <c r="E43" s="52" t="str">
        <f t="shared" si="1"/>
        <v/>
      </c>
      <c r="F43" s="52">
        <f t="shared" si="2"/>
        <v>3.8461538461538464E-2</v>
      </c>
      <c r="G43" s="51">
        <f t="shared" si="3"/>
        <v>1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5</v>
      </c>
      <c r="D49" s="49">
        <v>9</v>
      </c>
      <c r="E49" s="52">
        <f t="shared" si="1"/>
        <v>0.3125</v>
      </c>
      <c r="F49" s="52">
        <f t="shared" si="2"/>
        <v>0.34615384615384615</v>
      </c>
      <c r="G49" s="51">
        <f t="shared" si="3"/>
        <v>0.8</v>
      </c>
      <c r="H49" s="52">
        <f t="shared" si="4"/>
        <v>0.25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0</v>
      </c>
      <c r="E53" s="52" t="str">
        <f t="shared" si="1"/>
        <v/>
      </c>
      <c r="F53" s="52" t="str">
        <f t="shared" si="2"/>
        <v/>
      </c>
      <c r="G53" s="51" t="str">
        <f t="shared" si="3"/>
        <v xml:space="preserve"> 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1</v>
      </c>
      <c r="E58" s="52" t="str">
        <f t="shared" si="8"/>
        <v/>
      </c>
      <c r="F58" s="52">
        <f t="shared" si="9"/>
        <v>3.8461538461538464E-2</v>
      </c>
      <c r="G58" s="51">
        <f t="shared" si="10"/>
        <v>1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1</v>
      </c>
      <c r="E60" s="52" t="str">
        <f t="shared" si="8"/>
        <v/>
      </c>
      <c r="F60" s="52">
        <f t="shared" si="9"/>
        <v>3.8461538461538464E-2</v>
      </c>
      <c r="G60" s="51">
        <f t="shared" si="10"/>
        <v>1</v>
      </c>
      <c r="H60" s="52" t="str">
        <f t="shared" si="11"/>
        <v/>
      </c>
    </row>
    <row r="61" spans="1:9" x14ac:dyDescent="0.2">
      <c r="B61" s="47" t="s">
        <v>170</v>
      </c>
      <c r="C61" s="49">
        <v>1</v>
      </c>
      <c r="D61" s="49">
        <v>0</v>
      </c>
      <c r="E61" s="52">
        <f t="shared" si="8"/>
        <v>6.25E-2</v>
      </c>
      <c r="F61" s="52" t="str">
        <f t="shared" si="9"/>
        <v/>
      </c>
      <c r="G61" s="51">
        <f t="shared" si="10"/>
        <v>-1</v>
      </c>
      <c r="H61" s="52">
        <f t="shared" si="11"/>
        <v>-6.25E-2</v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2</v>
      </c>
      <c r="E63" s="39" t="str">
        <f t="shared" ref="E63:E64" si="12">+IF(C63=0,"",C63/C$18)</f>
        <v/>
      </c>
      <c r="F63" s="39">
        <f t="shared" ref="F63:F64" si="13">+IF(D63=0,"",D63/D$18)</f>
        <v>7.6923076923076927E-2</v>
      </c>
      <c r="G63" s="51">
        <f t="shared" si="3"/>
        <v>1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1</v>
      </c>
      <c r="D66" s="49">
        <v>0</v>
      </c>
      <c r="E66" s="52">
        <f t="shared" si="1"/>
        <v>6.25E-2</v>
      </c>
      <c r="F66" s="52" t="str">
        <f t="shared" si="2"/>
        <v/>
      </c>
      <c r="G66" s="51">
        <f t="shared" si="3"/>
        <v>-1</v>
      </c>
      <c r="H66" s="52">
        <f t="shared" si="4"/>
        <v>-6.25E-2</v>
      </c>
    </row>
    <row r="67" spans="1:9" x14ac:dyDescent="0.2">
      <c r="B67" s="47" t="s">
        <v>173</v>
      </c>
      <c r="C67" s="49">
        <v>1</v>
      </c>
      <c r="D67" s="49">
        <v>0</v>
      </c>
      <c r="E67" s="52">
        <f t="shared" si="1"/>
        <v>6.25E-2</v>
      </c>
      <c r="F67" s="52" t="str">
        <f t="shared" si="2"/>
        <v/>
      </c>
      <c r="G67" s="51">
        <f t="shared" si="3"/>
        <v>-1</v>
      </c>
      <c r="H67" s="52">
        <f t="shared" si="4"/>
        <v>-6.25E-2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443</v>
      </c>
      <c r="D74" s="23">
        <f>SUM(D75:D163)</f>
        <v>327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-0.26185101580135439</v>
      </c>
      <c r="H74" s="25">
        <f>+IF(OR(AND(E74=""),(G74="")),"",E74*G74)</f>
        <v>-0.26185101580135439</v>
      </c>
    </row>
    <row r="75" spans="1:9" x14ac:dyDescent="0.2">
      <c r="B75" s="46" t="s">
        <v>423</v>
      </c>
      <c r="C75" s="49">
        <v>6</v>
      </c>
      <c r="D75" s="49">
        <v>15</v>
      </c>
      <c r="E75" s="55">
        <f>+IF(C75=0,"",C75/C$74)</f>
        <v>1.3544018058690745E-2</v>
      </c>
      <c r="F75" s="55">
        <f>+IF(D75=0,"",D75/D$74)</f>
        <v>4.5871559633027525E-2</v>
      </c>
      <c r="G75" s="51">
        <f t="shared" ref="G75:G138" si="15">+IF(AND(C75=0,D75=0)," ",IF(C75=0,1,IF(D75=0,-1,(D75-C75)/C75)))</f>
        <v>1.5</v>
      </c>
      <c r="H75" s="50">
        <f>+IF(OR(AND(E75=""),(G75="")),"",E75*G75)</f>
        <v>2.0316027088036117E-2</v>
      </c>
    </row>
    <row r="76" spans="1:9" x14ac:dyDescent="0.2">
      <c r="B76" s="47" t="s">
        <v>564</v>
      </c>
      <c r="C76" s="49">
        <v>10</v>
      </c>
      <c r="D76" s="49">
        <v>5</v>
      </c>
      <c r="E76" s="56">
        <f t="shared" ref="E76:E148" si="16">+IF(C76=0,"",C76/C$74)</f>
        <v>2.2573363431151242E-2</v>
      </c>
      <c r="F76" s="56">
        <f t="shared" ref="F76:F148" si="17">+IF(D76=0,"",D76/D$74)</f>
        <v>1.5290519877675841E-2</v>
      </c>
      <c r="G76" s="51">
        <f t="shared" si="15"/>
        <v>-0.5</v>
      </c>
      <c r="H76" s="52">
        <f t="shared" ref="H76:H148" si="18">+IF(OR(AND(E76=""),(G76="")),"",E76*G76)</f>
        <v>-1.1286681715575621E-2</v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6</v>
      </c>
      <c r="D78" s="49">
        <v>7</v>
      </c>
      <c r="E78" s="54">
        <f t="shared" si="16"/>
        <v>1.3544018058690745E-2</v>
      </c>
      <c r="F78" s="54">
        <f t="shared" si="17"/>
        <v>2.1406727828746176E-2</v>
      </c>
      <c r="G78" s="51">
        <f t="shared" si="15"/>
        <v>0.16666666666666666</v>
      </c>
      <c r="H78" s="39">
        <f t="shared" si="18"/>
        <v>2.257336343115124E-3</v>
      </c>
      <c r="I78" s="2"/>
    </row>
    <row r="79" spans="1:9" s="26" customFormat="1" x14ac:dyDescent="0.2">
      <c r="A79" s="69"/>
      <c r="B79" s="48" t="s">
        <v>175</v>
      </c>
      <c r="C79" s="53">
        <v>12</v>
      </c>
      <c r="D79" s="49">
        <v>5</v>
      </c>
      <c r="E79" s="54">
        <f t="shared" si="16"/>
        <v>2.7088036117381489E-2</v>
      </c>
      <c r="F79" s="54">
        <f t="shared" si="17"/>
        <v>1.5290519877675841E-2</v>
      </c>
      <c r="G79" s="51">
        <f t="shared" si="15"/>
        <v>-0.58333333333333337</v>
      </c>
      <c r="H79" s="39">
        <f t="shared" si="18"/>
        <v>-1.580135440180587E-2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2</v>
      </c>
      <c r="D81" s="49">
        <v>1</v>
      </c>
      <c r="E81" s="54">
        <f t="shared" ref="E81" si="22">+IF(C81=0,"",C81/C$74)</f>
        <v>4.5146726862302479E-3</v>
      </c>
      <c r="F81" s="54">
        <f t="shared" ref="F81" si="23">+IF(D81=0,"",D81/D$74)</f>
        <v>3.0581039755351682E-3</v>
      </c>
      <c r="G81" s="51">
        <f t="shared" si="15"/>
        <v>-0.5</v>
      </c>
      <c r="H81" s="39">
        <f t="shared" ref="H81" si="24">+IF(OR(AND(E81=""),(G81="")),"",E81*G81)</f>
        <v>-2.257336343115124E-3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1</v>
      </c>
      <c r="E83" s="54" t="str">
        <f t="shared" si="16"/>
        <v/>
      </c>
      <c r="F83" s="54">
        <f t="shared" si="17"/>
        <v>3.0581039755351682E-3</v>
      </c>
      <c r="G83" s="51">
        <f t="shared" si="15"/>
        <v>1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2</v>
      </c>
      <c r="D86" s="49">
        <v>13</v>
      </c>
      <c r="E86" s="54">
        <f t="shared" si="16"/>
        <v>4.5146726862302479E-3</v>
      </c>
      <c r="F86" s="54">
        <f t="shared" si="17"/>
        <v>3.9755351681957186E-2</v>
      </c>
      <c r="G86" s="51">
        <f t="shared" si="15"/>
        <v>5.5</v>
      </c>
      <c r="H86" s="39">
        <f t="shared" si="18"/>
        <v>2.4830699774266364E-2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24</v>
      </c>
      <c r="D88" s="49">
        <v>1</v>
      </c>
      <c r="E88" s="54">
        <f t="shared" si="16"/>
        <v>5.4176072234762979E-2</v>
      </c>
      <c r="F88" s="54">
        <f t="shared" si="17"/>
        <v>3.0581039755351682E-3</v>
      </c>
      <c r="G88" s="51">
        <f t="shared" si="15"/>
        <v>-0.95833333333333337</v>
      </c>
      <c r="H88" s="39">
        <f t="shared" si="18"/>
        <v>-5.1918735891647853E-2</v>
      </c>
      <c r="I88" s="2"/>
    </row>
    <row r="89" spans="1:9" s="26" customFormat="1" x14ac:dyDescent="0.2">
      <c r="A89" s="69"/>
      <c r="B89" s="48" t="s">
        <v>566</v>
      </c>
      <c r="C89" s="53">
        <v>2</v>
      </c>
      <c r="D89" s="49">
        <v>5</v>
      </c>
      <c r="E89" s="54">
        <f t="shared" ref="E89" si="25">+IF(C89=0,"",C89/C$74)</f>
        <v>4.5146726862302479E-3</v>
      </c>
      <c r="F89" s="54">
        <f t="shared" ref="F89" si="26">+IF(D89=0,"",D89/D$74)</f>
        <v>1.5290519877675841E-2</v>
      </c>
      <c r="G89" s="51">
        <f t="shared" si="15"/>
        <v>1.5</v>
      </c>
      <c r="H89" s="39">
        <f t="shared" ref="H89" si="27">+IF(OR(AND(E89=""),(G89="")),"",E89*G89)</f>
        <v>6.7720090293453723E-3</v>
      </c>
      <c r="I89" s="2"/>
    </row>
    <row r="90" spans="1:9" s="26" customFormat="1" x14ac:dyDescent="0.2">
      <c r="A90" s="69"/>
      <c r="B90" s="48" t="s">
        <v>181</v>
      </c>
      <c r="C90" s="53">
        <v>9</v>
      </c>
      <c r="D90" s="49">
        <v>7</v>
      </c>
      <c r="E90" s="54">
        <f t="shared" si="16"/>
        <v>2.0316027088036117E-2</v>
      </c>
      <c r="F90" s="54">
        <f t="shared" si="17"/>
        <v>2.1406727828746176E-2</v>
      </c>
      <c r="G90" s="51">
        <f t="shared" si="15"/>
        <v>-0.22222222222222221</v>
      </c>
      <c r="H90" s="39">
        <f t="shared" si="18"/>
        <v>-4.5146726862302479E-3</v>
      </c>
      <c r="I90" s="2"/>
    </row>
    <row r="91" spans="1:9" s="26" customFormat="1" x14ac:dyDescent="0.2">
      <c r="A91" s="69"/>
      <c r="B91" s="48" t="s">
        <v>182</v>
      </c>
      <c r="C91" s="53">
        <v>0</v>
      </c>
      <c r="D91" s="49">
        <v>0</v>
      </c>
      <c r="E91" s="54" t="str">
        <f t="shared" si="16"/>
        <v/>
      </c>
      <c r="F91" s="54" t="str">
        <f t="shared" si="17"/>
        <v/>
      </c>
      <c r="G91" s="51" t="str">
        <f t="shared" si="15"/>
        <v xml:space="preserve"> </v>
      </c>
      <c r="H91" s="39" t="str">
        <f t="shared" si="18"/>
        <v/>
      </c>
      <c r="I91" s="2"/>
    </row>
    <row r="92" spans="1:9" s="26" customFormat="1" x14ac:dyDescent="0.2">
      <c r="A92" s="69"/>
      <c r="B92" s="48" t="s">
        <v>21</v>
      </c>
      <c r="C92" s="53">
        <v>5</v>
      </c>
      <c r="D92" s="49">
        <v>0</v>
      </c>
      <c r="E92" s="54">
        <f t="shared" si="16"/>
        <v>1.1286681715575621E-2</v>
      </c>
      <c r="F92" s="54" t="str">
        <f t="shared" si="17"/>
        <v/>
      </c>
      <c r="G92" s="51">
        <f t="shared" si="15"/>
        <v>-1</v>
      </c>
      <c r="H92" s="39">
        <f t="shared" si="18"/>
        <v>-1.1286681715575621E-2</v>
      </c>
      <c r="I92" s="2"/>
    </row>
    <row r="93" spans="1:9" s="26" customFormat="1" x14ac:dyDescent="0.2">
      <c r="A93" s="69"/>
      <c r="B93" s="48" t="s">
        <v>425</v>
      </c>
      <c r="C93" s="53">
        <v>1</v>
      </c>
      <c r="D93" s="49">
        <v>0</v>
      </c>
      <c r="E93" s="54">
        <f t="shared" si="16"/>
        <v>2.257336343115124E-3</v>
      </c>
      <c r="F93" s="54" t="str">
        <f t="shared" si="17"/>
        <v/>
      </c>
      <c r="G93" s="51">
        <f t="shared" si="15"/>
        <v>-1</v>
      </c>
      <c r="H93" s="39">
        <f t="shared" si="18"/>
        <v>-2.257336343115124E-3</v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3</v>
      </c>
      <c r="D98" s="49">
        <v>0</v>
      </c>
      <c r="E98" s="54">
        <f t="shared" si="31"/>
        <v>6.7720090293453723E-3</v>
      </c>
      <c r="F98" s="54" t="str">
        <f t="shared" si="32"/>
        <v/>
      </c>
      <c r="G98" s="51">
        <f t="shared" si="33"/>
        <v>-1</v>
      </c>
      <c r="H98" s="39">
        <f t="shared" si="34"/>
        <v>-6.7720090293453723E-3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0</v>
      </c>
      <c r="D102" s="49">
        <v>5</v>
      </c>
      <c r="E102" s="54" t="str">
        <f t="shared" si="16"/>
        <v/>
      </c>
      <c r="F102" s="54">
        <f t="shared" si="17"/>
        <v>1.5290519877675841E-2</v>
      </c>
      <c r="G102" s="51">
        <f t="shared" si="15"/>
        <v>1</v>
      </c>
      <c r="H102" s="39" t="str">
        <f t="shared" si="18"/>
        <v/>
      </c>
      <c r="I102" s="2"/>
    </row>
    <row r="103" spans="1:9" s="26" customFormat="1" x14ac:dyDescent="0.2">
      <c r="A103" s="69"/>
      <c r="B103" s="48" t="s">
        <v>426</v>
      </c>
      <c r="C103" s="53">
        <v>5</v>
      </c>
      <c r="D103" s="49">
        <v>2</v>
      </c>
      <c r="E103" s="54">
        <f t="shared" si="16"/>
        <v>1.1286681715575621E-2</v>
      </c>
      <c r="F103" s="54">
        <f t="shared" si="17"/>
        <v>6.1162079510703364E-3</v>
      </c>
      <c r="G103" s="51">
        <f t="shared" si="15"/>
        <v>-0.6</v>
      </c>
      <c r="H103" s="39">
        <f t="shared" si="18"/>
        <v>-6.7720090293453723E-3</v>
      </c>
      <c r="I103" s="2"/>
    </row>
    <row r="104" spans="1:9" s="26" customFormat="1" x14ac:dyDescent="0.2">
      <c r="A104" s="69"/>
      <c r="B104" s="48" t="s">
        <v>18</v>
      </c>
      <c r="C104" s="53">
        <v>2</v>
      </c>
      <c r="D104" s="49">
        <v>2</v>
      </c>
      <c r="E104" s="54">
        <f t="shared" si="16"/>
        <v>4.5146726862302479E-3</v>
      </c>
      <c r="F104" s="54">
        <f t="shared" si="17"/>
        <v>6.1162079510703364E-3</v>
      </c>
      <c r="G104" s="51">
        <f t="shared" si="15"/>
        <v>0</v>
      </c>
      <c r="H104" s="39">
        <f t="shared" si="18"/>
        <v>0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1</v>
      </c>
      <c r="D106" s="49">
        <v>0</v>
      </c>
      <c r="E106" s="54">
        <f t="shared" si="16"/>
        <v>2.257336343115124E-3</v>
      </c>
      <c r="F106" s="54" t="str">
        <f t="shared" si="17"/>
        <v/>
      </c>
      <c r="G106" s="51">
        <f t="shared" si="15"/>
        <v>-1</v>
      </c>
      <c r="H106" s="39">
        <f t="shared" si="18"/>
        <v>-2.257336343115124E-3</v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1</v>
      </c>
      <c r="D108" s="49">
        <v>0</v>
      </c>
      <c r="E108" s="54">
        <f t="shared" si="16"/>
        <v>2.257336343115124E-3</v>
      </c>
      <c r="F108" s="54" t="str">
        <f t="shared" si="17"/>
        <v/>
      </c>
      <c r="G108" s="51">
        <f t="shared" si="15"/>
        <v>-1</v>
      </c>
      <c r="H108" s="39">
        <f t="shared" si="18"/>
        <v>-2.257336343115124E-3</v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5</v>
      </c>
      <c r="E109" s="54" t="str">
        <f t="shared" si="16"/>
        <v/>
      </c>
      <c r="F109" s="54">
        <f t="shared" si="17"/>
        <v>1.5290519877675841E-2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1</v>
      </c>
      <c r="E110" s="54" t="str">
        <f t="shared" si="16"/>
        <v/>
      </c>
      <c r="F110" s="54">
        <f t="shared" si="17"/>
        <v>3.0581039755351682E-3</v>
      </c>
      <c r="G110" s="51">
        <f t="shared" si="15"/>
        <v>1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0</v>
      </c>
      <c r="E111" s="54" t="str">
        <f t="shared" si="16"/>
        <v/>
      </c>
      <c r="F111" s="54" t="str">
        <f t="shared" si="17"/>
        <v/>
      </c>
      <c r="G111" s="51" t="str">
        <f t="shared" si="15"/>
        <v xml:space="preserve"> 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5</v>
      </c>
      <c r="E112" s="54" t="str">
        <f t="shared" si="16"/>
        <v/>
      </c>
      <c r="F112" s="54">
        <f t="shared" si="17"/>
        <v>1.5290519877675841E-2</v>
      </c>
      <c r="G112" s="51">
        <f t="shared" si="15"/>
        <v>1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2</v>
      </c>
      <c r="D113" s="49">
        <v>20</v>
      </c>
      <c r="E113" s="54">
        <f t="shared" si="16"/>
        <v>4.5146726862302479E-3</v>
      </c>
      <c r="F113" s="54">
        <f t="shared" si="17"/>
        <v>6.1162079510703363E-2</v>
      </c>
      <c r="G113" s="51">
        <f t="shared" si="15"/>
        <v>9</v>
      </c>
      <c r="H113" s="39">
        <f t="shared" si="18"/>
        <v>4.0632054176072234E-2</v>
      </c>
      <c r="I113" s="2"/>
    </row>
    <row r="114" spans="1:9" s="26" customFormat="1" x14ac:dyDescent="0.2">
      <c r="A114" s="69"/>
      <c r="B114" s="48" t="s">
        <v>191</v>
      </c>
      <c r="C114" s="53">
        <v>3</v>
      </c>
      <c r="D114" s="49">
        <v>6</v>
      </c>
      <c r="E114" s="54">
        <f t="shared" si="16"/>
        <v>6.7720090293453723E-3</v>
      </c>
      <c r="F114" s="54">
        <f t="shared" si="17"/>
        <v>1.834862385321101E-2</v>
      </c>
      <c r="G114" s="51">
        <f t="shared" si="15"/>
        <v>1</v>
      </c>
      <c r="H114" s="39">
        <f t="shared" si="18"/>
        <v>6.7720090293453723E-3</v>
      </c>
      <c r="I114" s="2"/>
    </row>
    <row r="115" spans="1:9" s="26" customFormat="1" x14ac:dyDescent="0.2">
      <c r="A115" s="69"/>
      <c r="B115" s="48" t="s">
        <v>27</v>
      </c>
      <c r="C115" s="53">
        <v>10</v>
      </c>
      <c r="D115" s="49">
        <v>8</v>
      </c>
      <c r="E115" s="54">
        <f t="shared" si="16"/>
        <v>2.2573363431151242E-2</v>
      </c>
      <c r="F115" s="54">
        <f t="shared" si="17"/>
        <v>2.4464831804281346E-2</v>
      </c>
      <c r="G115" s="51">
        <f t="shared" si="15"/>
        <v>-0.2</v>
      </c>
      <c r="H115" s="39">
        <f t="shared" si="18"/>
        <v>-4.5146726862302488E-3</v>
      </c>
      <c r="I115" s="2"/>
    </row>
    <row r="116" spans="1:9" s="26" customFormat="1" x14ac:dyDescent="0.2">
      <c r="A116" s="69"/>
      <c r="B116" s="48" t="s">
        <v>192</v>
      </c>
      <c r="C116" s="53">
        <v>1</v>
      </c>
      <c r="D116" s="49">
        <v>2</v>
      </c>
      <c r="E116" s="54">
        <f t="shared" si="16"/>
        <v>2.257336343115124E-3</v>
      </c>
      <c r="F116" s="54">
        <f t="shared" si="17"/>
        <v>6.1162079510703364E-3</v>
      </c>
      <c r="G116" s="51">
        <f t="shared" si="15"/>
        <v>1</v>
      </c>
      <c r="H116" s="39">
        <f t="shared" si="18"/>
        <v>2.257336343115124E-3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3</v>
      </c>
      <c r="D118" s="49">
        <v>3</v>
      </c>
      <c r="E118" s="54">
        <f t="shared" si="16"/>
        <v>6.7720090293453723E-3</v>
      </c>
      <c r="F118" s="54">
        <f t="shared" si="17"/>
        <v>9.1743119266055051E-3</v>
      </c>
      <c r="G118" s="51">
        <f t="shared" si="15"/>
        <v>0</v>
      </c>
      <c r="H118" s="39">
        <f t="shared" si="18"/>
        <v>0</v>
      </c>
      <c r="I118" s="2"/>
    </row>
    <row r="119" spans="1:9" s="26" customFormat="1" x14ac:dyDescent="0.2">
      <c r="A119" s="69"/>
      <c r="B119" s="48" t="s">
        <v>24</v>
      </c>
      <c r="C119" s="53">
        <v>1</v>
      </c>
      <c r="D119" s="49">
        <v>5</v>
      </c>
      <c r="E119" s="54">
        <f t="shared" si="16"/>
        <v>2.257336343115124E-3</v>
      </c>
      <c r="F119" s="54">
        <f t="shared" si="17"/>
        <v>1.5290519877675841E-2</v>
      </c>
      <c r="G119" s="51">
        <f t="shared" si="15"/>
        <v>4</v>
      </c>
      <c r="H119" s="39">
        <f t="shared" si="18"/>
        <v>9.0293453724604959E-3</v>
      </c>
      <c r="I119" s="2"/>
    </row>
    <row r="120" spans="1:9" s="26" customFormat="1" x14ac:dyDescent="0.2">
      <c r="A120" s="69"/>
      <c r="B120" s="48" t="s">
        <v>194</v>
      </c>
      <c r="C120" s="53">
        <v>1</v>
      </c>
      <c r="D120" s="49">
        <v>6</v>
      </c>
      <c r="E120" s="54">
        <f t="shared" si="16"/>
        <v>2.257336343115124E-3</v>
      </c>
      <c r="F120" s="54">
        <f t="shared" si="17"/>
        <v>1.834862385321101E-2</v>
      </c>
      <c r="G120" s="51">
        <f t="shared" si="15"/>
        <v>5</v>
      </c>
      <c r="H120" s="39">
        <f t="shared" si="18"/>
        <v>1.1286681715575619E-2</v>
      </c>
      <c r="I120" s="2"/>
    </row>
    <row r="121" spans="1:9" s="26" customFormat="1" x14ac:dyDescent="0.2">
      <c r="A121" s="69"/>
      <c r="B121" s="48" t="s">
        <v>25</v>
      </c>
      <c r="C121" s="53">
        <v>2</v>
      </c>
      <c r="D121" s="49">
        <v>2</v>
      </c>
      <c r="E121" s="54">
        <f t="shared" si="16"/>
        <v>4.5146726862302479E-3</v>
      </c>
      <c r="F121" s="54">
        <f t="shared" si="17"/>
        <v>6.1162079510703364E-3</v>
      </c>
      <c r="G121" s="51">
        <f t="shared" si="15"/>
        <v>0</v>
      </c>
      <c r="H121" s="39">
        <f t="shared" si="18"/>
        <v>0</v>
      </c>
      <c r="I121" s="2"/>
    </row>
    <row r="122" spans="1:9" s="26" customFormat="1" x14ac:dyDescent="0.2">
      <c r="A122" s="69"/>
      <c r="B122" s="48" t="s">
        <v>23</v>
      </c>
      <c r="C122" s="53">
        <v>1</v>
      </c>
      <c r="D122" s="49">
        <v>2</v>
      </c>
      <c r="E122" s="54">
        <f t="shared" si="16"/>
        <v>2.257336343115124E-3</v>
      </c>
      <c r="F122" s="54">
        <f t="shared" si="17"/>
        <v>6.1162079510703364E-3</v>
      </c>
      <c r="G122" s="51">
        <f t="shared" si="15"/>
        <v>1</v>
      </c>
      <c r="H122" s="39">
        <f t="shared" si="18"/>
        <v>2.257336343115124E-3</v>
      </c>
      <c r="I122" s="2"/>
    </row>
    <row r="123" spans="1:9" s="26" customFormat="1" x14ac:dyDescent="0.2">
      <c r="A123" s="69"/>
      <c r="B123" s="48" t="s">
        <v>26</v>
      </c>
      <c r="C123" s="53">
        <v>4</v>
      </c>
      <c r="D123" s="49">
        <v>67</v>
      </c>
      <c r="E123" s="54">
        <f t="shared" si="16"/>
        <v>9.0293453724604959E-3</v>
      </c>
      <c r="F123" s="54">
        <f t="shared" si="17"/>
        <v>0.20489296636085627</v>
      </c>
      <c r="G123" s="51">
        <f t="shared" si="15"/>
        <v>15.75</v>
      </c>
      <c r="H123" s="39">
        <f t="shared" si="18"/>
        <v>0.14221218961625282</v>
      </c>
      <c r="I123" s="2"/>
    </row>
    <row r="124" spans="1:9" s="26" customFormat="1" x14ac:dyDescent="0.2">
      <c r="A124" s="69"/>
      <c r="B124" s="48" t="s">
        <v>195</v>
      </c>
      <c r="C124" s="53">
        <v>18</v>
      </c>
      <c r="D124" s="49">
        <v>7</v>
      </c>
      <c r="E124" s="54">
        <f t="shared" si="16"/>
        <v>4.0632054176072234E-2</v>
      </c>
      <c r="F124" s="54">
        <f t="shared" si="17"/>
        <v>2.1406727828746176E-2</v>
      </c>
      <c r="G124" s="51">
        <f t="shared" si="15"/>
        <v>-0.61111111111111116</v>
      </c>
      <c r="H124" s="39">
        <f t="shared" si="18"/>
        <v>-2.4830699774266368E-2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13</v>
      </c>
      <c r="D126" s="49">
        <v>1</v>
      </c>
      <c r="E126" s="54">
        <f t="shared" si="16"/>
        <v>2.9345372460496615E-2</v>
      </c>
      <c r="F126" s="54">
        <f t="shared" si="17"/>
        <v>3.0581039755351682E-3</v>
      </c>
      <c r="G126" s="51">
        <f t="shared" si="15"/>
        <v>-0.92307692307692313</v>
      </c>
      <c r="H126" s="39">
        <f t="shared" si="18"/>
        <v>-2.7088036117381493E-2</v>
      </c>
      <c r="I126" s="2"/>
    </row>
    <row r="127" spans="1:9" s="26" customFormat="1" x14ac:dyDescent="0.2">
      <c r="A127" s="69"/>
      <c r="B127" s="48" t="s">
        <v>196</v>
      </c>
      <c r="C127" s="53">
        <v>9</v>
      </c>
      <c r="D127" s="49">
        <v>0</v>
      </c>
      <c r="E127" s="54">
        <f t="shared" si="16"/>
        <v>2.0316027088036117E-2</v>
      </c>
      <c r="F127" s="54" t="str">
        <f t="shared" si="17"/>
        <v/>
      </c>
      <c r="G127" s="51">
        <f t="shared" si="15"/>
        <v>-1</v>
      </c>
      <c r="H127" s="39">
        <f t="shared" si="18"/>
        <v>-2.0316027088036117E-2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205</v>
      </c>
      <c r="D129" s="49">
        <v>36</v>
      </c>
      <c r="E129" s="54">
        <f t="shared" si="16"/>
        <v>0.46275395033860045</v>
      </c>
      <c r="F129" s="54">
        <f t="shared" si="17"/>
        <v>0.11009174311926606</v>
      </c>
      <c r="G129" s="51">
        <f t="shared" si="15"/>
        <v>-0.82439024390243898</v>
      </c>
      <c r="H129" s="39">
        <f t="shared" si="18"/>
        <v>-0.38148984198645597</v>
      </c>
      <c r="I129" s="2"/>
    </row>
    <row r="130" spans="1:9" s="26" customFormat="1" x14ac:dyDescent="0.2">
      <c r="A130" s="69"/>
      <c r="B130" s="48" t="s">
        <v>197</v>
      </c>
      <c r="C130" s="53">
        <v>9</v>
      </c>
      <c r="D130" s="49">
        <v>18</v>
      </c>
      <c r="E130" s="54">
        <f t="shared" si="16"/>
        <v>2.0316027088036117E-2</v>
      </c>
      <c r="F130" s="54">
        <f t="shared" si="17"/>
        <v>5.5045871559633031E-2</v>
      </c>
      <c r="G130" s="51">
        <f t="shared" si="15"/>
        <v>1</v>
      </c>
      <c r="H130" s="39">
        <f t="shared" si="18"/>
        <v>2.0316027088036117E-2</v>
      </c>
      <c r="I130" s="2"/>
    </row>
    <row r="131" spans="1:9" s="26" customFormat="1" x14ac:dyDescent="0.2">
      <c r="A131" s="69"/>
      <c r="B131" s="48" t="s">
        <v>198</v>
      </c>
      <c r="C131" s="53">
        <v>13</v>
      </c>
      <c r="D131" s="49">
        <v>1</v>
      </c>
      <c r="E131" s="54">
        <f t="shared" si="16"/>
        <v>2.9345372460496615E-2</v>
      </c>
      <c r="F131" s="54">
        <f t="shared" si="17"/>
        <v>3.0581039755351682E-3</v>
      </c>
      <c r="G131" s="51">
        <f t="shared" si="15"/>
        <v>-0.92307692307692313</v>
      </c>
      <c r="H131" s="39">
        <f t="shared" si="18"/>
        <v>-2.7088036117381493E-2</v>
      </c>
      <c r="I131" s="2"/>
    </row>
    <row r="132" spans="1:9" s="26" customFormat="1" x14ac:dyDescent="0.2">
      <c r="A132" s="69"/>
      <c r="B132" s="48" t="s">
        <v>28</v>
      </c>
      <c r="C132" s="53">
        <v>45</v>
      </c>
      <c r="D132" s="49">
        <v>57</v>
      </c>
      <c r="E132" s="54">
        <f t="shared" si="16"/>
        <v>0.10158013544018059</v>
      </c>
      <c r="F132" s="54">
        <f t="shared" si="17"/>
        <v>0.1743119266055046</v>
      </c>
      <c r="G132" s="51">
        <f t="shared" si="15"/>
        <v>0.26666666666666666</v>
      </c>
      <c r="H132" s="39">
        <f t="shared" si="18"/>
        <v>2.7088036117381489E-2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2</v>
      </c>
      <c r="D134" s="49">
        <v>1</v>
      </c>
      <c r="E134" s="54">
        <f t="shared" ref="E134" si="38">+IF(C134=0,"",C134/C$74)</f>
        <v>4.5146726862302479E-3</v>
      </c>
      <c r="F134" s="54">
        <f t="shared" ref="F134" si="39">+IF(D134=0,"",D134/D$74)</f>
        <v>3.0581039755351682E-3</v>
      </c>
      <c r="G134" s="51">
        <f t="shared" si="15"/>
        <v>-0.5</v>
      </c>
      <c r="H134" s="39">
        <f t="shared" ref="H134" si="40">+IF(OR(AND(E134=""),(G134="")),"",E134*G134)</f>
        <v>-2.257336343115124E-3</v>
      </c>
      <c r="I134" s="2"/>
    </row>
    <row r="135" spans="1:9" s="26" customFormat="1" x14ac:dyDescent="0.2">
      <c r="A135" s="69"/>
      <c r="B135" s="48" t="s">
        <v>30</v>
      </c>
      <c r="C135" s="53">
        <v>1</v>
      </c>
      <c r="D135" s="49">
        <v>2</v>
      </c>
      <c r="E135" s="54">
        <f t="shared" si="16"/>
        <v>2.257336343115124E-3</v>
      </c>
      <c r="F135" s="54">
        <f t="shared" si="17"/>
        <v>6.1162079510703364E-3</v>
      </c>
      <c r="G135" s="51">
        <f t="shared" si="15"/>
        <v>1</v>
      </c>
      <c r="H135" s="39">
        <f t="shared" si="18"/>
        <v>2.257336343115124E-3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1</v>
      </c>
      <c r="D141" s="49">
        <v>1</v>
      </c>
      <c r="E141" s="54">
        <f t="shared" si="16"/>
        <v>2.257336343115124E-3</v>
      </c>
      <c r="F141" s="54">
        <f t="shared" si="17"/>
        <v>3.0581039755351682E-3</v>
      </c>
      <c r="G141" s="51">
        <f t="shared" si="41"/>
        <v>0</v>
      </c>
      <c r="H141" s="39">
        <f t="shared" si="18"/>
        <v>0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2</v>
      </c>
      <c r="D150" s="49">
        <v>0</v>
      </c>
      <c r="E150" s="54">
        <f t="shared" si="48"/>
        <v>4.5146726862302479E-3</v>
      </c>
      <c r="F150" s="54" t="str">
        <f t="shared" si="49"/>
        <v/>
      </c>
      <c r="G150" s="51">
        <f t="shared" si="41"/>
        <v>-1</v>
      </c>
      <c r="H150" s="39">
        <f t="shared" si="50"/>
        <v>-4.5146726862302479E-3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1</v>
      </c>
      <c r="D154" s="49">
        <v>0</v>
      </c>
      <c r="E154" s="54">
        <f t="shared" si="48"/>
        <v>2.257336343115124E-3</v>
      </c>
      <c r="F154" s="54" t="str">
        <f t="shared" si="49"/>
        <v/>
      </c>
      <c r="G154" s="51">
        <f t="shared" si="41"/>
        <v>-1</v>
      </c>
      <c r="H154" s="39">
        <f t="shared" si="50"/>
        <v>-2.257336343115124E-3</v>
      </c>
      <c r="I154" s="2"/>
    </row>
    <row r="155" spans="1:9" s="26" customFormat="1" x14ac:dyDescent="0.2">
      <c r="A155" s="69"/>
      <c r="B155" s="48" t="s">
        <v>605</v>
      </c>
      <c r="C155" s="53">
        <v>1</v>
      </c>
      <c r="D155" s="49">
        <v>2</v>
      </c>
      <c r="E155" s="54">
        <f t="shared" si="48"/>
        <v>2.257336343115124E-3</v>
      </c>
      <c r="F155" s="54">
        <f t="shared" si="49"/>
        <v>6.1162079510703364E-3</v>
      </c>
      <c r="G155" s="51">
        <f t="shared" si="41"/>
        <v>1</v>
      </c>
      <c r="H155" s="39">
        <f t="shared" si="50"/>
        <v>2.257336343115124E-3</v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4</v>
      </c>
      <c r="D160" s="49">
        <v>0</v>
      </c>
      <c r="E160" s="54">
        <f t="shared" ref="E160:E163" si="59">+IF(C160=0,"",C160/C$74)</f>
        <v>9.0293453724604959E-3</v>
      </c>
      <c r="F160" s="54" t="str">
        <f t="shared" ref="F160:F163" si="60">+IF(D160=0,"",D160/D$74)</f>
        <v/>
      </c>
      <c r="G160" s="51">
        <f t="shared" si="41"/>
        <v>-1</v>
      </c>
      <c r="H160" s="39">
        <f t="shared" ref="H160:H163" si="61">+IF(OR(AND(E160=""),(G160="")),"",E160*G160)</f>
        <v>-9.0293453724604959E-3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183</v>
      </c>
      <c r="D169" s="23">
        <f>SUM(D170:D339)</f>
        <v>173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-5.4644808743169397E-2</v>
      </c>
      <c r="H169" s="25">
        <f>+IF(OR(AND(E169=""),(G169="")),"",E169*G169)</f>
        <v>-5.4644808743169397E-2</v>
      </c>
    </row>
    <row r="170" spans="1:9" s="26" customFormat="1" x14ac:dyDescent="0.2">
      <c r="A170" s="69"/>
      <c r="B170" s="58" t="s">
        <v>432</v>
      </c>
      <c r="C170" s="62">
        <v>9</v>
      </c>
      <c r="D170" s="49">
        <v>12</v>
      </c>
      <c r="E170" s="60">
        <f>+IF(C170=0,"",C170/C$169)</f>
        <v>4.9180327868852458E-2</v>
      </c>
      <c r="F170" s="60">
        <f>+IF(D170=0,"",D170/D$169)</f>
        <v>6.9364161849710976E-2</v>
      </c>
      <c r="G170" s="51">
        <f t="shared" ref="G170:G236" si="62">+IF(AND(C170=0,D170=0)," ",IF(C170=0,1,IF(D170=0,-1,(D170-C170)/C170)))</f>
        <v>0.33333333333333331</v>
      </c>
      <c r="H170" s="61">
        <f>+IF(OR(AND(E170=""),(G170="")),"",E170*G170)</f>
        <v>1.6393442622950817E-2</v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0</v>
      </c>
      <c r="E171" s="54">
        <f t="shared" ref="E171:E244" si="63">+IF(C171=0,"",C171/C$169)</f>
        <v>5.4644808743169399E-3</v>
      </c>
      <c r="F171" s="54" t="str">
        <f t="shared" ref="F171:F244" si="64">+IF(D171=0,"",D171/D$169)</f>
        <v/>
      </c>
      <c r="G171" s="51">
        <f t="shared" si="62"/>
        <v>-1</v>
      </c>
      <c r="H171" s="39">
        <f t="shared" ref="H171:H244" si="65">+IF(OR(AND(E171=""),(G171="")),"",E171*G171)</f>
        <v>-5.4644808743169399E-3</v>
      </c>
      <c r="I171" s="2"/>
    </row>
    <row r="172" spans="1:9" s="26" customFormat="1" x14ac:dyDescent="0.2">
      <c r="A172" s="69"/>
      <c r="B172" s="59" t="s">
        <v>433</v>
      </c>
      <c r="C172" s="62">
        <v>10</v>
      </c>
      <c r="D172" s="49">
        <v>11</v>
      </c>
      <c r="E172" s="54">
        <f t="shared" si="63"/>
        <v>5.4644808743169397E-2</v>
      </c>
      <c r="F172" s="54">
        <f t="shared" si="64"/>
        <v>6.358381502890173E-2</v>
      </c>
      <c r="G172" s="51">
        <f t="shared" si="62"/>
        <v>0.1</v>
      </c>
      <c r="H172" s="39">
        <f t="shared" si="65"/>
        <v>5.4644808743169399E-3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4</v>
      </c>
      <c r="E174" s="54" t="str">
        <f t="shared" si="63"/>
        <v/>
      </c>
      <c r="F174" s="54">
        <f t="shared" si="64"/>
        <v>2.3121387283236993E-2</v>
      </c>
      <c r="G174" s="51">
        <f t="shared" si="62"/>
        <v>1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27</v>
      </c>
      <c r="D175" s="49">
        <v>6</v>
      </c>
      <c r="E175" s="54">
        <f t="shared" si="63"/>
        <v>0.14754098360655737</v>
      </c>
      <c r="F175" s="54">
        <f t="shared" si="64"/>
        <v>3.4682080924855488E-2</v>
      </c>
      <c r="G175" s="51">
        <f t="shared" si="62"/>
        <v>-0.77777777777777779</v>
      </c>
      <c r="H175" s="39">
        <f t="shared" si="65"/>
        <v>-0.11475409836065574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1</v>
      </c>
      <c r="E176" s="54" t="str">
        <f t="shared" si="63"/>
        <v/>
      </c>
      <c r="F176" s="54">
        <f t="shared" si="64"/>
        <v>5.7803468208092483E-3</v>
      </c>
      <c r="G176" s="51">
        <f t="shared" si="62"/>
        <v>1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0</v>
      </c>
      <c r="E177" s="54" t="str">
        <f t="shared" si="63"/>
        <v/>
      </c>
      <c r="F177" s="54" t="str">
        <f t="shared" si="64"/>
        <v/>
      </c>
      <c r="G177" s="51" t="str">
        <f t="shared" si="62"/>
        <v xml:space="preserve"> 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4</v>
      </c>
      <c r="D183" s="49">
        <v>4</v>
      </c>
      <c r="E183" s="54">
        <f t="shared" ref="E183" si="66">+IF(C183=0,"",C183/C$169)</f>
        <v>2.185792349726776E-2</v>
      </c>
      <c r="F183" s="54">
        <f t="shared" ref="F183" si="67">+IF(D183=0,"",D183/D$169)</f>
        <v>2.3121387283236993E-2</v>
      </c>
      <c r="G183" s="51">
        <f t="shared" si="62"/>
        <v>0</v>
      </c>
      <c r="H183" s="39">
        <f t="shared" ref="H183" si="68">+IF(OR(AND(E183=""),(G183="")),"",E183*G183)</f>
        <v>0</v>
      </c>
      <c r="I183" s="2"/>
    </row>
    <row r="184" spans="1:9" s="26" customFormat="1" x14ac:dyDescent="0.2">
      <c r="A184" s="69"/>
      <c r="B184" s="59" t="s">
        <v>435</v>
      </c>
      <c r="C184" s="62">
        <v>2</v>
      </c>
      <c r="D184" s="49">
        <v>3</v>
      </c>
      <c r="E184" s="54">
        <f t="shared" si="63"/>
        <v>1.092896174863388E-2</v>
      </c>
      <c r="F184" s="54">
        <f t="shared" si="64"/>
        <v>1.7341040462427744E-2</v>
      </c>
      <c r="G184" s="51">
        <f t="shared" si="62"/>
        <v>0.5</v>
      </c>
      <c r="H184" s="39">
        <f t="shared" si="65"/>
        <v>5.4644808743169399E-3</v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2</v>
      </c>
      <c r="E185" s="54" t="str">
        <f t="shared" si="63"/>
        <v/>
      </c>
      <c r="F185" s="54">
        <f t="shared" si="64"/>
        <v>1.1560693641618497E-2</v>
      </c>
      <c r="G185" s="51">
        <f t="shared" si="62"/>
        <v>1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</v>
      </c>
      <c r="D191" s="49">
        <v>0</v>
      </c>
      <c r="E191" s="54">
        <f t="shared" si="63"/>
        <v>5.4644808743169399E-3</v>
      </c>
      <c r="F191" s="54" t="str">
        <f t="shared" si="64"/>
        <v/>
      </c>
      <c r="G191" s="51">
        <f t="shared" si="62"/>
        <v>-1</v>
      </c>
      <c r="H191" s="39">
        <f t="shared" si="65"/>
        <v>-5.4644808743169399E-3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2</v>
      </c>
      <c r="E192" s="54" t="str">
        <f t="shared" si="63"/>
        <v/>
      </c>
      <c r="F192" s="54">
        <f t="shared" si="64"/>
        <v>1.1560693641618497E-2</v>
      </c>
      <c r="G192" s="51">
        <f t="shared" si="62"/>
        <v>1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0</v>
      </c>
      <c r="E194" s="54">
        <f t="shared" ref="E194" si="76">+IF(C194=0,"",C194/C$169)</f>
        <v>5.4644808743169399E-3</v>
      </c>
      <c r="F194" s="54" t="str">
        <f t="shared" ref="F194" si="77">+IF(D194=0,"",D194/D$169)</f>
        <v/>
      </c>
      <c r="G194" s="51">
        <f t="shared" si="62"/>
        <v>-1</v>
      </c>
      <c r="H194" s="39">
        <f t="shared" ref="H194" si="78">+IF(OR(AND(E194=""),(G194="")),"",E194*G194)</f>
        <v>-5.4644808743169399E-3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7</v>
      </c>
      <c r="D196" s="49">
        <v>1</v>
      </c>
      <c r="E196" s="54">
        <f t="shared" si="63"/>
        <v>3.825136612021858E-2</v>
      </c>
      <c r="F196" s="54">
        <f t="shared" si="64"/>
        <v>5.7803468208092483E-3</v>
      </c>
      <c r="G196" s="51">
        <f t="shared" si="62"/>
        <v>-0.8571428571428571</v>
      </c>
      <c r="H196" s="39">
        <f t="shared" si="65"/>
        <v>-3.2786885245901641E-2</v>
      </c>
      <c r="I196" s="2"/>
    </row>
    <row r="197" spans="1:9" s="26" customFormat="1" x14ac:dyDescent="0.2">
      <c r="A197" s="69"/>
      <c r="B197" s="59" t="s">
        <v>523</v>
      </c>
      <c r="C197" s="62">
        <v>1</v>
      </c>
      <c r="D197" s="49">
        <v>0</v>
      </c>
      <c r="E197" s="54">
        <f t="shared" ref="E197" si="79">+IF(C197=0,"",C197/C$169)</f>
        <v>5.4644808743169399E-3</v>
      </c>
      <c r="F197" s="54" t="str">
        <f t="shared" ref="F197" si="80">+IF(D197=0,"",D197/D$169)</f>
        <v/>
      </c>
      <c r="G197" s="51">
        <f t="shared" si="62"/>
        <v>-1</v>
      </c>
      <c r="H197" s="39">
        <f t="shared" ref="H197" si="81">+IF(OR(AND(E197=""),(G197="")),"",E197*G197)</f>
        <v>-5.4644808743169399E-3</v>
      </c>
      <c r="I197" s="2"/>
    </row>
    <row r="198" spans="1:9" s="26" customFormat="1" x14ac:dyDescent="0.2">
      <c r="A198" s="69"/>
      <c r="B198" s="59" t="s">
        <v>213</v>
      </c>
      <c r="C198" s="62">
        <v>2</v>
      </c>
      <c r="D198" s="49">
        <v>9</v>
      </c>
      <c r="E198" s="54">
        <f t="shared" si="63"/>
        <v>1.092896174863388E-2</v>
      </c>
      <c r="F198" s="54">
        <f t="shared" si="64"/>
        <v>5.2023121387283239E-2</v>
      </c>
      <c r="G198" s="51">
        <f t="shared" si="62"/>
        <v>3.5</v>
      </c>
      <c r="H198" s="39">
        <f t="shared" si="65"/>
        <v>3.825136612021858E-2</v>
      </c>
      <c r="I198" s="2"/>
    </row>
    <row r="199" spans="1:9" s="26" customFormat="1" x14ac:dyDescent="0.2">
      <c r="A199" s="69"/>
      <c r="B199" s="59" t="s">
        <v>214</v>
      </c>
      <c r="C199" s="62">
        <v>2</v>
      </c>
      <c r="D199" s="49">
        <v>5</v>
      </c>
      <c r="E199" s="54">
        <f t="shared" si="63"/>
        <v>1.092896174863388E-2</v>
      </c>
      <c r="F199" s="54">
        <f t="shared" si="64"/>
        <v>2.8901734104046242E-2</v>
      </c>
      <c r="G199" s="51">
        <f t="shared" si="62"/>
        <v>1.5</v>
      </c>
      <c r="H199" s="39">
        <f t="shared" si="65"/>
        <v>1.6393442622950821E-2</v>
      </c>
      <c r="I199" s="2"/>
    </row>
    <row r="200" spans="1:9" s="26" customFormat="1" x14ac:dyDescent="0.2">
      <c r="A200" s="69"/>
      <c r="B200" s="59" t="s">
        <v>215</v>
      </c>
      <c r="C200" s="62">
        <v>2</v>
      </c>
      <c r="D200" s="49">
        <v>0</v>
      </c>
      <c r="E200" s="54">
        <f t="shared" si="63"/>
        <v>1.092896174863388E-2</v>
      </c>
      <c r="F200" s="54" t="str">
        <f t="shared" si="64"/>
        <v/>
      </c>
      <c r="G200" s="51">
        <f t="shared" si="62"/>
        <v>-1</v>
      </c>
      <c r="H200" s="39">
        <f t="shared" si="65"/>
        <v>-1.092896174863388E-2</v>
      </c>
      <c r="I200" s="2"/>
    </row>
    <row r="201" spans="1:9" s="26" customFormat="1" x14ac:dyDescent="0.2">
      <c r="A201" s="69"/>
      <c r="B201" s="59" t="s">
        <v>216</v>
      </c>
      <c r="C201" s="62">
        <v>6</v>
      </c>
      <c r="D201" s="49">
        <v>14</v>
      </c>
      <c r="E201" s="54">
        <f t="shared" si="63"/>
        <v>3.2786885245901641E-2</v>
      </c>
      <c r="F201" s="54">
        <f t="shared" si="64"/>
        <v>8.0924855491329481E-2</v>
      </c>
      <c r="G201" s="51">
        <f t="shared" si="62"/>
        <v>1.3333333333333333</v>
      </c>
      <c r="H201" s="39">
        <f t="shared" si="65"/>
        <v>4.3715846994535519E-2</v>
      </c>
      <c r="I201" s="2"/>
    </row>
    <row r="202" spans="1:9" s="26" customFormat="1" x14ac:dyDescent="0.2">
      <c r="A202" s="69"/>
      <c r="B202" s="59" t="s">
        <v>437</v>
      </c>
      <c r="C202" s="62">
        <v>1</v>
      </c>
      <c r="D202" s="49">
        <v>0</v>
      </c>
      <c r="E202" s="54">
        <f t="shared" si="63"/>
        <v>5.4644808743169399E-3</v>
      </c>
      <c r="F202" s="54" t="str">
        <f t="shared" si="64"/>
        <v/>
      </c>
      <c r="G202" s="51">
        <f t="shared" si="62"/>
        <v>-1</v>
      </c>
      <c r="H202" s="39">
        <f t="shared" si="65"/>
        <v>-5.4644808743169399E-3</v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3</v>
      </c>
      <c r="E203" s="54" t="str">
        <f t="shared" si="63"/>
        <v/>
      </c>
      <c r="F203" s="54">
        <f t="shared" si="64"/>
        <v>1.7341040462427744E-2</v>
      </c>
      <c r="G203" s="51">
        <f t="shared" si="62"/>
        <v>1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1</v>
      </c>
      <c r="D205" s="49">
        <v>2</v>
      </c>
      <c r="E205" s="54">
        <f t="shared" ref="E205" si="82">+IF(C205=0,"",C205/C$169)</f>
        <v>5.4644808743169399E-3</v>
      </c>
      <c r="F205" s="54">
        <f t="shared" ref="F205" si="83">+IF(D205=0,"",D205/D$169)</f>
        <v>1.1560693641618497E-2</v>
      </c>
      <c r="G205" s="51">
        <f t="shared" si="62"/>
        <v>1</v>
      </c>
      <c r="H205" s="39">
        <f t="shared" ref="H205" si="84">+IF(OR(AND(E205=""),(G205="")),"",E205*G205)</f>
        <v>5.4644808743169399E-3</v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1</v>
      </c>
      <c r="E206" s="54" t="str">
        <f t="shared" si="63"/>
        <v/>
      </c>
      <c r="F206" s="54">
        <f t="shared" si="64"/>
        <v>5.7803468208092483E-3</v>
      </c>
      <c r="G206" s="51">
        <f t="shared" si="62"/>
        <v>1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2</v>
      </c>
      <c r="D207" s="49">
        <v>3</v>
      </c>
      <c r="E207" s="54">
        <f t="shared" si="63"/>
        <v>1.092896174863388E-2</v>
      </c>
      <c r="F207" s="54">
        <f t="shared" si="64"/>
        <v>1.7341040462427744E-2</v>
      </c>
      <c r="G207" s="51">
        <f t="shared" si="62"/>
        <v>0.5</v>
      </c>
      <c r="H207" s="39">
        <f t="shared" si="65"/>
        <v>5.4644808743169399E-3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12</v>
      </c>
      <c r="D210" s="49">
        <v>12</v>
      </c>
      <c r="E210" s="54">
        <f t="shared" si="63"/>
        <v>6.5573770491803282E-2</v>
      </c>
      <c r="F210" s="54">
        <f t="shared" si="64"/>
        <v>6.9364161849710976E-2</v>
      </c>
      <c r="G210" s="51">
        <f t="shared" si="62"/>
        <v>0</v>
      </c>
      <c r="H210" s="39">
        <f t="shared" si="65"/>
        <v>0</v>
      </c>
      <c r="I210" s="2"/>
    </row>
    <row r="211" spans="1:9" s="26" customFormat="1" x14ac:dyDescent="0.2">
      <c r="A211" s="69"/>
      <c r="B211" s="59" t="s">
        <v>221</v>
      </c>
      <c r="C211" s="62">
        <v>4</v>
      </c>
      <c r="D211" s="49">
        <v>2</v>
      </c>
      <c r="E211" s="54">
        <f t="shared" si="63"/>
        <v>2.185792349726776E-2</v>
      </c>
      <c r="F211" s="54">
        <f t="shared" si="64"/>
        <v>1.1560693641618497E-2</v>
      </c>
      <c r="G211" s="51">
        <f t="shared" si="62"/>
        <v>-0.5</v>
      </c>
      <c r="H211" s="39">
        <f t="shared" si="65"/>
        <v>-1.092896174863388E-2</v>
      </c>
      <c r="I211" s="2"/>
    </row>
    <row r="212" spans="1:9" s="26" customFormat="1" x14ac:dyDescent="0.2">
      <c r="A212" s="69"/>
      <c r="B212" s="59" t="s">
        <v>222</v>
      </c>
      <c r="C212" s="62">
        <v>1</v>
      </c>
      <c r="D212" s="49">
        <v>1</v>
      </c>
      <c r="E212" s="54">
        <f t="shared" si="63"/>
        <v>5.4644808743169399E-3</v>
      </c>
      <c r="F212" s="54">
        <f t="shared" si="64"/>
        <v>5.7803468208092483E-3</v>
      </c>
      <c r="G212" s="51">
        <f t="shared" si="62"/>
        <v>0</v>
      </c>
      <c r="H212" s="39">
        <f t="shared" si="65"/>
        <v>0</v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26</v>
      </c>
      <c r="D222" s="49">
        <v>3</v>
      </c>
      <c r="E222" s="54">
        <f t="shared" si="63"/>
        <v>0.14207650273224043</v>
      </c>
      <c r="F222" s="54">
        <f t="shared" si="64"/>
        <v>1.7341040462427744E-2</v>
      </c>
      <c r="G222" s="51">
        <f t="shared" si="62"/>
        <v>-0.88461538461538458</v>
      </c>
      <c r="H222" s="39">
        <f t="shared" si="65"/>
        <v>-0.12568306010928962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4</v>
      </c>
      <c r="E224" s="54" t="str">
        <f t="shared" si="63"/>
        <v/>
      </c>
      <c r="F224" s="54">
        <f t="shared" si="64"/>
        <v>2.3121387283236993E-2</v>
      </c>
      <c r="G224" s="51">
        <f t="shared" si="62"/>
        <v>1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1</v>
      </c>
      <c r="D227" s="49">
        <v>9</v>
      </c>
      <c r="E227" s="54">
        <f t="shared" si="63"/>
        <v>5.4644808743169399E-3</v>
      </c>
      <c r="F227" s="54">
        <f t="shared" si="64"/>
        <v>5.2023121387283239E-2</v>
      </c>
      <c r="G227" s="51">
        <f t="shared" si="62"/>
        <v>8</v>
      </c>
      <c r="H227" s="39">
        <f t="shared" si="65"/>
        <v>4.3715846994535519E-2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2</v>
      </c>
      <c r="E231" s="54" t="str">
        <f t="shared" si="63"/>
        <v/>
      </c>
      <c r="F231" s="54">
        <f t="shared" si="64"/>
        <v>1.1560693641618497E-2</v>
      </c>
      <c r="G231" s="51">
        <f t="shared" si="62"/>
        <v>1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10</v>
      </c>
      <c r="D236" s="49">
        <v>3</v>
      </c>
      <c r="E236" s="54">
        <f t="shared" si="63"/>
        <v>5.4644808743169397E-2</v>
      </c>
      <c r="F236" s="54">
        <f t="shared" si="64"/>
        <v>1.7341040462427744E-2</v>
      </c>
      <c r="G236" s="51">
        <f t="shared" si="62"/>
        <v>-0.7</v>
      </c>
      <c r="H236" s="39">
        <f t="shared" si="65"/>
        <v>-3.8251366120218573E-2</v>
      </c>
      <c r="I236" s="2"/>
    </row>
    <row r="237" spans="1:9" s="26" customFormat="1" x14ac:dyDescent="0.2">
      <c r="A237" s="69"/>
      <c r="B237" s="59" t="s">
        <v>55</v>
      </c>
      <c r="C237" s="62">
        <v>3</v>
      </c>
      <c r="D237" s="49">
        <v>0</v>
      </c>
      <c r="E237" s="54">
        <f t="shared" si="63"/>
        <v>1.6393442622950821E-2</v>
      </c>
      <c r="F237" s="54" t="str">
        <f t="shared" si="64"/>
        <v/>
      </c>
      <c r="G237" s="51">
        <f t="shared" ref="G237:G300" si="99">+IF(AND(C237=0,D237=0)," ",IF(C237=0,1,IF(D237=0,-1,(D237-C237)/C237)))</f>
        <v>-1</v>
      </c>
      <c r="H237" s="39">
        <f t="shared" si="65"/>
        <v>-1.6393442622950821E-2</v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6</v>
      </c>
      <c r="D239" s="49">
        <v>2</v>
      </c>
      <c r="E239" s="54">
        <f t="shared" si="63"/>
        <v>3.2786885245901641E-2</v>
      </c>
      <c r="F239" s="54">
        <f t="shared" si="64"/>
        <v>1.1560693641618497E-2</v>
      </c>
      <c r="G239" s="51">
        <f t="shared" si="99"/>
        <v>-0.66666666666666663</v>
      </c>
      <c r="H239" s="39">
        <f t="shared" si="65"/>
        <v>-2.185792349726776E-2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2</v>
      </c>
      <c r="E246" s="54" t="str">
        <f t="shared" si="100"/>
        <v/>
      </c>
      <c r="F246" s="54">
        <f t="shared" si="101"/>
        <v>1.1560693641618497E-2</v>
      </c>
      <c r="G246" s="51">
        <f t="shared" si="99"/>
        <v>1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2</v>
      </c>
      <c r="D249" s="49">
        <v>0</v>
      </c>
      <c r="E249" s="54">
        <f t="shared" si="100"/>
        <v>1.092896174863388E-2</v>
      </c>
      <c r="F249" s="54" t="str">
        <f t="shared" si="101"/>
        <v/>
      </c>
      <c r="G249" s="51">
        <f t="shared" si="99"/>
        <v>-1</v>
      </c>
      <c r="H249" s="39">
        <f t="shared" si="102"/>
        <v>-1.092896174863388E-2</v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2</v>
      </c>
      <c r="D254" s="49">
        <v>0</v>
      </c>
      <c r="E254" s="54">
        <f t="shared" si="100"/>
        <v>1.092896174863388E-2</v>
      </c>
      <c r="F254" s="54" t="str">
        <f t="shared" si="101"/>
        <v/>
      </c>
      <c r="G254" s="51">
        <f t="shared" si="99"/>
        <v>-1</v>
      </c>
      <c r="H254" s="39">
        <f t="shared" si="102"/>
        <v>-1.092896174863388E-2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1</v>
      </c>
      <c r="D261" s="49">
        <v>0</v>
      </c>
      <c r="E261" s="54">
        <f t="shared" si="103"/>
        <v>5.4644808743169399E-3</v>
      </c>
      <c r="F261" s="54" t="str">
        <f t="shared" si="104"/>
        <v/>
      </c>
      <c r="G261" s="51">
        <f t="shared" si="99"/>
        <v>-1</v>
      </c>
      <c r="H261" s="39">
        <f t="shared" si="105"/>
        <v>-5.4644808743169399E-3</v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4</v>
      </c>
      <c r="D263" s="49">
        <v>0</v>
      </c>
      <c r="E263" s="54">
        <f t="shared" si="100"/>
        <v>2.185792349726776E-2</v>
      </c>
      <c r="F263" s="54" t="str">
        <f t="shared" si="101"/>
        <v/>
      </c>
      <c r="G263" s="51">
        <f t="shared" si="99"/>
        <v>-1</v>
      </c>
      <c r="H263" s="39">
        <f t="shared" si="102"/>
        <v>-2.185792349726776E-2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0</v>
      </c>
      <c r="D274" s="49">
        <v>2</v>
      </c>
      <c r="E274" s="54" t="str">
        <f t="shared" si="109"/>
        <v/>
      </c>
      <c r="F274" s="54">
        <f t="shared" si="110"/>
        <v>1.1560693641618497E-2</v>
      </c>
      <c r="G274" s="51">
        <f t="shared" si="111"/>
        <v>1</v>
      </c>
      <c r="H274" s="39" t="str">
        <f t="shared" si="112"/>
        <v/>
      </c>
      <c r="I274" s="2"/>
    </row>
    <row r="275" spans="1:9" s="26" customFormat="1" x14ac:dyDescent="0.2">
      <c r="A275" s="69"/>
      <c r="B275" s="59" t="s">
        <v>64</v>
      </c>
      <c r="C275" s="62">
        <v>2</v>
      </c>
      <c r="D275" s="49">
        <v>6</v>
      </c>
      <c r="E275" s="54">
        <f t="shared" si="109"/>
        <v>1.092896174863388E-2</v>
      </c>
      <c r="F275" s="54">
        <f t="shared" si="110"/>
        <v>3.4682080924855488E-2</v>
      </c>
      <c r="G275" s="51">
        <f t="shared" si="111"/>
        <v>2</v>
      </c>
      <c r="H275" s="39">
        <f t="shared" si="112"/>
        <v>2.185792349726776E-2</v>
      </c>
      <c r="I275" s="2"/>
    </row>
    <row r="276" spans="1:9" s="26" customFormat="1" x14ac:dyDescent="0.2">
      <c r="A276" s="69"/>
      <c r="B276" s="59" t="s">
        <v>61</v>
      </c>
      <c r="C276" s="62">
        <v>0</v>
      </c>
      <c r="D276" s="49">
        <v>1</v>
      </c>
      <c r="E276" s="54" t="str">
        <f t="shared" si="109"/>
        <v/>
      </c>
      <c r="F276" s="54">
        <f t="shared" si="110"/>
        <v>5.7803468208092483E-3</v>
      </c>
      <c r="G276" s="51">
        <f t="shared" si="111"/>
        <v>1</v>
      </c>
      <c r="H276" s="39" t="str">
        <f t="shared" si="112"/>
        <v/>
      </c>
      <c r="I276" s="2"/>
    </row>
    <row r="277" spans="1:9" s="26" customFormat="1" x14ac:dyDescent="0.2">
      <c r="A277" s="69"/>
      <c r="B277" s="59" t="s">
        <v>238</v>
      </c>
      <c r="C277" s="62">
        <v>5</v>
      </c>
      <c r="D277" s="49">
        <v>0</v>
      </c>
      <c r="E277" s="54">
        <f t="shared" si="100"/>
        <v>2.7322404371584699E-2</v>
      </c>
      <c r="F277" s="54" t="str">
        <f t="shared" si="101"/>
        <v/>
      </c>
      <c r="G277" s="51">
        <f t="shared" si="99"/>
        <v>-1</v>
      </c>
      <c r="H277" s="39">
        <f t="shared" si="102"/>
        <v>-2.7322404371584699E-2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1</v>
      </c>
      <c r="E282" s="54" t="str">
        <f t="shared" si="100"/>
        <v/>
      </c>
      <c r="F282" s="54">
        <f t="shared" si="101"/>
        <v>5.7803468208092483E-3</v>
      </c>
      <c r="G282" s="51">
        <f t="shared" si="99"/>
        <v>1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1</v>
      </c>
      <c r="D287" s="49">
        <v>14</v>
      </c>
      <c r="E287" s="54">
        <f t="shared" si="116"/>
        <v>5.4644808743169399E-3</v>
      </c>
      <c r="F287" s="54">
        <f t="shared" si="117"/>
        <v>8.0924855491329481E-2</v>
      </c>
      <c r="G287" s="51">
        <f t="shared" si="118"/>
        <v>13</v>
      </c>
      <c r="H287" s="39">
        <f t="shared" si="119"/>
        <v>7.1038251366120214E-2</v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2</v>
      </c>
      <c r="E288" s="54" t="str">
        <f t="shared" si="100"/>
        <v/>
      </c>
      <c r="F288" s="54">
        <f t="shared" si="101"/>
        <v>1.1560693641618497E-2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6</v>
      </c>
      <c r="D291" s="49">
        <v>4</v>
      </c>
      <c r="E291" s="54">
        <f t="shared" si="100"/>
        <v>3.2786885245901641E-2</v>
      </c>
      <c r="F291" s="54">
        <f t="shared" si="101"/>
        <v>2.3121387283236993E-2</v>
      </c>
      <c r="G291" s="51">
        <f t="shared" si="99"/>
        <v>-0.33333333333333331</v>
      </c>
      <c r="H291" s="39">
        <f t="shared" si="102"/>
        <v>-1.092896174863388E-2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10</v>
      </c>
      <c r="D299" s="49">
        <v>13</v>
      </c>
      <c r="E299" s="54">
        <f t="shared" si="100"/>
        <v>5.4644808743169397E-2</v>
      </c>
      <c r="F299" s="54">
        <f t="shared" si="101"/>
        <v>7.5144508670520235E-2</v>
      </c>
      <c r="G299" s="51">
        <f t="shared" si="99"/>
        <v>0.3</v>
      </c>
      <c r="H299" s="39">
        <f t="shared" si="102"/>
        <v>1.6393442622950817E-2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5</v>
      </c>
      <c r="D301" s="49">
        <v>1</v>
      </c>
      <c r="E301" s="54">
        <f t="shared" si="100"/>
        <v>2.7322404371584699E-2</v>
      </c>
      <c r="F301" s="54">
        <f t="shared" si="101"/>
        <v>5.7803468208092483E-3</v>
      </c>
      <c r="G301" s="51">
        <f t="shared" ref="G301:G339" si="129">+IF(AND(C301=0,D301=0)," ",IF(C301=0,1,IF(D301=0,-1,(D301-C301)/C301)))</f>
        <v>-0.8</v>
      </c>
      <c r="H301" s="39">
        <f t="shared" si="102"/>
        <v>-2.185792349726776E-2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</v>
      </c>
      <c r="D304" s="49">
        <v>1</v>
      </c>
      <c r="E304" s="54">
        <f t="shared" si="100"/>
        <v>5.4644808743169399E-3</v>
      </c>
      <c r="F304" s="54">
        <f t="shared" si="101"/>
        <v>5.7803468208092483E-3</v>
      </c>
      <c r="G304" s="51">
        <f t="shared" si="129"/>
        <v>0</v>
      </c>
      <c r="H304" s="39">
        <f t="shared" si="102"/>
        <v>0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0</v>
      </c>
      <c r="D313" s="49">
        <v>2</v>
      </c>
      <c r="E313" s="54" t="str">
        <f t="shared" si="100"/>
        <v/>
      </c>
      <c r="F313" s="54">
        <f t="shared" si="101"/>
        <v>1.1560693641618497E-2</v>
      </c>
      <c r="G313" s="51">
        <f t="shared" si="129"/>
        <v>1</v>
      </c>
      <c r="H313" s="39" t="str">
        <f t="shared" si="102"/>
        <v/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1</v>
      </c>
      <c r="D315" s="49">
        <v>3</v>
      </c>
      <c r="E315" s="54">
        <f t="shared" si="100"/>
        <v>5.4644808743169399E-3</v>
      </c>
      <c r="F315" s="54">
        <f t="shared" si="101"/>
        <v>1.7341040462427744E-2</v>
      </c>
      <c r="G315" s="51">
        <f t="shared" si="129"/>
        <v>2</v>
      </c>
      <c r="H315" s="39">
        <f t="shared" si="102"/>
        <v>1.092896174863388E-2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1</v>
      </c>
      <c r="D317" s="49">
        <v>0</v>
      </c>
      <c r="E317" s="54">
        <f t="shared" si="100"/>
        <v>5.4644808743169399E-3</v>
      </c>
      <c r="F317" s="54" t="str">
        <f t="shared" si="101"/>
        <v/>
      </c>
      <c r="G317" s="51">
        <f t="shared" si="129"/>
        <v>-1</v>
      </c>
      <c r="H317" s="39">
        <f t="shared" si="102"/>
        <v>-5.4644808743169399E-3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631</v>
      </c>
      <c r="D345" s="23">
        <f>SUM(D346:D564)</f>
        <v>1027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0.62757527733755947</v>
      </c>
      <c r="H345" s="25">
        <f>+IF(OR(AND(E345=""),(G345="")),"",E345*G345)</f>
        <v>0.62757527733755947</v>
      </c>
    </row>
    <row r="346" spans="1:9" x14ac:dyDescent="0.2">
      <c r="B346" s="46" t="s">
        <v>74</v>
      </c>
      <c r="C346" s="63">
        <v>10</v>
      </c>
      <c r="D346" s="49">
        <v>17</v>
      </c>
      <c r="E346" s="55">
        <f t="shared" si="139"/>
        <v>1.5847860538827259E-2</v>
      </c>
      <c r="F346" s="55">
        <f t="shared" si="140"/>
        <v>1.6553067185978577E-2</v>
      </c>
      <c r="G346" s="51">
        <f t="shared" ref="G346:G410" si="141">+IF(AND(C346=0,D346=0)," ",IF(C346=0,1,IF(D346=0,-1,(D346-C346)/C346)))</f>
        <v>0.7</v>
      </c>
      <c r="H346" s="50">
        <f>+IF(OR(AND(E346=""),(G346="")),"",E346*G346)</f>
        <v>1.1093502377179081E-2</v>
      </c>
    </row>
    <row r="347" spans="1:9" x14ac:dyDescent="0.2">
      <c r="B347" s="47" t="s">
        <v>77</v>
      </c>
      <c r="C347" s="63">
        <v>1</v>
      </c>
      <c r="D347" s="49">
        <v>1</v>
      </c>
      <c r="E347" s="56">
        <f t="shared" si="139"/>
        <v>1.5847860538827259E-3</v>
      </c>
      <c r="F347" s="56">
        <f t="shared" si="140"/>
        <v>9.7370983446932818E-4</v>
      </c>
      <c r="G347" s="51">
        <f t="shared" si="141"/>
        <v>0</v>
      </c>
      <c r="H347" s="52">
        <f t="shared" ref="H347:H414" si="142">+IF(OR(AND(E347=""),(G347="")),"",E347*G347)</f>
        <v>0</v>
      </c>
    </row>
    <row r="348" spans="1:9" x14ac:dyDescent="0.2">
      <c r="B348" s="47" t="s">
        <v>70</v>
      </c>
      <c r="C348" s="63">
        <v>0</v>
      </c>
      <c r="D348" s="49">
        <v>5</v>
      </c>
      <c r="E348" s="56" t="str">
        <f t="shared" si="139"/>
        <v/>
      </c>
      <c r="F348" s="56">
        <f t="shared" si="140"/>
        <v>4.8685491723466411E-3</v>
      </c>
      <c r="G348" s="51">
        <f t="shared" si="141"/>
        <v>1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50</v>
      </c>
      <c r="D351" s="49">
        <v>25</v>
      </c>
      <c r="E351" s="56">
        <f t="shared" si="139"/>
        <v>7.9239302694136288E-2</v>
      </c>
      <c r="F351" s="56">
        <f t="shared" si="140"/>
        <v>2.4342745861733205E-2</v>
      </c>
      <c r="G351" s="51">
        <f t="shared" si="141"/>
        <v>-0.5</v>
      </c>
      <c r="H351" s="52">
        <f t="shared" si="142"/>
        <v>-3.9619651347068144E-2</v>
      </c>
    </row>
    <row r="352" spans="1:9" x14ac:dyDescent="0.2">
      <c r="B352" s="47" t="s">
        <v>80</v>
      </c>
      <c r="C352" s="63">
        <v>2</v>
      </c>
      <c r="D352" s="49">
        <v>8</v>
      </c>
      <c r="E352" s="56">
        <f t="shared" si="139"/>
        <v>3.1695721077654518E-3</v>
      </c>
      <c r="F352" s="56">
        <f t="shared" si="140"/>
        <v>7.7896786757546254E-3</v>
      </c>
      <c r="G352" s="51">
        <f t="shared" si="141"/>
        <v>3</v>
      </c>
      <c r="H352" s="52">
        <f t="shared" si="142"/>
        <v>9.5087163232963554E-3</v>
      </c>
    </row>
    <row r="353" spans="1:9" x14ac:dyDescent="0.2">
      <c r="B353" s="47" t="s">
        <v>577</v>
      </c>
      <c r="C353" s="63">
        <v>1</v>
      </c>
      <c r="D353" s="49">
        <v>0</v>
      </c>
      <c r="E353" s="56">
        <f t="shared" si="139"/>
        <v>1.5847860538827259E-3</v>
      </c>
      <c r="F353" s="56" t="str">
        <f t="shared" si="140"/>
        <v/>
      </c>
      <c r="G353" s="51">
        <f t="shared" si="141"/>
        <v>-1</v>
      </c>
      <c r="H353" s="52">
        <f t="shared" si="142"/>
        <v>-1.5847860538827259E-3</v>
      </c>
    </row>
    <row r="354" spans="1:9" x14ac:dyDescent="0.2">
      <c r="B354" s="47" t="s">
        <v>79</v>
      </c>
      <c r="C354" s="63">
        <v>3</v>
      </c>
      <c r="D354" s="49">
        <v>2</v>
      </c>
      <c r="E354" s="56">
        <f t="shared" si="139"/>
        <v>4.7543581616481777E-3</v>
      </c>
      <c r="F354" s="56">
        <f t="shared" si="140"/>
        <v>1.9474196689386564E-3</v>
      </c>
      <c r="G354" s="51">
        <f t="shared" si="141"/>
        <v>-0.33333333333333331</v>
      </c>
      <c r="H354" s="52">
        <f t="shared" si="142"/>
        <v>-1.5847860538827259E-3</v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46</v>
      </c>
      <c r="D357" s="49">
        <v>55</v>
      </c>
      <c r="E357" s="56">
        <f t="shared" si="139"/>
        <v>7.2900158478605384E-2</v>
      </c>
      <c r="F357" s="56">
        <f t="shared" si="140"/>
        <v>5.3554040895813046E-2</v>
      </c>
      <c r="G357" s="51">
        <f t="shared" si="141"/>
        <v>0.19565217391304349</v>
      </c>
      <c r="H357" s="52">
        <f t="shared" si="142"/>
        <v>1.4263074484944533E-2</v>
      </c>
    </row>
    <row r="358" spans="1:9" x14ac:dyDescent="0.2">
      <c r="B358" s="47" t="s">
        <v>578</v>
      </c>
      <c r="C358" s="63">
        <v>3</v>
      </c>
      <c r="D358" s="49">
        <v>1</v>
      </c>
      <c r="E358" s="56">
        <f t="shared" si="139"/>
        <v>4.7543581616481777E-3</v>
      </c>
      <c r="F358" s="56">
        <f t="shared" si="140"/>
        <v>9.7370983446932818E-4</v>
      </c>
      <c r="G358" s="51">
        <f t="shared" si="141"/>
        <v>-0.66666666666666663</v>
      </c>
      <c r="H358" s="52">
        <f t="shared" si="142"/>
        <v>-3.1695721077654518E-3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68</v>
      </c>
      <c r="D360" s="49">
        <v>14</v>
      </c>
      <c r="E360" s="56">
        <f t="shared" si="139"/>
        <v>0.10776545166402536</v>
      </c>
      <c r="F360" s="56">
        <f t="shared" si="140"/>
        <v>1.3631937682570594E-2</v>
      </c>
      <c r="G360" s="51">
        <f t="shared" si="141"/>
        <v>-0.79411764705882348</v>
      </c>
      <c r="H360" s="52">
        <f t="shared" si="142"/>
        <v>-8.5578446909667191E-2</v>
      </c>
    </row>
    <row r="361" spans="1:9" x14ac:dyDescent="0.2">
      <c r="B361" s="47" t="s">
        <v>615</v>
      </c>
      <c r="C361" s="63">
        <v>29</v>
      </c>
      <c r="D361" s="49">
        <v>5</v>
      </c>
      <c r="E361" s="56">
        <f t="shared" si="139"/>
        <v>4.5958795562599047E-2</v>
      </c>
      <c r="F361" s="56">
        <f t="shared" si="140"/>
        <v>4.8685491723466411E-3</v>
      </c>
      <c r="G361" s="51">
        <f t="shared" si="141"/>
        <v>-0.82758620689655171</v>
      </c>
      <c r="H361" s="52">
        <f t="shared" si="142"/>
        <v>-3.8034865293185421E-2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0</v>
      </c>
      <c r="D365" s="49">
        <v>30</v>
      </c>
      <c r="E365" s="56" t="str">
        <f t="shared" si="139"/>
        <v/>
      </c>
      <c r="F365" s="56">
        <f t="shared" si="140"/>
        <v>2.9211295034079845E-2</v>
      </c>
      <c r="G365" s="51">
        <f t="shared" si="141"/>
        <v>1</v>
      </c>
      <c r="H365" s="52" t="str">
        <f t="shared" si="142"/>
        <v/>
      </c>
    </row>
    <row r="366" spans="1:9" x14ac:dyDescent="0.2">
      <c r="B366" s="47" t="s">
        <v>250</v>
      </c>
      <c r="C366" s="63">
        <v>68</v>
      </c>
      <c r="D366" s="49">
        <v>35</v>
      </c>
      <c r="E366" s="56">
        <f t="shared" si="139"/>
        <v>0.10776545166402536</v>
      </c>
      <c r="F366" s="56">
        <f t="shared" si="140"/>
        <v>3.4079844206426485E-2</v>
      </c>
      <c r="G366" s="51">
        <f t="shared" si="141"/>
        <v>-0.48529411764705882</v>
      </c>
      <c r="H366" s="52">
        <f t="shared" si="142"/>
        <v>-5.2297939778129951E-2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5</v>
      </c>
      <c r="D368" s="49">
        <v>5</v>
      </c>
      <c r="E368" s="56">
        <f t="shared" si="139"/>
        <v>7.9239302694136295E-3</v>
      </c>
      <c r="F368" s="56">
        <f t="shared" si="140"/>
        <v>4.8685491723466411E-3</v>
      </c>
      <c r="G368" s="51">
        <f t="shared" si="141"/>
        <v>0</v>
      </c>
      <c r="H368" s="52">
        <f t="shared" si="142"/>
        <v>0</v>
      </c>
    </row>
    <row r="369" spans="1:8" x14ac:dyDescent="0.2">
      <c r="B369" s="47" t="s">
        <v>579</v>
      </c>
      <c r="C369" s="63">
        <v>15</v>
      </c>
      <c r="D369" s="49">
        <v>23</v>
      </c>
      <c r="E369" s="56">
        <f t="shared" si="139"/>
        <v>2.3771790808240888E-2</v>
      </c>
      <c r="F369" s="56">
        <f t="shared" si="140"/>
        <v>2.2395326192794548E-2</v>
      </c>
      <c r="G369" s="51">
        <f t="shared" si="141"/>
        <v>0.53333333333333333</v>
      </c>
      <c r="H369" s="52">
        <f t="shared" si="142"/>
        <v>1.2678288431061807E-2</v>
      </c>
    </row>
    <row r="370" spans="1:8" x14ac:dyDescent="0.2">
      <c r="B370" s="47" t="s">
        <v>85</v>
      </c>
      <c r="C370" s="63">
        <v>1</v>
      </c>
      <c r="D370" s="49">
        <v>1</v>
      </c>
      <c r="E370" s="56">
        <f t="shared" si="139"/>
        <v>1.5847860538827259E-3</v>
      </c>
      <c r="F370" s="56">
        <f t="shared" si="140"/>
        <v>9.7370983446932818E-4</v>
      </c>
      <c r="G370" s="51">
        <f t="shared" si="141"/>
        <v>0</v>
      </c>
      <c r="H370" s="52">
        <f t="shared" si="142"/>
        <v>0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14</v>
      </c>
      <c r="E374" s="56" t="str">
        <f t="shared" si="139"/>
        <v/>
      </c>
      <c r="F374" s="56">
        <f t="shared" si="140"/>
        <v>1.3631937682570594E-2</v>
      </c>
      <c r="G374" s="51">
        <f t="shared" si="141"/>
        <v>1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0</v>
      </c>
      <c r="E375" s="56" t="str">
        <f t="shared" si="139"/>
        <v/>
      </c>
      <c r="F375" s="56" t="str">
        <f t="shared" si="140"/>
        <v/>
      </c>
      <c r="G375" s="51" t="str">
        <f t="shared" si="141"/>
        <v xml:space="preserve"> 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1</v>
      </c>
      <c r="E378" s="54" t="str">
        <f t="shared" ref="E378:E381" si="148">+IF(C378=0,"",C378/C$345)</f>
        <v/>
      </c>
      <c r="F378" s="54">
        <f t="shared" ref="F378:F381" si="149">+IF(D378=0,"",D378/D$345)</f>
        <v>9.7370983446932818E-4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34</v>
      </c>
      <c r="D379" s="49">
        <v>72</v>
      </c>
      <c r="E379" s="56">
        <f t="shared" si="148"/>
        <v>5.388272583201268E-2</v>
      </c>
      <c r="F379" s="56">
        <f t="shared" si="149"/>
        <v>7.010710808179163E-2</v>
      </c>
      <c r="G379" s="51">
        <f t="shared" si="150"/>
        <v>1.1176470588235294</v>
      </c>
      <c r="H379" s="52">
        <f t="shared" si="151"/>
        <v>6.0221870047543584E-2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0</v>
      </c>
      <c r="D381" s="49">
        <v>1</v>
      </c>
      <c r="E381" s="56" t="str">
        <f t="shared" si="148"/>
        <v/>
      </c>
      <c r="F381" s="56">
        <f t="shared" si="149"/>
        <v>9.7370983446932818E-4</v>
      </c>
      <c r="G381" s="51">
        <f t="shared" si="150"/>
        <v>1</v>
      </c>
      <c r="H381" s="52" t="str">
        <f t="shared" si="151"/>
        <v/>
      </c>
    </row>
    <row r="382" spans="1:8" x14ac:dyDescent="0.2">
      <c r="B382" s="47" t="s">
        <v>252</v>
      </c>
      <c r="C382" s="63">
        <v>1</v>
      </c>
      <c r="D382" s="49">
        <v>1</v>
      </c>
      <c r="E382" s="56">
        <f t="shared" ref="E382:E401" si="152">+IF(C382=0,"",C382/C$345)</f>
        <v>1.5847860538827259E-3</v>
      </c>
      <c r="F382" s="56">
        <f t="shared" ref="F382:F401" si="153">+IF(D382=0,"",D382/D$345)</f>
        <v>9.7370983446932818E-4</v>
      </c>
      <c r="G382" s="51">
        <f t="shared" si="141"/>
        <v>0</v>
      </c>
      <c r="H382" s="52">
        <f t="shared" si="142"/>
        <v>0</v>
      </c>
    </row>
    <row r="383" spans="1:8" x14ac:dyDescent="0.2">
      <c r="B383" s="47" t="s">
        <v>253</v>
      </c>
      <c r="C383" s="63">
        <v>1</v>
      </c>
      <c r="D383" s="49">
        <v>4</v>
      </c>
      <c r="E383" s="56">
        <f t="shared" si="152"/>
        <v>1.5847860538827259E-3</v>
      </c>
      <c r="F383" s="56">
        <f t="shared" si="153"/>
        <v>3.8948393378773127E-3</v>
      </c>
      <c r="G383" s="51">
        <f t="shared" si="141"/>
        <v>3</v>
      </c>
      <c r="H383" s="52">
        <f t="shared" si="142"/>
        <v>4.7543581616481777E-3</v>
      </c>
    </row>
    <row r="384" spans="1:8" x14ac:dyDescent="0.2">
      <c r="B384" s="47" t="s">
        <v>487</v>
      </c>
      <c r="C384" s="63">
        <v>0</v>
      </c>
      <c r="D384" s="49">
        <v>3</v>
      </c>
      <c r="E384" s="56" t="str">
        <f t="shared" si="152"/>
        <v/>
      </c>
      <c r="F384" s="56">
        <f t="shared" si="153"/>
        <v>2.9211295034079843E-3</v>
      </c>
      <c r="G384" s="51">
        <f t="shared" si="141"/>
        <v>1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39</v>
      </c>
      <c r="D385" s="49">
        <v>13</v>
      </c>
      <c r="E385" s="54">
        <f t="shared" si="152"/>
        <v>6.1806656101426306E-2</v>
      </c>
      <c r="F385" s="54">
        <f t="shared" si="153"/>
        <v>1.2658227848101266E-2</v>
      </c>
      <c r="G385" s="51">
        <f t="shared" si="141"/>
        <v>-0.66666666666666663</v>
      </c>
      <c r="H385" s="39">
        <f t="shared" ref="H385" si="154">+IF(OR(AND(E385=""),(G385="")),"",E385*G385)</f>
        <v>-4.1204437400950866E-2</v>
      </c>
      <c r="I385" s="2"/>
    </row>
    <row r="386" spans="1:9" x14ac:dyDescent="0.2">
      <c r="B386" s="47" t="s">
        <v>488</v>
      </c>
      <c r="C386" s="63">
        <v>39</v>
      </c>
      <c r="D386" s="49">
        <v>195</v>
      </c>
      <c r="E386" s="56">
        <f t="shared" si="152"/>
        <v>6.1806656101426306E-2</v>
      </c>
      <c r="F386" s="56">
        <f t="shared" si="153"/>
        <v>0.189873417721519</v>
      </c>
      <c r="G386" s="51">
        <f t="shared" si="141"/>
        <v>4</v>
      </c>
      <c r="H386" s="52">
        <f t="shared" si="142"/>
        <v>0.24722662440570523</v>
      </c>
    </row>
    <row r="387" spans="1:9" x14ac:dyDescent="0.2">
      <c r="B387" s="47" t="s">
        <v>93</v>
      </c>
      <c r="C387" s="63">
        <v>26</v>
      </c>
      <c r="D387" s="49">
        <v>51</v>
      </c>
      <c r="E387" s="56">
        <f t="shared" si="152"/>
        <v>4.1204437400950873E-2</v>
      </c>
      <c r="F387" s="56">
        <f t="shared" si="153"/>
        <v>4.9659201557935732E-2</v>
      </c>
      <c r="G387" s="51">
        <f t="shared" si="141"/>
        <v>0.96153846153846156</v>
      </c>
      <c r="H387" s="52">
        <f t="shared" si="142"/>
        <v>3.9619651347068151E-2</v>
      </c>
    </row>
    <row r="388" spans="1:9" x14ac:dyDescent="0.2">
      <c r="B388" s="47" t="s">
        <v>86</v>
      </c>
      <c r="C388" s="63">
        <v>7</v>
      </c>
      <c r="D388" s="49">
        <v>70</v>
      </c>
      <c r="E388" s="56">
        <f t="shared" si="152"/>
        <v>1.1093502377179081E-2</v>
      </c>
      <c r="F388" s="56">
        <f t="shared" si="153"/>
        <v>6.815968841285297E-2</v>
      </c>
      <c r="G388" s="51">
        <f t="shared" si="141"/>
        <v>9</v>
      </c>
      <c r="H388" s="52">
        <f t="shared" si="142"/>
        <v>9.9841521394611735E-2</v>
      </c>
    </row>
    <row r="389" spans="1:9" x14ac:dyDescent="0.2">
      <c r="B389" s="47" t="s">
        <v>92</v>
      </c>
      <c r="C389" s="63">
        <v>13</v>
      </c>
      <c r="D389" s="49">
        <v>39</v>
      </c>
      <c r="E389" s="56">
        <f t="shared" si="152"/>
        <v>2.0602218700475437E-2</v>
      </c>
      <c r="F389" s="56">
        <f t="shared" si="153"/>
        <v>3.7974683544303799E-2</v>
      </c>
      <c r="G389" s="51">
        <f t="shared" si="141"/>
        <v>2</v>
      </c>
      <c r="H389" s="52">
        <f t="shared" si="142"/>
        <v>4.1204437400950873E-2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4</v>
      </c>
      <c r="D391" s="49">
        <v>1</v>
      </c>
      <c r="E391" s="56">
        <f t="shared" si="152"/>
        <v>6.3391442155309036E-3</v>
      </c>
      <c r="F391" s="56">
        <f t="shared" si="153"/>
        <v>9.7370983446932818E-4</v>
      </c>
      <c r="G391" s="51">
        <f t="shared" si="141"/>
        <v>-0.75</v>
      </c>
      <c r="H391" s="52">
        <f t="shared" si="142"/>
        <v>-4.7543581616481777E-3</v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4</v>
      </c>
      <c r="D393" s="49">
        <v>1</v>
      </c>
      <c r="E393" s="56">
        <f t="shared" si="152"/>
        <v>6.3391442155309036E-3</v>
      </c>
      <c r="F393" s="56">
        <f t="shared" si="153"/>
        <v>9.7370983446932818E-4</v>
      </c>
      <c r="G393" s="51">
        <f t="shared" si="141"/>
        <v>-0.75</v>
      </c>
      <c r="H393" s="52">
        <f t="shared" si="142"/>
        <v>-4.7543581616481777E-3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3</v>
      </c>
      <c r="D395" s="49">
        <v>0</v>
      </c>
      <c r="E395" s="56">
        <f t="shared" si="152"/>
        <v>4.7543581616481777E-3</v>
      </c>
      <c r="F395" s="56" t="str">
        <f t="shared" si="153"/>
        <v/>
      </c>
      <c r="G395" s="51">
        <f t="shared" si="141"/>
        <v>-1</v>
      </c>
      <c r="H395" s="52">
        <f t="shared" si="142"/>
        <v>-4.7543581616481777E-3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1</v>
      </c>
      <c r="D397" s="49">
        <v>10</v>
      </c>
      <c r="E397" s="56">
        <f t="shared" si="152"/>
        <v>1.5847860538827259E-3</v>
      </c>
      <c r="F397" s="56">
        <f t="shared" si="153"/>
        <v>9.7370983446932822E-3</v>
      </c>
      <c r="G397" s="51">
        <f t="shared" si="141"/>
        <v>9</v>
      </c>
      <c r="H397" s="52">
        <f t="shared" si="142"/>
        <v>1.4263074484944533E-2</v>
      </c>
    </row>
    <row r="398" spans="1:9" x14ac:dyDescent="0.2">
      <c r="B398" s="47" t="s">
        <v>94</v>
      </c>
      <c r="C398" s="63">
        <v>7</v>
      </c>
      <c r="D398" s="49">
        <v>7</v>
      </c>
      <c r="E398" s="56">
        <f t="shared" si="152"/>
        <v>1.1093502377179081E-2</v>
      </c>
      <c r="F398" s="56">
        <f t="shared" si="153"/>
        <v>6.815968841285297E-3</v>
      </c>
      <c r="G398" s="51">
        <f t="shared" si="141"/>
        <v>0</v>
      </c>
      <c r="H398" s="52">
        <f t="shared" si="142"/>
        <v>0</v>
      </c>
    </row>
    <row r="399" spans="1:9" x14ac:dyDescent="0.2">
      <c r="B399" s="47" t="s">
        <v>257</v>
      </c>
      <c r="C399" s="63">
        <v>4</v>
      </c>
      <c r="D399" s="49">
        <v>15</v>
      </c>
      <c r="E399" s="56">
        <f t="shared" si="152"/>
        <v>6.3391442155309036E-3</v>
      </c>
      <c r="F399" s="56">
        <f t="shared" si="153"/>
        <v>1.4605647517039922E-2</v>
      </c>
      <c r="G399" s="51">
        <f t="shared" si="141"/>
        <v>2.75</v>
      </c>
      <c r="H399" s="52">
        <f t="shared" si="142"/>
        <v>1.7432646592709985E-2</v>
      </c>
    </row>
    <row r="400" spans="1:9" x14ac:dyDescent="0.2">
      <c r="B400" s="47" t="s">
        <v>582</v>
      </c>
      <c r="C400" s="63">
        <v>0</v>
      </c>
      <c r="D400" s="49">
        <v>0</v>
      </c>
      <c r="E400" s="56" t="str">
        <f t="shared" si="152"/>
        <v/>
      </c>
      <c r="F400" s="56" t="str">
        <f t="shared" si="153"/>
        <v/>
      </c>
      <c r="G400" s="51" t="str">
        <f t="shared" si="141"/>
        <v xml:space="preserve"> </v>
      </c>
      <c r="H400" s="52" t="str">
        <f t="shared" si="142"/>
        <v/>
      </c>
    </row>
    <row r="401" spans="1:9" x14ac:dyDescent="0.2">
      <c r="B401" s="47" t="s">
        <v>88</v>
      </c>
      <c r="C401" s="63">
        <v>5</v>
      </c>
      <c r="D401" s="49">
        <v>11</v>
      </c>
      <c r="E401" s="56">
        <f t="shared" si="152"/>
        <v>7.9239302694136295E-3</v>
      </c>
      <c r="F401" s="56">
        <f t="shared" si="153"/>
        <v>1.0710808179162609E-2</v>
      </c>
      <c r="G401" s="51">
        <f t="shared" si="141"/>
        <v>1.2</v>
      </c>
      <c r="H401" s="52">
        <f t="shared" si="142"/>
        <v>9.5087163232963554E-3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1</v>
      </c>
      <c r="E402" s="56" t="str">
        <f t="shared" ref="E402:E403" si="155">+IF(C402=0,"",C402/C$345)</f>
        <v/>
      </c>
      <c r="F402" s="56">
        <f t="shared" ref="F402:F403" si="156">+IF(D402=0,"",D402/D$345)</f>
        <v>9.7370983446932818E-4</v>
      </c>
      <c r="G402" s="51">
        <f t="shared" si="141"/>
        <v>1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31</v>
      </c>
      <c r="D409" s="49">
        <v>52</v>
      </c>
      <c r="E409" s="56">
        <f t="shared" si="158"/>
        <v>4.9128367670364499E-2</v>
      </c>
      <c r="F409" s="56">
        <f t="shared" si="159"/>
        <v>5.0632911392405063E-2</v>
      </c>
      <c r="G409" s="51">
        <f t="shared" si="141"/>
        <v>0.67741935483870963</v>
      </c>
      <c r="H409" s="52">
        <f t="shared" si="142"/>
        <v>3.328050713153724E-2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1</v>
      </c>
      <c r="D413" s="49">
        <v>2</v>
      </c>
      <c r="E413" s="56">
        <f t="shared" si="158"/>
        <v>1.5847860538827259E-3</v>
      </c>
      <c r="F413" s="56">
        <f t="shared" si="159"/>
        <v>1.9474196689386564E-3</v>
      </c>
      <c r="G413" s="51">
        <f t="shared" si="160"/>
        <v>1</v>
      </c>
      <c r="H413" s="52">
        <f t="shared" si="142"/>
        <v>1.5847860538827259E-3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1</v>
      </c>
      <c r="D415" s="49">
        <v>2</v>
      </c>
      <c r="E415" s="56">
        <f t="shared" ref="E415:E490" si="161">+IF(C415=0,"",C415/C$345)</f>
        <v>1.5847860538827259E-3</v>
      </c>
      <c r="F415" s="56">
        <f t="shared" ref="F415:F490" si="162">+IF(D415=0,"",D415/D$345)</f>
        <v>1.9474196689386564E-3</v>
      </c>
      <c r="G415" s="51">
        <f t="shared" si="160"/>
        <v>1</v>
      </c>
      <c r="H415" s="52">
        <f t="shared" ref="H415:H490" si="163">+IF(OR(AND(E415=""),(G415="")),"",E415*G415)</f>
        <v>1.5847860538827259E-3</v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6</v>
      </c>
      <c r="E417" s="56" t="str">
        <f t="shared" ref="E417:E419" si="164">+IF(C417=0,"",C417/C$345)</f>
        <v/>
      </c>
      <c r="F417" s="56">
        <f t="shared" ref="F417:F419" si="165">+IF(D417=0,"",D417/D$345)</f>
        <v>5.8422590068159686E-3</v>
      </c>
      <c r="G417" s="51">
        <f t="shared" si="160"/>
        <v>1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2</v>
      </c>
      <c r="D421" s="49">
        <v>37</v>
      </c>
      <c r="E421" s="54">
        <f t="shared" si="161"/>
        <v>3.1695721077654518E-3</v>
      </c>
      <c r="F421" s="54">
        <f t="shared" si="162"/>
        <v>3.6027263875365138E-2</v>
      </c>
      <c r="G421" s="51">
        <f t="shared" si="160"/>
        <v>17.5</v>
      </c>
      <c r="H421" s="39">
        <f t="shared" si="163"/>
        <v>5.546751188589541E-2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7</v>
      </c>
      <c r="D423" s="49">
        <v>4</v>
      </c>
      <c r="E423" s="54">
        <f t="shared" si="161"/>
        <v>1.1093502377179081E-2</v>
      </c>
      <c r="F423" s="54">
        <f t="shared" si="162"/>
        <v>3.8948393378773127E-3</v>
      </c>
      <c r="G423" s="51">
        <f t="shared" si="160"/>
        <v>-0.42857142857142855</v>
      </c>
      <c r="H423" s="39">
        <f t="shared" si="163"/>
        <v>-4.7543581616481777E-3</v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1</v>
      </c>
      <c r="E430" s="56" t="str">
        <f t="shared" si="161"/>
        <v/>
      </c>
      <c r="F430" s="56">
        <f t="shared" si="162"/>
        <v>9.7370983446932818E-4</v>
      </c>
      <c r="G430" s="51">
        <f t="shared" si="160"/>
        <v>1</v>
      </c>
      <c r="H430" s="52" t="str">
        <f t="shared" si="163"/>
        <v/>
      </c>
    </row>
    <row r="431" spans="1:9" x14ac:dyDescent="0.2">
      <c r="B431" s="47" t="s">
        <v>269</v>
      </c>
      <c r="C431" s="63">
        <v>0</v>
      </c>
      <c r="D431" s="49">
        <v>0</v>
      </c>
      <c r="E431" s="56" t="str">
        <f t="shared" si="161"/>
        <v/>
      </c>
      <c r="F431" s="56" t="str">
        <f t="shared" si="162"/>
        <v/>
      </c>
      <c r="G431" s="51" t="str">
        <f t="shared" si="160"/>
        <v xml:space="preserve"> </v>
      </c>
      <c r="H431" s="52" t="str">
        <f t="shared" si="163"/>
        <v/>
      </c>
    </row>
    <row r="432" spans="1:9" x14ac:dyDescent="0.2">
      <c r="B432" s="47" t="s">
        <v>98</v>
      </c>
      <c r="C432" s="63">
        <v>1</v>
      </c>
      <c r="D432" s="49">
        <v>2</v>
      </c>
      <c r="E432" s="56">
        <f t="shared" si="161"/>
        <v>1.5847860538827259E-3</v>
      </c>
      <c r="F432" s="56">
        <f t="shared" si="162"/>
        <v>1.9474196689386564E-3</v>
      </c>
      <c r="G432" s="51">
        <f t="shared" si="160"/>
        <v>1</v>
      </c>
      <c r="H432" s="52">
        <f t="shared" si="163"/>
        <v>1.5847860538827259E-3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13</v>
      </c>
      <c r="D434" s="49">
        <v>41</v>
      </c>
      <c r="E434" s="56">
        <f t="shared" si="161"/>
        <v>2.0602218700475437E-2</v>
      </c>
      <c r="F434" s="56">
        <f t="shared" si="162"/>
        <v>3.9922103213242452E-2</v>
      </c>
      <c r="G434" s="51">
        <f t="shared" si="160"/>
        <v>2.1538461538461537</v>
      </c>
      <c r="H434" s="52">
        <f t="shared" si="163"/>
        <v>4.4374009508716325E-2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10</v>
      </c>
      <c r="D436" s="49">
        <v>0</v>
      </c>
      <c r="E436" s="56">
        <f t="shared" ref="E436:E437" si="174">+IF(C436=0,"",C436/C$345)</f>
        <v>1.5847860538827259E-2</v>
      </c>
      <c r="F436" s="56" t="str">
        <f t="shared" ref="F436:F437" si="175">+IF(D436=0,"",D436/D$345)</f>
        <v/>
      </c>
      <c r="G436" s="51">
        <f t="shared" si="160"/>
        <v>-1</v>
      </c>
      <c r="H436" s="52">
        <f t="shared" ref="H436:H437" si="176">+IF(OR(AND(E436=""),(G436="")),"",E436*G436)</f>
        <v>-1.5847860538827259E-2</v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2</v>
      </c>
      <c r="E439" s="54" t="str">
        <f t="shared" ref="E439:E441" si="177">+IF(C439=0,"",C439/C$345)</f>
        <v/>
      </c>
      <c r="F439" s="54">
        <f t="shared" ref="F439:F441" si="178">+IF(D439=0,"",D439/D$345)</f>
        <v>1.9474196689386564E-3</v>
      </c>
      <c r="G439" s="51">
        <f t="shared" si="160"/>
        <v>1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1</v>
      </c>
      <c r="E444" s="56" t="str">
        <f t="shared" si="161"/>
        <v/>
      </c>
      <c r="F444" s="56">
        <f t="shared" si="162"/>
        <v>9.7370983446932818E-4</v>
      </c>
      <c r="G444" s="51">
        <f t="shared" si="160"/>
        <v>1</v>
      </c>
      <c r="H444" s="52" t="str">
        <f t="shared" si="163"/>
        <v/>
      </c>
    </row>
    <row r="445" spans="1:9" x14ac:dyDescent="0.2">
      <c r="B445" s="47" t="s">
        <v>112</v>
      </c>
      <c r="C445" s="63">
        <v>2</v>
      </c>
      <c r="D445" s="49">
        <v>1</v>
      </c>
      <c r="E445" s="56">
        <f t="shared" si="161"/>
        <v>3.1695721077654518E-3</v>
      </c>
      <c r="F445" s="56">
        <f t="shared" si="162"/>
        <v>9.7370983446932818E-4</v>
      </c>
      <c r="G445" s="51">
        <f t="shared" si="160"/>
        <v>-0.5</v>
      </c>
      <c r="H445" s="52">
        <f t="shared" si="163"/>
        <v>-1.5847860538827259E-3</v>
      </c>
    </row>
    <row r="446" spans="1:9" x14ac:dyDescent="0.2">
      <c r="B446" s="47" t="s">
        <v>271</v>
      </c>
      <c r="C446" s="63">
        <v>6</v>
      </c>
      <c r="D446" s="49">
        <v>0</v>
      </c>
      <c r="E446" s="56">
        <f t="shared" si="161"/>
        <v>9.5087163232963554E-3</v>
      </c>
      <c r="F446" s="56" t="str">
        <f t="shared" si="162"/>
        <v/>
      </c>
      <c r="G446" s="51">
        <f t="shared" si="160"/>
        <v>-1</v>
      </c>
      <c r="H446" s="52">
        <f t="shared" si="163"/>
        <v>-9.5087163232963554E-3</v>
      </c>
    </row>
    <row r="447" spans="1:9" x14ac:dyDescent="0.2">
      <c r="B447" s="47" t="s">
        <v>495</v>
      </c>
      <c r="C447" s="63">
        <v>1</v>
      </c>
      <c r="D447" s="49">
        <v>0</v>
      </c>
      <c r="E447" s="56">
        <f t="shared" si="161"/>
        <v>1.5847860538827259E-3</v>
      </c>
      <c r="F447" s="56" t="str">
        <f t="shared" si="162"/>
        <v/>
      </c>
      <c r="G447" s="51">
        <f t="shared" si="160"/>
        <v>-1</v>
      </c>
      <c r="H447" s="52">
        <f t="shared" si="163"/>
        <v>-1.5847860538827259E-3</v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3</v>
      </c>
      <c r="E450" s="56" t="str">
        <f t="shared" si="161"/>
        <v/>
      </c>
      <c r="F450" s="56">
        <f t="shared" si="162"/>
        <v>2.9211295034079843E-3</v>
      </c>
      <c r="G450" s="51">
        <f t="shared" si="160"/>
        <v>1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2</v>
      </c>
      <c r="E452" s="56" t="str">
        <f t="shared" si="161"/>
        <v/>
      </c>
      <c r="F452" s="56">
        <f t="shared" si="162"/>
        <v>1.9474196689386564E-3</v>
      </c>
      <c r="G452" s="51">
        <f t="shared" si="160"/>
        <v>1</v>
      </c>
      <c r="H452" s="52" t="str">
        <f t="shared" si="163"/>
        <v/>
      </c>
    </row>
    <row r="453" spans="2:8" x14ac:dyDescent="0.2">
      <c r="B453" s="47" t="s">
        <v>384</v>
      </c>
      <c r="C453" s="63">
        <v>2</v>
      </c>
      <c r="D453" s="49">
        <v>2</v>
      </c>
      <c r="E453" s="56">
        <f t="shared" si="161"/>
        <v>3.1695721077654518E-3</v>
      </c>
      <c r="F453" s="56">
        <f t="shared" si="162"/>
        <v>1.9474196689386564E-3</v>
      </c>
      <c r="G453" s="51">
        <f t="shared" si="160"/>
        <v>0</v>
      </c>
      <c r="H453" s="52">
        <f t="shared" si="163"/>
        <v>0</v>
      </c>
    </row>
    <row r="454" spans="2:8" x14ac:dyDescent="0.2">
      <c r="B454" s="47" t="s">
        <v>107</v>
      </c>
      <c r="C454" s="63">
        <v>0</v>
      </c>
      <c r="D454" s="49">
        <v>5</v>
      </c>
      <c r="E454" s="56" t="str">
        <f t="shared" si="161"/>
        <v/>
      </c>
      <c r="F454" s="56">
        <f t="shared" si="162"/>
        <v>4.8685491723466411E-3</v>
      </c>
      <c r="G454" s="51">
        <f t="shared" si="160"/>
        <v>1</v>
      </c>
      <c r="H454" s="52" t="str">
        <f t="shared" si="163"/>
        <v/>
      </c>
    </row>
    <row r="455" spans="2:8" x14ac:dyDescent="0.2">
      <c r="B455" s="47" t="s">
        <v>272</v>
      </c>
      <c r="C455" s="63">
        <v>0</v>
      </c>
      <c r="D455" s="49">
        <v>0</v>
      </c>
      <c r="E455" s="56" t="str">
        <f t="shared" si="161"/>
        <v/>
      </c>
      <c r="F455" s="56" t="str">
        <f t="shared" si="162"/>
        <v/>
      </c>
      <c r="G455" s="51" t="str">
        <f t="shared" si="160"/>
        <v xml:space="preserve"> </v>
      </c>
      <c r="H455" s="52" t="str">
        <f t="shared" si="163"/>
        <v/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1</v>
      </c>
      <c r="E457" s="56" t="str">
        <f t="shared" si="161"/>
        <v/>
      </c>
      <c r="F457" s="56">
        <f t="shared" si="162"/>
        <v>9.7370983446932818E-4</v>
      </c>
      <c r="G457" s="51">
        <f t="shared" si="160"/>
        <v>1</v>
      </c>
      <c r="H457" s="52" t="str">
        <f t="shared" si="163"/>
        <v/>
      </c>
    </row>
    <row r="458" spans="2:8" x14ac:dyDescent="0.2">
      <c r="B458" s="47" t="s">
        <v>116</v>
      </c>
      <c r="C458" s="63">
        <v>0</v>
      </c>
      <c r="D458" s="49">
        <v>1</v>
      </c>
      <c r="E458" s="56" t="str">
        <f t="shared" si="161"/>
        <v/>
      </c>
      <c r="F458" s="56">
        <f t="shared" si="162"/>
        <v>9.7370983446932818E-4</v>
      </c>
      <c r="G458" s="51">
        <f t="shared" si="160"/>
        <v>1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6</v>
      </c>
      <c r="D460" s="49">
        <v>4</v>
      </c>
      <c r="E460" s="56">
        <f t="shared" si="161"/>
        <v>9.5087163232963554E-3</v>
      </c>
      <c r="F460" s="56">
        <f t="shared" si="162"/>
        <v>3.8948393378773127E-3</v>
      </c>
      <c r="G460" s="51">
        <f t="shared" si="160"/>
        <v>-0.33333333333333331</v>
      </c>
      <c r="H460" s="52">
        <f t="shared" si="163"/>
        <v>-3.1695721077654518E-3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0</v>
      </c>
      <c r="D468" s="49">
        <v>4</v>
      </c>
      <c r="E468" s="56" t="str">
        <f t="shared" si="161"/>
        <v/>
      </c>
      <c r="F468" s="56">
        <f t="shared" si="162"/>
        <v>3.8948393378773127E-3</v>
      </c>
      <c r="G468" s="51">
        <f t="shared" si="160"/>
        <v>1</v>
      </c>
      <c r="H468" s="52" t="str">
        <f t="shared" si="163"/>
        <v/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0</v>
      </c>
      <c r="E470" s="56" t="str">
        <f t="shared" si="161"/>
        <v/>
      </c>
      <c r="F470" s="56" t="str">
        <f t="shared" si="162"/>
        <v/>
      </c>
      <c r="G470" s="51" t="str">
        <f t="shared" si="160"/>
        <v xml:space="preserve"> 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1</v>
      </c>
      <c r="E472" s="56" t="str">
        <f t="shared" si="161"/>
        <v/>
      </c>
      <c r="F472" s="56">
        <f t="shared" si="162"/>
        <v>9.7370983446932818E-4</v>
      </c>
      <c r="G472" s="51">
        <f t="shared" si="160"/>
        <v>1</v>
      </c>
      <c r="H472" s="52" t="str">
        <f t="shared" si="163"/>
        <v/>
      </c>
    </row>
    <row r="473" spans="2:8" x14ac:dyDescent="0.2">
      <c r="B473" s="47" t="s">
        <v>277</v>
      </c>
      <c r="C473" s="63">
        <v>2</v>
      </c>
      <c r="D473" s="49">
        <v>1</v>
      </c>
      <c r="E473" s="56">
        <f t="shared" si="161"/>
        <v>3.1695721077654518E-3</v>
      </c>
      <c r="F473" s="56">
        <f t="shared" si="162"/>
        <v>9.7370983446932818E-4</v>
      </c>
      <c r="G473" s="51">
        <f t="shared" si="160"/>
        <v>-0.5</v>
      </c>
      <c r="H473" s="52">
        <f t="shared" si="163"/>
        <v>-1.5847860538827259E-3</v>
      </c>
    </row>
    <row r="474" spans="2:8" x14ac:dyDescent="0.2">
      <c r="B474" s="47" t="s">
        <v>278</v>
      </c>
      <c r="C474" s="63">
        <v>0</v>
      </c>
      <c r="D474" s="49">
        <v>1</v>
      </c>
      <c r="E474" s="56" t="str">
        <f t="shared" si="161"/>
        <v/>
      </c>
      <c r="F474" s="56">
        <f t="shared" si="162"/>
        <v>9.7370983446932818E-4</v>
      </c>
      <c r="G474" s="51">
        <f t="shared" si="160"/>
        <v>1</v>
      </c>
      <c r="H474" s="52" t="str">
        <f t="shared" si="163"/>
        <v/>
      </c>
    </row>
    <row r="475" spans="2:8" x14ac:dyDescent="0.2">
      <c r="B475" s="47" t="s">
        <v>279</v>
      </c>
      <c r="C475" s="63">
        <v>4</v>
      </c>
      <c r="D475" s="49">
        <v>5</v>
      </c>
      <c r="E475" s="56">
        <f t="shared" si="161"/>
        <v>6.3391442155309036E-3</v>
      </c>
      <c r="F475" s="56">
        <f t="shared" si="162"/>
        <v>4.8685491723466411E-3</v>
      </c>
      <c r="G475" s="51">
        <f t="shared" si="160"/>
        <v>0.25</v>
      </c>
      <c r="H475" s="52">
        <f t="shared" si="163"/>
        <v>1.5847860538827259E-3</v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1</v>
      </c>
      <c r="D477" s="49">
        <v>0</v>
      </c>
      <c r="E477" s="56">
        <f t="shared" si="161"/>
        <v>1.5847860538827259E-3</v>
      </c>
      <c r="F477" s="56" t="str">
        <f t="shared" si="162"/>
        <v/>
      </c>
      <c r="G477" s="51">
        <f t="shared" si="160"/>
        <v>-1</v>
      </c>
      <c r="H477" s="52">
        <f t="shared" si="163"/>
        <v>-1.5847860538827259E-3</v>
      </c>
    </row>
    <row r="478" spans="2:8" x14ac:dyDescent="0.2">
      <c r="B478" s="47" t="s">
        <v>281</v>
      </c>
      <c r="C478" s="63">
        <v>1</v>
      </c>
      <c r="D478" s="49">
        <v>4</v>
      </c>
      <c r="E478" s="56">
        <f t="shared" si="161"/>
        <v>1.5847860538827259E-3</v>
      </c>
      <c r="F478" s="56">
        <f t="shared" si="162"/>
        <v>3.8948393378773127E-3</v>
      </c>
      <c r="G478" s="51">
        <f t="shared" ref="G478:G541" si="180">+IF(AND(C478=0,D478=0)," ",IF(C478=0,1,IF(D478=0,-1,(D478-C478)/C478)))</f>
        <v>3</v>
      </c>
      <c r="H478" s="52">
        <f t="shared" si="163"/>
        <v>4.7543581616481777E-3</v>
      </c>
    </row>
    <row r="479" spans="2:8" x14ac:dyDescent="0.2">
      <c r="B479" s="47" t="s">
        <v>501</v>
      </c>
      <c r="C479" s="63">
        <v>3</v>
      </c>
      <c r="D479" s="49">
        <v>0</v>
      </c>
      <c r="E479" s="56">
        <f t="shared" si="161"/>
        <v>4.7543581616481777E-3</v>
      </c>
      <c r="F479" s="56" t="str">
        <f t="shared" si="162"/>
        <v/>
      </c>
      <c r="G479" s="51">
        <f t="shared" si="180"/>
        <v>-1</v>
      </c>
      <c r="H479" s="52">
        <f t="shared" si="163"/>
        <v>-4.7543581616481777E-3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0</v>
      </c>
      <c r="E489" s="56" t="str">
        <f t="shared" si="161"/>
        <v/>
      </c>
      <c r="F489" s="56" t="str">
        <f t="shared" si="162"/>
        <v/>
      </c>
      <c r="G489" s="51" t="str">
        <f t="shared" si="180"/>
        <v xml:space="preserve"> 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1</v>
      </c>
      <c r="E490" s="56" t="str">
        <f t="shared" si="161"/>
        <v/>
      </c>
      <c r="F490" s="56">
        <f t="shared" si="162"/>
        <v>9.7370983446932818E-4</v>
      </c>
      <c r="G490" s="51">
        <f t="shared" si="180"/>
        <v>1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2</v>
      </c>
      <c r="D499" s="49">
        <v>4</v>
      </c>
      <c r="E499" s="56">
        <f t="shared" si="181"/>
        <v>3.1695721077654518E-3</v>
      </c>
      <c r="F499" s="56">
        <f t="shared" si="182"/>
        <v>3.8948393378773127E-3</v>
      </c>
      <c r="G499" s="51">
        <f t="shared" si="180"/>
        <v>1</v>
      </c>
      <c r="H499" s="52">
        <f t="shared" si="183"/>
        <v>3.1695721077654518E-3</v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13</v>
      </c>
      <c r="E504" s="56" t="str">
        <f t="shared" si="181"/>
        <v/>
      </c>
      <c r="F504" s="56">
        <f t="shared" si="182"/>
        <v>1.2658227848101266E-2</v>
      </c>
      <c r="G504" s="51">
        <f t="shared" si="180"/>
        <v>1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2</v>
      </c>
      <c r="E521" s="56" t="str">
        <f t="shared" si="181"/>
        <v/>
      </c>
      <c r="F521" s="56">
        <f t="shared" si="182"/>
        <v>1.9474196689386564E-3</v>
      </c>
      <c r="G521" s="51">
        <f t="shared" si="180"/>
        <v>1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1</v>
      </c>
      <c r="D524" s="49">
        <v>6</v>
      </c>
      <c r="E524" s="56">
        <f t="shared" ref="E524:E549" si="187">+IF(C524=0,"",C524/C$345)</f>
        <v>1.5847860538827259E-3</v>
      </c>
      <c r="F524" s="56">
        <f t="shared" ref="F524:F549" si="188">+IF(D524=0,"",D524/D$345)</f>
        <v>5.8422590068159686E-3</v>
      </c>
      <c r="G524" s="51">
        <f t="shared" si="180"/>
        <v>5</v>
      </c>
      <c r="H524" s="52">
        <f t="shared" si="183"/>
        <v>7.9239302694136295E-3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1</v>
      </c>
      <c r="D527" s="49">
        <v>0</v>
      </c>
      <c r="E527" s="56">
        <f t="shared" si="187"/>
        <v>1.5847860538827259E-3</v>
      </c>
      <c r="F527" s="56" t="str">
        <f t="shared" si="188"/>
        <v/>
      </c>
      <c r="G527" s="51">
        <f t="shared" si="180"/>
        <v>-1</v>
      </c>
      <c r="H527" s="52">
        <f t="shared" si="183"/>
        <v>-1.5847860538827259E-3</v>
      </c>
    </row>
    <row r="528" spans="1:9" x14ac:dyDescent="0.2">
      <c r="B528" s="47" t="s">
        <v>339</v>
      </c>
      <c r="C528" s="63">
        <v>0</v>
      </c>
      <c r="D528" s="49">
        <v>0</v>
      </c>
      <c r="E528" s="56" t="str">
        <f t="shared" si="187"/>
        <v/>
      </c>
      <c r="F528" s="56" t="str">
        <f t="shared" si="188"/>
        <v/>
      </c>
      <c r="G528" s="51" t="str">
        <f t="shared" si="180"/>
        <v xml:space="preserve"> </v>
      </c>
      <c r="H528" s="52" t="str">
        <f t="shared" si="183"/>
        <v/>
      </c>
    </row>
    <row r="529" spans="2:8" x14ac:dyDescent="0.2">
      <c r="B529" s="47" t="s">
        <v>509</v>
      </c>
      <c r="C529" s="63">
        <v>1</v>
      </c>
      <c r="D529" s="49">
        <v>0</v>
      </c>
      <c r="E529" s="56">
        <f t="shared" si="187"/>
        <v>1.5847860538827259E-3</v>
      </c>
      <c r="F529" s="56" t="str">
        <f t="shared" si="188"/>
        <v/>
      </c>
      <c r="G529" s="51">
        <f t="shared" si="180"/>
        <v>-1</v>
      </c>
      <c r="H529" s="52">
        <f t="shared" si="183"/>
        <v>-1.5847860538827259E-3</v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4</v>
      </c>
      <c r="D537" s="49">
        <v>2</v>
      </c>
      <c r="E537" s="56">
        <f t="shared" si="187"/>
        <v>6.3391442155309036E-3</v>
      </c>
      <c r="F537" s="56">
        <f t="shared" si="188"/>
        <v>1.9474196689386564E-3</v>
      </c>
      <c r="G537" s="51">
        <f t="shared" si="180"/>
        <v>-0.5</v>
      </c>
      <c r="H537" s="52">
        <f t="shared" si="183"/>
        <v>-3.1695721077654518E-3</v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3</v>
      </c>
      <c r="D539" s="49">
        <v>1</v>
      </c>
      <c r="E539" s="56">
        <f t="shared" si="187"/>
        <v>4.7543581616481777E-3</v>
      </c>
      <c r="F539" s="56">
        <f t="shared" si="188"/>
        <v>9.7370983446932818E-4</v>
      </c>
      <c r="G539" s="51">
        <f t="shared" si="180"/>
        <v>-0.66666666666666663</v>
      </c>
      <c r="H539" s="52">
        <f t="shared" si="183"/>
        <v>-3.1695721077654518E-3</v>
      </c>
    </row>
    <row r="540" spans="2:8" x14ac:dyDescent="0.2">
      <c r="B540" s="47" t="s">
        <v>510</v>
      </c>
      <c r="C540" s="63">
        <v>0</v>
      </c>
      <c r="D540" s="49">
        <v>1</v>
      </c>
      <c r="E540" s="56" t="str">
        <f t="shared" si="187"/>
        <v/>
      </c>
      <c r="F540" s="56">
        <f t="shared" si="188"/>
        <v>9.7370983446932818E-4</v>
      </c>
      <c r="G540" s="51">
        <f t="shared" si="180"/>
        <v>1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11</v>
      </c>
      <c r="D542" s="49">
        <v>22</v>
      </c>
      <c r="E542" s="56">
        <f t="shared" si="187"/>
        <v>1.7432646592709985E-2</v>
      </c>
      <c r="F542" s="56">
        <f t="shared" si="188"/>
        <v>2.1421616358325218E-2</v>
      </c>
      <c r="G542" s="51">
        <f t="shared" ref="G542:G564" si="189">+IF(AND(C542=0,D542=0)," ",IF(C542=0,1,IF(D542=0,-1,(D542-C542)/C542)))</f>
        <v>1</v>
      </c>
      <c r="H542" s="52">
        <f t="shared" si="183"/>
        <v>1.7432646592709985E-2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10</v>
      </c>
      <c r="D547" s="49">
        <v>6</v>
      </c>
      <c r="E547" s="56">
        <f t="shared" si="187"/>
        <v>1.5847860538827259E-2</v>
      </c>
      <c r="F547" s="56">
        <f t="shared" si="188"/>
        <v>5.8422590068159686E-3</v>
      </c>
      <c r="G547" s="51">
        <f t="shared" si="189"/>
        <v>-0.4</v>
      </c>
      <c r="H547" s="52">
        <f t="shared" si="183"/>
        <v>-6.3391442155309036E-3</v>
      </c>
    </row>
    <row r="548" spans="1:9" x14ac:dyDescent="0.2">
      <c r="B548" s="47" t="s">
        <v>142</v>
      </c>
      <c r="C548" s="63">
        <v>0</v>
      </c>
      <c r="D548" s="49">
        <v>1</v>
      </c>
      <c r="E548" s="56" t="str">
        <f t="shared" si="187"/>
        <v/>
      </c>
      <c r="F548" s="56">
        <f t="shared" si="188"/>
        <v>9.7370983446932818E-4</v>
      </c>
      <c r="G548" s="51">
        <f t="shared" si="189"/>
        <v>1</v>
      </c>
      <c r="H548" s="52" t="str">
        <f t="shared" si="183"/>
        <v/>
      </c>
    </row>
    <row r="549" spans="1:9" x14ac:dyDescent="0.2">
      <c r="B549" s="47" t="s">
        <v>314</v>
      </c>
      <c r="C549" s="63">
        <v>13</v>
      </c>
      <c r="D549" s="49">
        <v>33</v>
      </c>
      <c r="E549" s="56">
        <f t="shared" si="187"/>
        <v>2.0602218700475437E-2</v>
      </c>
      <c r="F549" s="56">
        <f t="shared" si="188"/>
        <v>3.2132424537487832E-2</v>
      </c>
      <c r="G549" s="51">
        <f t="shared" si="189"/>
        <v>1.5384615384615385</v>
      </c>
      <c r="H549" s="52">
        <f t="shared" si="183"/>
        <v>3.1695721077654518E-2</v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1</v>
      </c>
      <c r="D556" s="49">
        <v>4</v>
      </c>
      <c r="E556" s="56">
        <f t="shared" si="193"/>
        <v>1.5847860538827259E-3</v>
      </c>
      <c r="F556" s="56">
        <f t="shared" si="194"/>
        <v>3.8948393378773127E-3</v>
      </c>
      <c r="G556" s="51">
        <f t="shared" si="189"/>
        <v>3</v>
      </c>
      <c r="H556" s="52">
        <f t="shared" si="195"/>
        <v>4.7543581616481777E-3</v>
      </c>
    </row>
    <row r="557" spans="1:9" x14ac:dyDescent="0.2">
      <c r="B557" s="47" t="s">
        <v>512</v>
      </c>
      <c r="C557" s="63">
        <v>0</v>
      </c>
      <c r="D557" s="49">
        <v>9</v>
      </c>
      <c r="E557" s="56" t="str">
        <f t="shared" si="193"/>
        <v/>
      </c>
      <c r="F557" s="56">
        <f t="shared" si="194"/>
        <v>8.7633885102239538E-3</v>
      </c>
      <c r="G557" s="51">
        <f t="shared" si="189"/>
        <v>1</v>
      </c>
      <c r="H557" s="52" t="str">
        <f t="shared" si="195"/>
        <v/>
      </c>
    </row>
    <row r="558" spans="1:9" x14ac:dyDescent="0.2">
      <c r="B558" s="47" t="s">
        <v>317</v>
      </c>
      <c r="C558" s="63">
        <v>0</v>
      </c>
      <c r="D558" s="49">
        <v>0</v>
      </c>
      <c r="E558" s="56" t="str">
        <f t="shared" si="193"/>
        <v/>
      </c>
      <c r="F558" s="56" t="str">
        <f t="shared" si="194"/>
        <v/>
      </c>
      <c r="G558" s="51" t="str">
        <f t="shared" si="189"/>
        <v xml:space="preserve"> </v>
      </c>
      <c r="H558" s="52" t="str">
        <f t="shared" si="195"/>
        <v/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165</v>
      </c>
      <c r="D570" s="23">
        <f>SUM(D571:D596)</f>
        <v>166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6.0606060606060606E-3</v>
      </c>
      <c r="H570" s="25">
        <f>+IF(OR(AND(E570=""),(G570="")),"",E570*G570)</f>
        <v>6.0606060606060606E-3</v>
      </c>
    </row>
    <row r="571" spans="1:9" x14ac:dyDescent="0.2">
      <c r="B571" s="46" t="s">
        <v>322</v>
      </c>
      <c r="C571" s="63">
        <v>0</v>
      </c>
      <c r="D571" s="49">
        <v>5</v>
      </c>
      <c r="E571" s="55" t="str">
        <f t="shared" si="196"/>
        <v/>
      </c>
      <c r="F571" s="55">
        <f t="shared" si="197"/>
        <v>3.0120481927710843E-2</v>
      </c>
      <c r="G571" s="51">
        <f t="shared" ref="G571:G596" si="198">+IF(AND(C571=0,D571=0)," ",IF(C571=0,1,IF(D571=0,-1,(D571-C571)/C571)))</f>
        <v>1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4</v>
      </c>
      <c r="D572" s="49">
        <v>17</v>
      </c>
      <c r="E572" s="56">
        <f t="shared" si="196"/>
        <v>2.4242424242424242E-2</v>
      </c>
      <c r="F572" s="56">
        <f t="shared" si="197"/>
        <v>0.10240963855421686</v>
      </c>
      <c r="G572" s="51">
        <f t="shared" si="198"/>
        <v>3.25</v>
      </c>
      <c r="H572" s="52">
        <f t="shared" ref="H572:H596" si="199">+IF(OR(AND(E572=""),(G572="")),"",E572*G572)</f>
        <v>7.8787878787878782E-2</v>
      </c>
    </row>
    <row r="573" spans="1:9" x14ac:dyDescent="0.2">
      <c r="B573" s="47" t="s">
        <v>585</v>
      </c>
      <c r="C573" s="63">
        <v>24</v>
      </c>
      <c r="D573" s="49">
        <v>14</v>
      </c>
      <c r="E573" s="56">
        <f t="shared" si="196"/>
        <v>0.14545454545454545</v>
      </c>
      <c r="F573" s="56">
        <f t="shared" si="197"/>
        <v>8.4337349397590355E-2</v>
      </c>
      <c r="G573" s="51">
        <f t="shared" si="198"/>
        <v>-0.41666666666666669</v>
      </c>
      <c r="H573" s="52">
        <f t="shared" si="199"/>
        <v>-6.0606060606060608E-2</v>
      </c>
    </row>
    <row r="574" spans="1:9" x14ac:dyDescent="0.2">
      <c r="B574" s="47" t="s">
        <v>323</v>
      </c>
      <c r="C574" s="63">
        <v>29</v>
      </c>
      <c r="D574" s="49">
        <v>46</v>
      </c>
      <c r="E574" s="56">
        <f t="shared" si="196"/>
        <v>0.17575757575757575</v>
      </c>
      <c r="F574" s="56">
        <f t="shared" si="197"/>
        <v>0.27710843373493976</v>
      </c>
      <c r="G574" s="51">
        <f t="shared" si="198"/>
        <v>0.58620689655172409</v>
      </c>
      <c r="H574" s="52">
        <f t="shared" si="199"/>
        <v>0.10303030303030301</v>
      </c>
    </row>
    <row r="575" spans="1:9" x14ac:dyDescent="0.2">
      <c r="B575" s="47" t="s">
        <v>145</v>
      </c>
      <c r="C575" s="63">
        <v>0</v>
      </c>
      <c r="D575" s="49">
        <v>0</v>
      </c>
      <c r="E575" s="56" t="str">
        <f t="shared" si="196"/>
        <v/>
      </c>
      <c r="F575" s="56" t="str">
        <f t="shared" si="197"/>
        <v/>
      </c>
      <c r="G575" s="51" t="str">
        <f t="shared" si="198"/>
        <v xml:space="preserve"> 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6</v>
      </c>
      <c r="D577" s="49">
        <v>0</v>
      </c>
      <c r="E577" s="54">
        <f t="shared" si="196"/>
        <v>3.6363636363636362E-2</v>
      </c>
      <c r="F577" s="54" t="str">
        <f t="shared" si="197"/>
        <v/>
      </c>
      <c r="G577" s="51">
        <f t="shared" si="198"/>
        <v>-1</v>
      </c>
      <c r="H577" s="39">
        <f t="shared" si="199"/>
        <v>-3.6363636363636362E-2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0</v>
      </c>
      <c r="D581" s="49">
        <v>1</v>
      </c>
      <c r="E581" s="54" t="str">
        <f t="shared" ref="E581:E582" si="200">+IF(C581=0,"",C581/C$570)</f>
        <v/>
      </c>
      <c r="F581" s="54">
        <f t="shared" ref="F581:F582" si="201">+IF(D581=0,"",D581/D$570)</f>
        <v>6.024096385542169E-3</v>
      </c>
      <c r="G581" s="51">
        <f t="shared" si="198"/>
        <v>1</v>
      </c>
      <c r="H581" s="39" t="str">
        <f t="shared" ref="H581:H582" si="202">+IF(OR(AND(E581=""),(G581="")),"",E581*G581)</f>
        <v/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23</v>
      </c>
      <c r="D584" s="49">
        <v>24</v>
      </c>
      <c r="E584" s="54">
        <f t="shared" si="203"/>
        <v>0.1393939393939394</v>
      </c>
      <c r="F584" s="54">
        <f t="shared" si="204"/>
        <v>0.14457831325301204</v>
      </c>
      <c r="G584" s="51">
        <f t="shared" si="198"/>
        <v>4.3478260869565216E-2</v>
      </c>
      <c r="H584" s="39">
        <f t="shared" si="199"/>
        <v>6.0606060606060606E-3</v>
      </c>
      <c r="I584" s="2"/>
    </row>
    <row r="585" spans="1:9" s="26" customFormat="1" x14ac:dyDescent="0.2">
      <c r="A585" s="69"/>
      <c r="B585" s="48" t="s">
        <v>147</v>
      </c>
      <c r="C585" s="62">
        <v>2</v>
      </c>
      <c r="D585" s="49">
        <v>2</v>
      </c>
      <c r="E585" s="54">
        <f t="shared" si="203"/>
        <v>1.2121212121212121E-2</v>
      </c>
      <c r="F585" s="54">
        <f t="shared" si="204"/>
        <v>1.2048192771084338E-2</v>
      </c>
      <c r="G585" s="51">
        <f t="shared" si="198"/>
        <v>0</v>
      </c>
      <c r="H585" s="39">
        <f t="shared" si="199"/>
        <v>0</v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0</v>
      </c>
      <c r="E586" s="54" t="str">
        <f t="shared" si="203"/>
        <v/>
      </c>
      <c r="F586" s="54" t="str">
        <f t="shared" si="204"/>
        <v/>
      </c>
      <c r="G586" s="51" t="str">
        <f t="shared" si="198"/>
        <v xml:space="preserve"> 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60</v>
      </c>
      <c r="D587" s="49">
        <v>28</v>
      </c>
      <c r="E587" s="54">
        <f t="shared" si="203"/>
        <v>0.36363636363636365</v>
      </c>
      <c r="F587" s="54">
        <f t="shared" si="204"/>
        <v>0.16867469879518071</v>
      </c>
      <c r="G587" s="51">
        <f t="shared" si="198"/>
        <v>-0.53333333333333333</v>
      </c>
      <c r="H587" s="39">
        <f t="shared" si="199"/>
        <v>-0.19393939393939394</v>
      </c>
      <c r="I587" s="2"/>
    </row>
    <row r="588" spans="1:9" s="26" customFormat="1" x14ac:dyDescent="0.2">
      <c r="A588" s="69"/>
      <c r="B588" s="48" t="s">
        <v>149</v>
      </c>
      <c r="C588" s="62">
        <v>4</v>
      </c>
      <c r="D588" s="49">
        <v>7</v>
      </c>
      <c r="E588" s="54">
        <f t="shared" si="203"/>
        <v>2.4242424242424242E-2</v>
      </c>
      <c r="F588" s="54">
        <f t="shared" si="204"/>
        <v>4.2168674698795178E-2</v>
      </c>
      <c r="G588" s="51">
        <f t="shared" si="198"/>
        <v>0.75</v>
      </c>
      <c r="H588" s="39">
        <f t="shared" si="199"/>
        <v>1.8181818181818181E-2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0</v>
      </c>
      <c r="E589" s="54" t="str">
        <f t="shared" si="203"/>
        <v/>
      </c>
      <c r="F589" s="54" t="str">
        <f t="shared" si="204"/>
        <v/>
      </c>
      <c r="G589" s="51" t="str">
        <f t="shared" si="198"/>
        <v xml:space="preserve"> 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0</v>
      </c>
      <c r="E590" s="54" t="str">
        <f t="shared" si="203"/>
        <v/>
      </c>
      <c r="F590" s="54" t="str">
        <f t="shared" si="204"/>
        <v/>
      </c>
      <c r="G590" s="51" t="str">
        <f t="shared" si="198"/>
        <v xml:space="preserve"> 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0</v>
      </c>
      <c r="D592" s="49">
        <v>4</v>
      </c>
      <c r="E592" s="54" t="str">
        <f t="shared" si="203"/>
        <v/>
      </c>
      <c r="F592" s="54">
        <f t="shared" si="204"/>
        <v>2.4096385542168676E-2</v>
      </c>
      <c r="G592" s="51">
        <f t="shared" si="198"/>
        <v>1</v>
      </c>
      <c r="H592" s="39" t="str">
        <f t="shared" si="199"/>
        <v/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12</v>
      </c>
      <c r="E595" s="54" t="str">
        <f t="shared" si="203"/>
        <v/>
      </c>
      <c r="F595" s="54">
        <f t="shared" si="204"/>
        <v>7.2289156626506021E-2</v>
      </c>
      <c r="G595" s="51">
        <f t="shared" si="198"/>
        <v>1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13</v>
      </c>
      <c r="D596" s="49">
        <v>6</v>
      </c>
      <c r="E596" s="56">
        <f t="shared" si="203"/>
        <v>7.8787878787878782E-2</v>
      </c>
      <c r="F596" s="56">
        <f t="shared" si="204"/>
        <v>3.614457831325301E-2</v>
      </c>
      <c r="G596" s="51">
        <f t="shared" si="198"/>
        <v>-0.53846153846153844</v>
      </c>
      <c r="H596" s="52">
        <f t="shared" si="199"/>
        <v>-4.242424242424242E-2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395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366</v>
      </c>
      <c r="C8" s="22">
        <f>+C18+C74+C169+C345+C570</f>
        <v>6210</v>
      </c>
      <c r="D8" s="23">
        <f>+D18+D74+D169+D345+D570</f>
        <v>7380</v>
      </c>
      <c r="E8" s="24">
        <f>SUM(E9:E13)</f>
        <v>1</v>
      </c>
      <c r="F8" s="24">
        <f>SUM(F9:F13)</f>
        <v>1</v>
      </c>
      <c r="G8" s="24">
        <f>+(D8-C8)/C8</f>
        <v>0.18840579710144928</v>
      </c>
      <c r="H8" s="25">
        <f>+E8*G8</f>
        <v>0.18840579710144928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42</v>
      </c>
      <c r="D9" s="43">
        <f>+D18</f>
        <v>79</v>
      </c>
      <c r="E9" s="37">
        <f>C9/$C$8</f>
        <v>6.7632850241545897E-3</v>
      </c>
      <c r="F9" s="37">
        <f>D9/$D$8</f>
        <v>1.0704607046070461E-2</v>
      </c>
      <c r="G9" s="51">
        <f>+IF(AND(C9=0,D9=0)," ",IF(C9=0,1,IF(D9=0,-1,(D9-C9)/C9)))</f>
        <v>0.88095238095238093</v>
      </c>
      <c r="H9" s="38">
        <f>+IF(OR(AND(E9=""),(G9="")),"",E9*G9)</f>
        <v>5.9581320450885671E-3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630</v>
      </c>
      <c r="D10" s="44">
        <f>+D74</f>
        <v>401</v>
      </c>
      <c r="E10" s="39">
        <f>C10/$C$8</f>
        <v>0.10144927536231885</v>
      </c>
      <c r="F10" s="39">
        <f>D10/$D$8</f>
        <v>5.4336043360433607E-2</v>
      </c>
      <c r="G10" s="51">
        <f t="shared" ref="G10:G13" si="0">+IF(AND(C10=0,D10=0)," ",IF(C10=0,1,IF(D10=0,-1,(D10-C10)/C10)))</f>
        <v>-0.36349206349206348</v>
      </c>
      <c r="H10" s="40">
        <f>+IF(OR(AND(E10=""),(G10="")),"",E10*G10)</f>
        <v>-3.6876006441223831E-2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796</v>
      </c>
      <c r="D11" s="44">
        <f>+D169</f>
        <v>785</v>
      </c>
      <c r="E11" s="39">
        <f>C11/$C$8</f>
        <v>0.12818035426731078</v>
      </c>
      <c r="F11" s="39">
        <f>D11/$D$8</f>
        <v>0.10636856368563685</v>
      </c>
      <c r="G11" s="51">
        <f t="shared" si="0"/>
        <v>-1.3819095477386936E-2</v>
      </c>
      <c r="H11" s="40">
        <f>+IF(OR(AND(E11=""),(G11="")),"",E11*G11)</f>
        <v>-1.7713365539452496E-3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2320</v>
      </c>
      <c r="D12" s="44">
        <f>+D345</f>
        <v>3590</v>
      </c>
      <c r="E12" s="39">
        <f>C12/$C$8</f>
        <v>0.37359098228663445</v>
      </c>
      <c r="F12" s="39">
        <f>D12/$D$8</f>
        <v>0.48644986449864497</v>
      </c>
      <c r="G12" s="51">
        <f t="shared" si="0"/>
        <v>0.54741379310344829</v>
      </c>
      <c r="H12" s="40">
        <f>+IF(OR(AND(E12=""),(G12="")),"",E12*G12)</f>
        <v>0.20450885668276972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2422</v>
      </c>
      <c r="D13" s="45">
        <f>+D570</f>
        <v>2525</v>
      </c>
      <c r="E13" s="41">
        <f>C13/$C$8</f>
        <v>0.39001610305958134</v>
      </c>
      <c r="F13" s="41">
        <f>D13/$D$8</f>
        <v>0.34214092140921409</v>
      </c>
      <c r="G13" s="51">
        <f t="shared" si="0"/>
        <v>4.2526837324525182E-2</v>
      </c>
      <c r="H13" s="42">
        <f>+IF(OR(AND(E13=""),(G13="")),"",E13*G13)</f>
        <v>1.6586151368760065E-2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42</v>
      </c>
      <c r="D18" s="23">
        <f>SUM(D19:D68)</f>
        <v>79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0.88095238095238093</v>
      </c>
      <c r="H18" s="25">
        <f>+IF(OR(AND(E18=""),(G18="")),"",E18*G18)</f>
        <v>0.88095238095238093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1</v>
      </c>
      <c r="D24" s="49">
        <v>0</v>
      </c>
      <c r="E24" s="52">
        <f t="shared" si="1"/>
        <v>2.3809523809523808E-2</v>
      </c>
      <c r="F24" s="52" t="str">
        <f t="shared" si="2"/>
        <v/>
      </c>
      <c r="G24" s="51">
        <f t="shared" si="3"/>
        <v>-1</v>
      </c>
      <c r="H24" s="52">
        <f t="shared" si="4"/>
        <v>-2.3809523809523808E-2</v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3</v>
      </c>
      <c r="E26" s="52" t="str">
        <f t="shared" si="1"/>
        <v/>
      </c>
      <c r="F26" s="52">
        <f t="shared" si="2"/>
        <v>3.7974683544303799E-2</v>
      </c>
      <c r="G26" s="51">
        <f t="shared" si="3"/>
        <v>1</v>
      </c>
      <c r="H26" s="52" t="str">
        <f t="shared" si="4"/>
        <v/>
      </c>
    </row>
    <row r="27" spans="1:9" x14ac:dyDescent="0.2">
      <c r="B27" s="47" t="s">
        <v>560</v>
      </c>
      <c r="C27" s="49">
        <v>1</v>
      </c>
      <c r="D27" s="49">
        <v>1</v>
      </c>
      <c r="E27" s="52">
        <f t="shared" si="1"/>
        <v>2.3809523809523808E-2</v>
      </c>
      <c r="F27" s="52">
        <f t="shared" si="2"/>
        <v>1.2658227848101266E-2</v>
      </c>
      <c r="G27" s="51">
        <f t="shared" si="3"/>
        <v>0</v>
      </c>
      <c r="H27" s="52">
        <f t="shared" si="4"/>
        <v>0</v>
      </c>
    </row>
    <row r="28" spans="1:9" x14ac:dyDescent="0.2">
      <c r="B28" s="47" t="s">
        <v>3</v>
      </c>
      <c r="C28" s="49">
        <v>2</v>
      </c>
      <c r="D28" s="49">
        <v>1</v>
      </c>
      <c r="E28" s="52">
        <f t="shared" si="1"/>
        <v>4.7619047619047616E-2</v>
      </c>
      <c r="F28" s="52">
        <f t="shared" si="2"/>
        <v>1.2658227848101266E-2</v>
      </c>
      <c r="G28" s="51">
        <f t="shared" si="3"/>
        <v>-0.5</v>
      </c>
      <c r="H28" s="52">
        <f t="shared" si="4"/>
        <v>-2.3809523809523808E-2</v>
      </c>
    </row>
    <row r="29" spans="1:9" x14ac:dyDescent="0.2">
      <c r="B29" s="47" t="s">
        <v>5</v>
      </c>
      <c r="C29" s="49">
        <v>6</v>
      </c>
      <c r="D29" s="49">
        <v>1</v>
      </c>
      <c r="E29" s="52">
        <f t="shared" si="1"/>
        <v>0.14285714285714285</v>
      </c>
      <c r="F29" s="52">
        <f t="shared" si="2"/>
        <v>1.2658227848101266E-2</v>
      </c>
      <c r="G29" s="51">
        <f t="shared" si="3"/>
        <v>-0.83333333333333337</v>
      </c>
      <c r="H29" s="52">
        <f t="shared" si="4"/>
        <v>-0.11904761904761904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8</v>
      </c>
      <c r="D31" s="49">
        <v>0</v>
      </c>
      <c r="E31" s="52">
        <f t="shared" si="1"/>
        <v>0.19047619047619047</v>
      </c>
      <c r="F31" s="52" t="str">
        <f t="shared" si="2"/>
        <v/>
      </c>
      <c r="G31" s="51">
        <f t="shared" si="3"/>
        <v>-1</v>
      </c>
      <c r="H31" s="52">
        <f t="shared" si="4"/>
        <v>-0.19047619047619047</v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3</v>
      </c>
      <c r="D35" s="49">
        <v>0</v>
      </c>
      <c r="E35" s="52">
        <f t="shared" si="1"/>
        <v>7.1428571428571425E-2</v>
      </c>
      <c r="F35" s="52" t="str">
        <f t="shared" si="2"/>
        <v/>
      </c>
      <c r="G35" s="51">
        <f t="shared" si="3"/>
        <v>-1</v>
      </c>
      <c r="H35" s="52">
        <f t="shared" si="4"/>
        <v>-7.1428571428571425E-2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1</v>
      </c>
      <c r="D49" s="49">
        <v>6</v>
      </c>
      <c r="E49" s="52">
        <f t="shared" si="1"/>
        <v>2.3809523809523808E-2</v>
      </c>
      <c r="F49" s="52">
        <f t="shared" si="2"/>
        <v>7.5949367088607597E-2</v>
      </c>
      <c r="G49" s="51">
        <f t="shared" si="3"/>
        <v>5</v>
      </c>
      <c r="H49" s="52">
        <f t="shared" si="4"/>
        <v>0.11904761904761904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7</v>
      </c>
      <c r="D53" s="49">
        <v>0</v>
      </c>
      <c r="E53" s="52">
        <f t="shared" si="1"/>
        <v>0.16666666666666666</v>
      </c>
      <c r="F53" s="52" t="str">
        <f t="shared" si="2"/>
        <v/>
      </c>
      <c r="G53" s="51">
        <f t="shared" si="3"/>
        <v>-1</v>
      </c>
      <c r="H53" s="52">
        <f t="shared" si="4"/>
        <v>-0.16666666666666666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1</v>
      </c>
      <c r="E56" s="52" t="str">
        <f t="shared" si="1"/>
        <v/>
      </c>
      <c r="F56" s="52">
        <f t="shared" si="2"/>
        <v>1.2658227848101266E-2</v>
      </c>
      <c r="G56" s="51">
        <f t="shared" si="3"/>
        <v>1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1</v>
      </c>
      <c r="D59" s="49">
        <v>0</v>
      </c>
      <c r="E59" s="52">
        <f t="shared" si="8"/>
        <v>2.3809523809523808E-2</v>
      </c>
      <c r="F59" s="52" t="str">
        <f t="shared" si="9"/>
        <v/>
      </c>
      <c r="G59" s="51">
        <f t="shared" si="10"/>
        <v>-1</v>
      </c>
      <c r="H59" s="52">
        <f t="shared" si="11"/>
        <v>-2.3809523809523808E-2</v>
      </c>
    </row>
    <row r="60" spans="1:9" x14ac:dyDescent="0.2">
      <c r="B60" s="47" t="s">
        <v>422</v>
      </c>
      <c r="C60" s="49">
        <v>1</v>
      </c>
      <c r="D60" s="49">
        <v>1</v>
      </c>
      <c r="E60" s="52">
        <f t="shared" si="8"/>
        <v>2.3809523809523808E-2</v>
      </c>
      <c r="F60" s="52">
        <f t="shared" si="9"/>
        <v>1.2658227848101266E-2</v>
      </c>
      <c r="G60" s="51">
        <f t="shared" si="10"/>
        <v>0</v>
      </c>
      <c r="H60" s="52">
        <f t="shared" si="11"/>
        <v>0</v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5</v>
      </c>
      <c r="D63" s="49">
        <v>2</v>
      </c>
      <c r="E63" s="39">
        <f t="shared" ref="E63:E64" si="12">+IF(C63=0,"",C63/C$18)</f>
        <v>0.11904761904761904</v>
      </c>
      <c r="F63" s="39">
        <f t="shared" ref="F63:F64" si="13">+IF(D63=0,"",D63/D$18)</f>
        <v>2.5316455696202531E-2</v>
      </c>
      <c r="G63" s="51">
        <f t="shared" si="3"/>
        <v>-0.6</v>
      </c>
      <c r="H63" s="39">
        <f t="shared" ref="H63:H64" si="14">+IF(OR(AND(E63=""),(G63="")),"",E63*G63)</f>
        <v>-7.1428571428571425E-2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62</v>
      </c>
      <c r="E65" s="52" t="str">
        <f t="shared" si="1"/>
        <v/>
      </c>
      <c r="F65" s="52">
        <f t="shared" si="2"/>
        <v>0.78481012658227844</v>
      </c>
      <c r="G65" s="51">
        <f t="shared" si="3"/>
        <v>1</v>
      </c>
      <c r="H65" s="52" t="str">
        <f t="shared" si="4"/>
        <v/>
      </c>
    </row>
    <row r="66" spans="1:9" x14ac:dyDescent="0.2">
      <c r="B66" s="47" t="s">
        <v>15</v>
      </c>
      <c r="C66" s="49">
        <v>5</v>
      </c>
      <c r="D66" s="49">
        <v>1</v>
      </c>
      <c r="E66" s="52">
        <f t="shared" si="1"/>
        <v>0.11904761904761904</v>
      </c>
      <c r="F66" s="52">
        <f t="shared" si="2"/>
        <v>1.2658227848101266E-2</v>
      </c>
      <c r="G66" s="51">
        <f t="shared" si="3"/>
        <v>-0.8</v>
      </c>
      <c r="H66" s="52">
        <f t="shared" si="4"/>
        <v>-9.5238095238095233E-2</v>
      </c>
    </row>
    <row r="67" spans="1:9" x14ac:dyDescent="0.2">
      <c r="B67" s="47" t="s">
        <v>173</v>
      </c>
      <c r="C67" s="49">
        <v>1</v>
      </c>
      <c r="D67" s="49">
        <v>0</v>
      </c>
      <c r="E67" s="52">
        <f t="shared" si="1"/>
        <v>2.3809523809523808E-2</v>
      </c>
      <c r="F67" s="52" t="str">
        <f t="shared" si="2"/>
        <v/>
      </c>
      <c r="G67" s="51">
        <f t="shared" si="3"/>
        <v>-1</v>
      </c>
      <c r="H67" s="52">
        <f t="shared" si="4"/>
        <v>-2.3809523809523808E-2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630</v>
      </c>
      <c r="D74" s="23">
        <f>SUM(D75:D163)</f>
        <v>401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-0.36349206349206348</v>
      </c>
      <c r="H74" s="25">
        <f>+IF(OR(AND(E74=""),(G74="")),"",E74*G74)</f>
        <v>-0.36349206349206348</v>
      </c>
    </row>
    <row r="75" spans="1:9" x14ac:dyDescent="0.2">
      <c r="B75" s="46" t="s">
        <v>423</v>
      </c>
      <c r="C75" s="49">
        <v>8</v>
      </c>
      <c r="D75" s="49">
        <v>10</v>
      </c>
      <c r="E75" s="55">
        <f>+IF(C75=0,"",C75/C$74)</f>
        <v>1.2698412698412698E-2</v>
      </c>
      <c r="F75" s="55">
        <f>+IF(D75=0,"",D75/D$74)</f>
        <v>2.4937655860349128E-2</v>
      </c>
      <c r="G75" s="51">
        <f t="shared" ref="G75:G138" si="15">+IF(AND(C75=0,D75=0)," ",IF(C75=0,1,IF(D75=0,-1,(D75-C75)/C75)))</f>
        <v>0.25</v>
      </c>
      <c r="H75" s="50">
        <f>+IF(OR(AND(E75=""),(G75="")),"",E75*G75)</f>
        <v>3.1746031746031746E-3</v>
      </c>
    </row>
    <row r="76" spans="1:9" x14ac:dyDescent="0.2">
      <c r="B76" s="47" t="s">
        <v>564</v>
      </c>
      <c r="C76" s="49">
        <v>17</v>
      </c>
      <c r="D76" s="49">
        <v>0</v>
      </c>
      <c r="E76" s="56">
        <f t="shared" ref="E76:E148" si="16">+IF(C76=0,"",C76/C$74)</f>
        <v>2.6984126984126985E-2</v>
      </c>
      <c r="F76" s="56" t="str">
        <f t="shared" ref="F76:F148" si="17">+IF(D76=0,"",D76/D$74)</f>
        <v/>
      </c>
      <c r="G76" s="51">
        <f t="shared" si="15"/>
        <v>-1</v>
      </c>
      <c r="H76" s="52">
        <f t="shared" ref="H76:H148" si="18">+IF(OR(AND(E76=""),(G76="")),"",E76*G76)</f>
        <v>-2.6984126984126985E-2</v>
      </c>
    </row>
    <row r="77" spans="1:9" s="26" customFormat="1" x14ac:dyDescent="0.2">
      <c r="A77" s="69"/>
      <c r="B77" s="48" t="s">
        <v>518</v>
      </c>
      <c r="C77" s="53">
        <v>1</v>
      </c>
      <c r="D77" s="49">
        <v>0</v>
      </c>
      <c r="E77" s="56">
        <f t="shared" ref="E77" si="19">+IF(C77=0,"",C77/C$74)</f>
        <v>1.5873015873015873E-3</v>
      </c>
      <c r="F77" s="56" t="str">
        <f t="shared" ref="F77" si="20">+IF(D77=0,"",D77/D$74)</f>
        <v/>
      </c>
      <c r="G77" s="51">
        <f t="shared" si="15"/>
        <v>-1</v>
      </c>
      <c r="H77" s="52">
        <f t="shared" ref="H77" si="21">+IF(OR(AND(E77=""),(G77="")),"",E77*G77)</f>
        <v>-1.5873015873015873E-3</v>
      </c>
      <c r="I77" s="2"/>
    </row>
    <row r="78" spans="1:9" s="26" customFormat="1" x14ac:dyDescent="0.2">
      <c r="A78" s="69"/>
      <c r="B78" s="48" t="s">
        <v>565</v>
      </c>
      <c r="C78" s="53">
        <v>21</v>
      </c>
      <c r="D78" s="49">
        <v>12</v>
      </c>
      <c r="E78" s="54">
        <f t="shared" si="16"/>
        <v>3.3333333333333333E-2</v>
      </c>
      <c r="F78" s="54">
        <f t="shared" si="17"/>
        <v>2.9925187032418952E-2</v>
      </c>
      <c r="G78" s="51">
        <f t="shared" si="15"/>
        <v>-0.42857142857142855</v>
      </c>
      <c r="H78" s="39">
        <f t="shared" si="18"/>
        <v>-1.4285714285714285E-2</v>
      </c>
      <c r="I78" s="2"/>
    </row>
    <row r="79" spans="1:9" s="26" customFormat="1" x14ac:dyDescent="0.2">
      <c r="A79" s="69"/>
      <c r="B79" s="48" t="s">
        <v>175</v>
      </c>
      <c r="C79" s="53">
        <v>7</v>
      </c>
      <c r="D79" s="49">
        <v>7</v>
      </c>
      <c r="E79" s="54">
        <f t="shared" si="16"/>
        <v>1.1111111111111112E-2</v>
      </c>
      <c r="F79" s="54">
        <f t="shared" si="17"/>
        <v>1.7456359102244388E-2</v>
      </c>
      <c r="G79" s="51">
        <f t="shared" si="15"/>
        <v>0</v>
      </c>
      <c r="H79" s="39">
        <f t="shared" si="18"/>
        <v>0</v>
      </c>
      <c r="I79" s="2"/>
    </row>
    <row r="80" spans="1:9" s="26" customFormat="1" x14ac:dyDescent="0.2">
      <c r="A80" s="69"/>
      <c r="B80" s="48" t="s">
        <v>16</v>
      </c>
      <c r="C80" s="53">
        <v>2</v>
      </c>
      <c r="D80" s="49">
        <v>0</v>
      </c>
      <c r="E80" s="54">
        <f t="shared" si="16"/>
        <v>3.1746031746031746E-3</v>
      </c>
      <c r="F80" s="54" t="str">
        <f t="shared" si="17"/>
        <v/>
      </c>
      <c r="G80" s="51">
        <f t="shared" si="15"/>
        <v>-1</v>
      </c>
      <c r="H80" s="39">
        <f t="shared" si="18"/>
        <v>-3.1746031746031746E-3</v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1</v>
      </c>
      <c r="D83" s="49">
        <v>2</v>
      </c>
      <c r="E83" s="54">
        <f t="shared" si="16"/>
        <v>1.5873015873015873E-3</v>
      </c>
      <c r="F83" s="54">
        <f t="shared" si="17"/>
        <v>4.9875311720698253E-3</v>
      </c>
      <c r="G83" s="51">
        <f t="shared" si="15"/>
        <v>1</v>
      </c>
      <c r="H83" s="39">
        <f t="shared" si="18"/>
        <v>1.5873015873015873E-3</v>
      </c>
      <c r="I83" s="2"/>
    </row>
    <row r="84" spans="1:9" s="26" customFormat="1" x14ac:dyDescent="0.2">
      <c r="A84" s="69"/>
      <c r="B84" s="48" t="s">
        <v>424</v>
      </c>
      <c r="C84" s="53">
        <v>1</v>
      </c>
      <c r="D84" s="49">
        <v>0</v>
      </c>
      <c r="E84" s="54">
        <f t="shared" si="16"/>
        <v>1.5873015873015873E-3</v>
      </c>
      <c r="F84" s="54" t="str">
        <f t="shared" si="17"/>
        <v/>
      </c>
      <c r="G84" s="51">
        <f t="shared" si="15"/>
        <v>-1</v>
      </c>
      <c r="H84" s="39">
        <f t="shared" si="18"/>
        <v>-1.5873015873015873E-3</v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4</v>
      </c>
      <c r="D86" s="49">
        <v>3</v>
      </c>
      <c r="E86" s="54">
        <f t="shared" si="16"/>
        <v>6.3492063492063492E-3</v>
      </c>
      <c r="F86" s="54">
        <f t="shared" si="17"/>
        <v>7.481296758104738E-3</v>
      </c>
      <c r="G86" s="51">
        <f t="shared" si="15"/>
        <v>-0.25</v>
      </c>
      <c r="H86" s="39">
        <f t="shared" si="18"/>
        <v>-1.5873015873015873E-3</v>
      </c>
      <c r="I86" s="2"/>
    </row>
    <row r="87" spans="1:9" s="26" customFormat="1" x14ac:dyDescent="0.2">
      <c r="A87" s="69"/>
      <c r="B87" s="48" t="s">
        <v>17</v>
      </c>
      <c r="C87" s="53">
        <v>1</v>
      </c>
      <c r="D87" s="49">
        <v>0</v>
      </c>
      <c r="E87" s="54">
        <f t="shared" si="16"/>
        <v>1.5873015873015873E-3</v>
      </c>
      <c r="F87" s="54" t="str">
        <f t="shared" si="17"/>
        <v/>
      </c>
      <c r="G87" s="51">
        <f t="shared" si="15"/>
        <v>-1</v>
      </c>
      <c r="H87" s="39">
        <f t="shared" si="18"/>
        <v>-1.5873015873015873E-3</v>
      </c>
      <c r="I87" s="2"/>
    </row>
    <row r="88" spans="1:9" s="26" customFormat="1" x14ac:dyDescent="0.2">
      <c r="A88" s="69"/>
      <c r="B88" s="48" t="s">
        <v>180</v>
      </c>
      <c r="C88" s="53">
        <v>2</v>
      </c>
      <c r="D88" s="49">
        <v>3</v>
      </c>
      <c r="E88" s="54">
        <f t="shared" si="16"/>
        <v>3.1746031746031746E-3</v>
      </c>
      <c r="F88" s="54">
        <f t="shared" si="17"/>
        <v>7.481296758104738E-3</v>
      </c>
      <c r="G88" s="51">
        <f t="shared" si="15"/>
        <v>0.5</v>
      </c>
      <c r="H88" s="39">
        <f t="shared" si="18"/>
        <v>1.5873015873015873E-3</v>
      </c>
      <c r="I88" s="2"/>
    </row>
    <row r="89" spans="1:9" s="26" customFormat="1" x14ac:dyDescent="0.2">
      <c r="A89" s="69"/>
      <c r="B89" s="48" t="s">
        <v>566</v>
      </c>
      <c r="C89" s="53">
        <v>11</v>
      </c>
      <c r="D89" s="49">
        <v>11</v>
      </c>
      <c r="E89" s="54">
        <f t="shared" ref="E89" si="25">+IF(C89=0,"",C89/C$74)</f>
        <v>1.7460317460317461E-2</v>
      </c>
      <c r="F89" s="54">
        <f t="shared" ref="F89" si="26">+IF(D89=0,"",D89/D$74)</f>
        <v>2.7431421446384038E-2</v>
      </c>
      <c r="G89" s="51">
        <f t="shared" si="15"/>
        <v>0</v>
      </c>
      <c r="H89" s="39">
        <f t="shared" ref="H89" si="27">+IF(OR(AND(E89=""),(G89="")),"",E89*G89)</f>
        <v>0</v>
      </c>
      <c r="I89" s="2"/>
    </row>
    <row r="90" spans="1:9" s="26" customFormat="1" x14ac:dyDescent="0.2">
      <c r="A90" s="69"/>
      <c r="B90" s="48" t="s">
        <v>181</v>
      </c>
      <c r="C90" s="53">
        <v>38</v>
      </c>
      <c r="D90" s="49">
        <v>34</v>
      </c>
      <c r="E90" s="54">
        <f t="shared" si="16"/>
        <v>6.0317460317460318E-2</v>
      </c>
      <c r="F90" s="54">
        <f t="shared" si="17"/>
        <v>8.4788029925187039E-2</v>
      </c>
      <c r="G90" s="51">
        <f t="shared" si="15"/>
        <v>-0.10526315789473684</v>
      </c>
      <c r="H90" s="39">
        <f t="shared" si="18"/>
        <v>-6.3492063492063492E-3</v>
      </c>
      <c r="I90" s="2"/>
    </row>
    <row r="91" spans="1:9" s="26" customFormat="1" x14ac:dyDescent="0.2">
      <c r="A91" s="69"/>
      <c r="B91" s="48" t="s">
        <v>182</v>
      </c>
      <c r="C91" s="53">
        <v>19</v>
      </c>
      <c r="D91" s="49">
        <v>15</v>
      </c>
      <c r="E91" s="54">
        <f t="shared" si="16"/>
        <v>3.0158730158730159E-2</v>
      </c>
      <c r="F91" s="54">
        <f t="shared" si="17"/>
        <v>3.7406483790523692E-2</v>
      </c>
      <c r="G91" s="51">
        <f t="shared" si="15"/>
        <v>-0.21052631578947367</v>
      </c>
      <c r="H91" s="39">
        <f t="shared" si="18"/>
        <v>-6.3492063492063492E-3</v>
      </c>
      <c r="I91" s="2"/>
    </row>
    <row r="92" spans="1:9" s="26" customFormat="1" x14ac:dyDescent="0.2">
      <c r="A92" s="69"/>
      <c r="B92" s="48" t="s">
        <v>21</v>
      </c>
      <c r="C92" s="53">
        <v>30</v>
      </c>
      <c r="D92" s="49">
        <v>16</v>
      </c>
      <c r="E92" s="54">
        <f t="shared" si="16"/>
        <v>4.7619047619047616E-2</v>
      </c>
      <c r="F92" s="54">
        <f t="shared" si="17"/>
        <v>3.9900249376558602E-2</v>
      </c>
      <c r="G92" s="51">
        <f t="shared" si="15"/>
        <v>-0.46666666666666667</v>
      </c>
      <c r="H92" s="39">
        <f t="shared" si="18"/>
        <v>-2.2222222222222223E-2</v>
      </c>
      <c r="I92" s="2"/>
    </row>
    <row r="93" spans="1:9" s="26" customFormat="1" x14ac:dyDescent="0.2">
      <c r="A93" s="69"/>
      <c r="B93" s="48" t="s">
        <v>425</v>
      </c>
      <c r="C93" s="53">
        <v>9</v>
      </c>
      <c r="D93" s="49">
        <v>7</v>
      </c>
      <c r="E93" s="54">
        <f t="shared" si="16"/>
        <v>1.4285714285714285E-2</v>
      </c>
      <c r="F93" s="54">
        <f t="shared" si="17"/>
        <v>1.7456359102244388E-2</v>
      </c>
      <c r="G93" s="51">
        <f t="shared" si="15"/>
        <v>-0.22222222222222221</v>
      </c>
      <c r="H93" s="39">
        <f t="shared" si="18"/>
        <v>-3.1746031746031742E-3</v>
      </c>
      <c r="I93" s="2"/>
    </row>
    <row r="94" spans="1:9" s="26" customFormat="1" x14ac:dyDescent="0.2">
      <c r="A94" s="69"/>
      <c r="B94" s="48" t="s">
        <v>183</v>
      </c>
      <c r="C94" s="53">
        <v>25</v>
      </c>
      <c r="D94" s="49">
        <v>6</v>
      </c>
      <c r="E94" s="54">
        <f t="shared" si="16"/>
        <v>3.968253968253968E-2</v>
      </c>
      <c r="F94" s="54">
        <f t="shared" si="17"/>
        <v>1.4962593516209476E-2</v>
      </c>
      <c r="G94" s="51">
        <f t="shared" si="15"/>
        <v>-0.76</v>
      </c>
      <c r="H94" s="39">
        <f t="shared" si="18"/>
        <v>-3.0158730158730159E-2</v>
      </c>
      <c r="I94" s="2"/>
    </row>
    <row r="95" spans="1:9" s="26" customFormat="1" x14ac:dyDescent="0.2">
      <c r="A95" s="69"/>
      <c r="B95" s="48" t="s">
        <v>522</v>
      </c>
      <c r="C95" s="53">
        <v>2</v>
      </c>
      <c r="D95" s="49">
        <v>6</v>
      </c>
      <c r="E95" s="54">
        <f t="shared" ref="E95:E96" si="28">+IF(C95=0,"",C95/C$74)</f>
        <v>3.1746031746031746E-3</v>
      </c>
      <c r="F95" s="54">
        <f t="shared" ref="F95:F96" si="29">+IF(D95=0,"",D95/D$74)</f>
        <v>1.4962593516209476E-2</v>
      </c>
      <c r="G95" s="51">
        <f t="shared" si="15"/>
        <v>2</v>
      </c>
      <c r="H95" s="39">
        <f t="shared" ref="H95:H96" si="30">+IF(OR(AND(E95=""),(G95="")),"",E95*G95)</f>
        <v>6.3492063492063492E-3</v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2</v>
      </c>
      <c r="E96" s="54" t="str">
        <f t="shared" si="28"/>
        <v/>
      </c>
      <c r="F96" s="54">
        <f t="shared" si="29"/>
        <v>4.9875311720698253E-3</v>
      </c>
      <c r="G96" s="51">
        <f t="shared" si="15"/>
        <v>1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12</v>
      </c>
      <c r="D98" s="49">
        <v>16</v>
      </c>
      <c r="E98" s="54">
        <f t="shared" si="31"/>
        <v>1.9047619047619049E-2</v>
      </c>
      <c r="F98" s="54">
        <f t="shared" si="32"/>
        <v>3.9900249376558602E-2</v>
      </c>
      <c r="G98" s="51">
        <f t="shared" si="33"/>
        <v>0.33333333333333331</v>
      </c>
      <c r="H98" s="39">
        <f t="shared" si="34"/>
        <v>6.3492063492063492E-3</v>
      </c>
      <c r="I98" s="2"/>
    </row>
    <row r="99" spans="1:9" s="26" customFormat="1" x14ac:dyDescent="0.2">
      <c r="A99" s="69"/>
      <c r="B99" s="48" t="s">
        <v>19</v>
      </c>
      <c r="C99" s="53">
        <v>2</v>
      </c>
      <c r="D99" s="49">
        <v>0</v>
      </c>
      <c r="E99" s="54">
        <f t="shared" si="31"/>
        <v>3.1746031746031746E-3</v>
      </c>
      <c r="F99" s="54" t="str">
        <f t="shared" si="32"/>
        <v/>
      </c>
      <c r="G99" s="51">
        <f t="shared" si="33"/>
        <v>-1</v>
      </c>
      <c r="H99" s="39">
        <f t="shared" si="34"/>
        <v>-3.1746031746031746E-3</v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23</v>
      </c>
      <c r="D101" s="49">
        <v>6</v>
      </c>
      <c r="E101" s="54">
        <f t="shared" si="16"/>
        <v>3.650793650793651E-2</v>
      </c>
      <c r="F101" s="54">
        <f t="shared" si="17"/>
        <v>1.4962593516209476E-2</v>
      </c>
      <c r="G101" s="51">
        <f t="shared" si="15"/>
        <v>-0.73913043478260865</v>
      </c>
      <c r="H101" s="39">
        <f t="shared" si="18"/>
        <v>-2.6984126984126985E-2</v>
      </c>
      <c r="I101" s="2"/>
    </row>
    <row r="102" spans="1:9" s="26" customFormat="1" x14ac:dyDescent="0.2">
      <c r="A102" s="69"/>
      <c r="B102" s="48" t="s">
        <v>602</v>
      </c>
      <c r="C102" s="53">
        <v>2</v>
      </c>
      <c r="D102" s="49">
        <v>2</v>
      </c>
      <c r="E102" s="54">
        <f t="shared" si="16"/>
        <v>3.1746031746031746E-3</v>
      </c>
      <c r="F102" s="54">
        <f t="shared" si="17"/>
        <v>4.9875311720698253E-3</v>
      </c>
      <c r="G102" s="51">
        <f t="shared" si="15"/>
        <v>0</v>
      </c>
      <c r="H102" s="39">
        <f t="shared" si="18"/>
        <v>0</v>
      </c>
      <c r="I102" s="2"/>
    </row>
    <row r="103" spans="1:9" s="26" customFormat="1" x14ac:dyDescent="0.2">
      <c r="A103" s="69"/>
      <c r="B103" s="48" t="s">
        <v>426</v>
      </c>
      <c r="C103" s="53">
        <v>11</v>
      </c>
      <c r="D103" s="49">
        <v>11</v>
      </c>
      <c r="E103" s="54">
        <f t="shared" si="16"/>
        <v>1.7460317460317461E-2</v>
      </c>
      <c r="F103" s="54">
        <f t="shared" si="17"/>
        <v>2.7431421446384038E-2</v>
      </c>
      <c r="G103" s="51">
        <f t="shared" si="15"/>
        <v>0</v>
      </c>
      <c r="H103" s="39">
        <f t="shared" si="18"/>
        <v>0</v>
      </c>
      <c r="I103" s="2"/>
    </row>
    <row r="104" spans="1:9" s="26" customFormat="1" x14ac:dyDescent="0.2">
      <c r="A104" s="69"/>
      <c r="B104" s="48" t="s">
        <v>18</v>
      </c>
      <c r="C104" s="53">
        <v>1</v>
      </c>
      <c r="D104" s="49">
        <v>1</v>
      </c>
      <c r="E104" s="54">
        <f t="shared" si="16"/>
        <v>1.5873015873015873E-3</v>
      </c>
      <c r="F104" s="54">
        <f t="shared" si="17"/>
        <v>2.4937655860349127E-3</v>
      </c>
      <c r="G104" s="51">
        <f t="shared" si="15"/>
        <v>0</v>
      </c>
      <c r="H104" s="39">
        <f t="shared" si="18"/>
        <v>0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1</v>
      </c>
      <c r="E106" s="54" t="str">
        <f t="shared" si="16"/>
        <v/>
      </c>
      <c r="F106" s="54">
        <f t="shared" si="17"/>
        <v>2.4937655860349127E-3</v>
      </c>
      <c r="G106" s="51">
        <f t="shared" si="15"/>
        <v>1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1</v>
      </c>
      <c r="D109" s="49">
        <v>2</v>
      </c>
      <c r="E109" s="54">
        <f t="shared" si="16"/>
        <v>1.5873015873015873E-3</v>
      </c>
      <c r="F109" s="54">
        <f t="shared" si="17"/>
        <v>4.9875311720698253E-3</v>
      </c>
      <c r="G109" s="51">
        <f t="shared" si="15"/>
        <v>1</v>
      </c>
      <c r="H109" s="39">
        <f t="shared" si="18"/>
        <v>1.5873015873015873E-3</v>
      </c>
      <c r="I109" s="2"/>
    </row>
    <row r="110" spans="1:9" s="26" customFormat="1" x14ac:dyDescent="0.2">
      <c r="A110" s="69"/>
      <c r="B110" s="48" t="s">
        <v>603</v>
      </c>
      <c r="C110" s="53">
        <v>1</v>
      </c>
      <c r="D110" s="49">
        <v>2</v>
      </c>
      <c r="E110" s="54">
        <f t="shared" si="16"/>
        <v>1.5873015873015873E-3</v>
      </c>
      <c r="F110" s="54">
        <f t="shared" si="17"/>
        <v>4.9875311720698253E-3</v>
      </c>
      <c r="G110" s="51">
        <f t="shared" si="15"/>
        <v>1</v>
      </c>
      <c r="H110" s="39">
        <f t="shared" si="18"/>
        <v>1.5873015873015873E-3</v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2</v>
      </c>
      <c r="E111" s="54" t="str">
        <f t="shared" si="16"/>
        <v/>
      </c>
      <c r="F111" s="54">
        <f t="shared" si="17"/>
        <v>4.9875311720698253E-3</v>
      </c>
      <c r="G111" s="51">
        <f t="shared" si="15"/>
        <v>1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9</v>
      </c>
      <c r="D112" s="49">
        <v>11</v>
      </c>
      <c r="E112" s="54">
        <f t="shared" si="16"/>
        <v>1.4285714285714285E-2</v>
      </c>
      <c r="F112" s="54">
        <f t="shared" si="17"/>
        <v>2.7431421446384038E-2</v>
      </c>
      <c r="G112" s="51">
        <f t="shared" si="15"/>
        <v>0.22222222222222221</v>
      </c>
      <c r="H112" s="39">
        <f t="shared" si="18"/>
        <v>3.1746031746031742E-3</v>
      </c>
      <c r="I112" s="2"/>
    </row>
    <row r="113" spans="1:9" s="26" customFormat="1" x14ac:dyDescent="0.2">
      <c r="A113" s="69"/>
      <c r="B113" s="48" t="s">
        <v>190</v>
      </c>
      <c r="C113" s="53">
        <v>29</v>
      </c>
      <c r="D113" s="49">
        <v>23</v>
      </c>
      <c r="E113" s="54">
        <f t="shared" si="16"/>
        <v>4.6031746031746035E-2</v>
      </c>
      <c r="F113" s="54">
        <f t="shared" si="17"/>
        <v>5.7356608478802994E-2</v>
      </c>
      <c r="G113" s="51">
        <f t="shared" si="15"/>
        <v>-0.20689655172413793</v>
      </c>
      <c r="H113" s="39">
        <f t="shared" si="18"/>
        <v>-9.5238095238095247E-3</v>
      </c>
      <c r="I113" s="2"/>
    </row>
    <row r="114" spans="1:9" s="26" customFormat="1" x14ac:dyDescent="0.2">
      <c r="A114" s="69"/>
      <c r="B114" s="48" t="s">
        <v>191</v>
      </c>
      <c r="C114" s="53">
        <v>2</v>
      </c>
      <c r="D114" s="49">
        <v>0</v>
      </c>
      <c r="E114" s="54">
        <f t="shared" si="16"/>
        <v>3.1746031746031746E-3</v>
      </c>
      <c r="F114" s="54" t="str">
        <f t="shared" si="17"/>
        <v/>
      </c>
      <c r="G114" s="51">
        <f t="shared" si="15"/>
        <v>-1</v>
      </c>
      <c r="H114" s="39">
        <f t="shared" si="18"/>
        <v>-3.1746031746031746E-3</v>
      </c>
      <c r="I114" s="2"/>
    </row>
    <row r="115" spans="1:9" s="26" customFormat="1" x14ac:dyDescent="0.2">
      <c r="A115" s="69"/>
      <c r="B115" s="48" t="s">
        <v>27</v>
      </c>
      <c r="C115" s="53">
        <v>1</v>
      </c>
      <c r="D115" s="49">
        <v>0</v>
      </c>
      <c r="E115" s="54">
        <f t="shared" si="16"/>
        <v>1.5873015873015873E-3</v>
      </c>
      <c r="F115" s="54" t="str">
        <f t="shared" si="17"/>
        <v/>
      </c>
      <c r="G115" s="51">
        <f t="shared" si="15"/>
        <v>-1</v>
      </c>
      <c r="H115" s="39">
        <f t="shared" si="18"/>
        <v>-1.5873015873015873E-3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1</v>
      </c>
      <c r="E116" s="54" t="str">
        <f t="shared" si="16"/>
        <v/>
      </c>
      <c r="F116" s="54">
        <f t="shared" si="17"/>
        <v>2.4937655860349127E-3</v>
      </c>
      <c r="G116" s="51">
        <f t="shared" si="15"/>
        <v>1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5</v>
      </c>
      <c r="D118" s="49">
        <v>11</v>
      </c>
      <c r="E118" s="54">
        <f t="shared" si="16"/>
        <v>7.9365079365079361E-3</v>
      </c>
      <c r="F118" s="54">
        <f t="shared" si="17"/>
        <v>2.7431421446384038E-2</v>
      </c>
      <c r="G118" s="51">
        <f t="shared" si="15"/>
        <v>1.2</v>
      </c>
      <c r="H118" s="39">
        <f t="shared" si="18"/>
        <v>9.5238095238095229E-3</v>
      </c>
      <c r="I118" s="2"/>
    </row>
    <row r="119" spans="1:9" s="26" customFormat="1" x14ac:dyDescent="0.2">
      <c r="A119" s="69"/>
      <c r="B119" s="48" t="s">
        <v>24</v>
      </c>
      <c r="C119" s="53">
        <v>2</v>
      </c>
      <c r="D119" s="49">
        <v>2</v>
      </c>
      <c r="E119" s="54">
        <f t="shared" si="16"/>
        <v>3.1746031746031746E-3</v>
      </c>
      <c r="F119" s="54">
        <f t="shared" si="17"/>
        <v>4.9875311720698253E-3</v>
      </c>
      <c r="G119" s="51">
        <f t="shared" si="15"/>
        <v>0</v>
      </c>
      <c r="H119" s="39">
        <f t="shared" si="18"/>
        <v>0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1</v>
      </c>
      <c r="E120" s="54" t="str">
        <f t="shared" si="16"/>
        <v/>
      </c>
      <c r="F120" s="54">
        <f t="shared" si="17"/>
        <v>2.4937655860349127E-3</v>
      </c>
      <c r="G120" s="51">
        <f t="shared" si="15"/>
        <v>1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2</v>
      </c>
      <c r="E121" s="54" t="str">
        <f t="shared" si="16"/>
        <v/>
      </c>
      <c r="F121" s="54">
        <f t="shared" si="17"/>
        <v>4.9875311720698253E-3</v>
      </c>
      <c r="G121" s="51">
        <f t="shared" si="15"/>
        <v>1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1</v>
      </c>
      <c r="D122" s="49">
        <v>0</v>
      </c>
      <c r="E122" s="54">
        <f t="shared" si="16"/>
        <v>1.5873015873015873E-3</v>
      </c>
      <c r="F122" s="54" t="str">
        <f t="shared" si="17"/>
        <v/>
      </c>
      <c r="G122" s="51">
        <f t="shared" si="15"/>
        <v>-1</v>
      </c>
      <c r="H122" s="39">
        <f t="shared" si="18"/>
        <v>-1.5873015873015873E-3</v>
      </c>
      <c r="I122" s="2"/>
    </row>
    <row r="123" spans="1:9" s="26" customFormat="1" x14ac:dyDescent="0.2">
      <c r="A123" s="69"/>
      <c r="B123" s="48" t="s">
        <v>26</v>
      </c>
      <c r="C123" s="53">
        <v>13</v>
      </c>
      <c r="D123" s="49">
        <v>2</v>
      </c>
      <c r="E123" s="54">
        <f t="shared" si="16"/>
        <v>2.0634920634920634E-2</v>
      </c>
      <c r="F123" s="54">
        <f t="shared" si="17"/>
        <v>4.9875311720698253E-3</v>
      </c>
      <c r="G123" s="51">
        <f t="shared" si="15"/>
        <v>-0.84615384615384615</v>
      </c>
      <c r="H123" s="39">
        <f t="shared" si="18"/>
        <v>-1.7460317460317461E-2</v>
      </c>
      <c r="I123" s="2"/>
    </row>
    <row r="124" spans="1:9" s="26" customFormat="1" x14ac:dyDescent="0.2">
      <c r="A124" s="69"/>
      <c r="B124" s="48" t="s">
        <v>195</v>
      </c>
      <c r="C124" s="53">
        <v>46</v>
      </c>
      <c r="D124" s="49">
        <v>8</v>
      </c>
      <c r="E124" s="54">
        <f t="shared" si="16"/>
        <v>7.301587301587302E-2</v>
      </c>
      <c r="F124" s="54">
        <f t="shared" si="17"/>
        <v>1.9950124688279301E-2</v>
      </c>
      <c r="G124" s="51">
        <f t="shared" si="15"/>
        <v>-0.82608695652173914</v>
      </c>
      <c r="H124" s="39">
        <f t="shared" si="18"/>
        <v>-6.0317460317460318E-2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3</v>
      </c>
      <c r="D126" s="49">
        <v>11</v>
      </c>
      <c r="E126" s="54">
        <f t="shared" si="16"/>
        <v>4.7619047619047623E-3</v>
      </c>
      <c r="F126" s="54">
        <f t="shared" si="17"/>
        <v>2.7431421446384038E-2</v>
      </c>
      <c r="G126" s="51">
        <f t="shared" si="15"/>
        <v>2.6666666666666665</v>
      </c>
      <c r="H126" s="39">
        <f t="shared" si="18"/>
        <v>1.2698412698412698E-2</v>
      </c>
      <c r="I126" s="2"/>
    </row>
    <row r="127" spans="1:9" s="26" customFormat="1" x14ac:dyDescent="0.2">
      <c r="A127" s="69"/>
      <c r="B127" s="48" t="s">
        <v>196</v>
      </c>
      <c r="C127" s="53">
        <v>0</v>
      </c>
      <c r="D127" s="49">
        <v>1</v>
      </c>
      <c r="E127" s="54" t="str">
        <f t="shared" si="16"/>
        <v/>
      </c>
      <c r="F127" s="54">
        <f t="shared" si="17"/>
        <v>2.4937655860349127E-3</v>
      </c>
      <c r="G127" s="51">
        <f t="shared" si="15"/>
        <v>1</v>
      </c>
      <c r="H127" s="39" t="str">
        <f t="shared" si="18"/>
        <v/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250</v>
      </c>
      <c r="D129" s="49">
        <v>97</v>
      </c>
      <c r="E129" s="54">
        <f t="shared" si="16"/>
        <v>0.3968253968253968</v>
      </c>
      <c r="F129" s="54">
        <f t="shared" si="17"/>
        <v>0.24189526184538654</v>
      </c>
      <c r="G129" s="51">
        <f t="shared" si="15"/>
        <v>-0.61199999999999999</v>
      </c>
      <c r="H129" s="39">
        <f t="shared" si="18"/>
        <v>-0.24285714285714283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35</v>
      </c>
      <c r="E130" s="54" t="str">
        <f t="shared" si="16"/>
        <v/>
      </c>
      <c r="F130" s="54">
        <f t="shared" si="17"/>
        <v>8.7281795511221949E-2</v>
      </c>
      <c r="G130" s="51">
        <f t="shared" si="15"/>
        <v>1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9</v>
      </c>
      <c r="D131" s="49">
        <v>6</v>
      </c>
      <c r="E131" s="54">
        <f t="shared" si="16"/>
        <v>1.4285714285714285E-2</v>
      </c>
      <c r="F131" s="54">
        <f t="shared" si="17"/>
        <v>1.4962593516209476E-2</v>
      </c>
      <c r="G131" s="51">
        <f t="shared" si="15"/>
        <v>-0.33333333333333331</v>
      </c>
      <c r="H131" s="39">
        <f t="shared" si="18"/>
        <v>-4.7619047619047615E-3</v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6</v>
      </c>
      <c r="E132" s="54" t="str">
        <f t="shared" si="16"/>
        <v/>
      </c>
      <c r="F132" s="54">
        <f t="shared" si="17"/>
        <v>1.4962593516209476E-2</v>
      </c>
      <c r="G132" s="51">
        <f t="shared" si="15"/>
        <v>1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1</v>
      </c>
      <c r="D134" s="49">
        <v>0</v>
      </c>
      <c r="E134" s="54">
        <f t="shared" ref="E134" si="38">+IF(C134=0,"",C134/C$74)</f>
        <v>1.5873015873015873E-3</v>
      </c>
      <c r="F134" s="54" t="str">
        <f t="shared" ref="F134" si="39">+IF(D134=0,"",D134/D$74)</f>
        <v/>
      </c>
      <c r="G134" s="51">
        <f t="shared" si="15"/>
        <v>-1</v>
      </c>
      <c r="H134" s="39">
        <f t="shared" ref="H134" si="40">+IF(OR(AND(E134=""),(G134="")),"",E134*G134)</f>
        <v>-1.5873015873015873E-3</v>
      </c>
      <c r="I134" s="2"/>
    </row>
    <row r="135" spans="1:9" s="26" customFormat="1" x14ac:dyDescent="0.2">
      <c r="A135" s="69"/>
      <c r="B135" s="48" t="s">
        <v>30</v>
      </c>
      <c r="C135" s="53">
        <v>1</v>
      </c>
      <c r="D135" s="49">
        <v>3</v>
      </c>
      <c r="E135" s="54">
        <f t="shared" si="16"/>
        <v>1.5873015873015873E-3</v>
      </c>
      <c r="F135" s="54">
        <f t="shared" si="17"/>
        <v>7.481296758104738E-3</v>
      </c>
      <c r="G135" s="51">
        <f t="shared" si="15"/>
        <v>2</v>
      </c>
      <c r="H135" s="39">
        <f t="shared" si="18"/>
        <v>3.1746031746031746E-3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5</v>
      </c>
      <c r="D137" s="49">
        <v>0</v>
      </c>
      <c r="E137" s="54">
        <f t="shared" si="16"/>
        <v>7.9365079365079361E-3</v>
      </c>
      <c r="F137" s="54" t="str">
        <f t="shared" si="17"/>
        <v/>
      </c>
      <c r="G137" s="51">
        <f t="shared" si="15"/>
        <v>-1</v>
      </c>
      <c r="H137" s="39">
        <f t="shared" si="18"/>
        <v>-7.9365079365079361E-3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1</v>
      </c>
      <c r="E145" s="54" t="str">
        <f t="shared" si="16"/>
        <v/>
      </c>
      <c r="F145" s="54">
        <f t="shared" si="17"/>
        <v>2.4937655860349127E-3</v>
      </c>
      <c r="G145" s="51">
        <f t="shared" si="41"/>
        <v>1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3</v>
      </c>
      <c r="E150" s="54" t="str">
        <f t="shared" si="48"/>
        <v/>
      </c>
      <c r="F150" s="54">
        <f t="shared" si="49"/>
        <v>7.481296758104738E-3</v>
      </c>
      <c r="G150" s="51">
        <f t="shared" si="41"/>
        <v>1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0</v>
      </c>
      <c r="E160" s="54" t="str">
        <f t="shared" ref="E160:E163" si="59">+IF(C160=0,"",C160/C$74)</f>
        <v/>
      </c>
      <c r="F160" s="54" t="str">
        <f t="shared" ref="F160:F163" si="60">+IF(D160=0,"",D160/D$74)</f>
        <v/>
      </c>
      <c r="G160" s="51" t="str">
        <f t="shared" si="41"/>
        <v xml:space="preserve"> 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1</v>
      </c>
      <c r="D161" s="49">
        <v>0</v>
      </c>
      <c r="E161" s="54">
        <f t="shared" si="59"/>
        <v>1.5873015873015873E-3</v>
      </c>
      <c r="F161" s="54" t="str">
        <f t="shared" si="60"/>
        <v/>
      </c>
      <c r="G161" s="51">
        <f t="shared" si="41"/>
        <v>-1</v>
      </c>
      <c r="H161" s="39">
        <f t="shared" si="61"/>
        <v>-1.5873015873015873E-3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796</v>
      </c>
      <c r="D169" s="23">
        <f>SUM(D170:D339)</f>
        <v>785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-1.3819095477386936E-2</v>
      </c>
      <c r="H169" s="25">
        <f>+IF(OR(AND(E169=""),(G169="")),"",E169*G169)</f>
        <v>-1.3819095477386936E-2</v>
      </c>
    </row>
    <row r="170" spans="1:9" s="26" customFormat="1" x14ac:dyDescent="0.2">
      <c r="A170" s="69"/>
      <c r="B170" s="58" t="s">
        <v>432</v>
      </c>
      <c r="C170" s="62">
        <v>7</v>
      </c>
      <c r="D170" s="49">
        <v>8</v>
      </c>
      <c r="E170" s="60">
        <f>+IF(C170=0,"",C170/C$169)</f>
        <v>8.7939698492462311E-3</v>
      </c>
      <c r="F170" s="60">
        <f>+IF(D170=0,"",D170/D$169)</f>
        <v>1.019108280254777E-2</v>
      </c>
      <c r="G170" s="51">
        <f t="shared" ref="G170:G236" si="62">+IF(AND(C170=0,D170=0)," ",IF(C170=0,1,IF(D170=0,-1,(D170-C170)/C170)))</f>
        <v>0.14285714285714285</v>
      </c>
      <c r="H170" s="61">
        <f>+IF(OR(AND(E170=""),(G170="")),"",E170*G170)</f>
        <v>1.2562814070351759E-3</v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0</v>
      </c>
      <c r="E171" s="54" t="str">
        <f t="shared" ref="E171:E244" si="63">+IF(C171=0,"",C171/C$169)</f>
        <v/>
      </c>
      <c r="F171" s="54" t="str">
        <f t="shared" ref="F171:F244" si="64">+IF(D171=0,"",D171/D$169)</f>
        <v/>
      </c>
      <c r="G171" s="51" t="str">
        <f t="shared" si="62"/>
        <v xml:space="preserve"> 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2</v>
      </c>
      <c r="D172" s="49">
        <v>4</v>
      </c>
      <c r="E172" s="54">
        <f t="shared" si="63"/>
        <v>2.5125628140703518E-3</v>
      </c>
      <c r="F172" s="54">
        <f t="shared" si="64"/>
        <v>5.0955414012738851E-3</v>
      </c>
      <c r="G172" s="51">
        <f t="shared" si="62"/>
        <v>1</v>
      </c>
      <c r="H172" s="39">
        <f t="shared" si="65"/>
        <v>2.5125628140703518E-3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6</v>
      </c>
      <c r="D174" s="49">
        <v>8</v>
      </c>
      <c r="E174" s="54">
        <f t="shared" si="63"/>
        <v>7.537688442211055E-3</v>
      </c>
      <c r="F174" s="54">
        <f t="shared" si="64"/>
        <v>1.019108280254777E-2</v>
      </c>
      <c r="G174" s="51">
        <f t="shared" si="62"/>
        <v>0.33333333333333331</v>
      </c>
      <c r="H174" s="39">
        <f t="shared" si="65"/>
        <v>2.5125628140703514E-3</v>
      </c>
      <c r="I174" s="2"/>
    </row>
    <row r="175" spans="1:9" s="26" customFormat="1" x14ac:dyDescent="0.2">
      <c r="A175" s="69"/>
      <c r="B175" s="59" t="s">
        <v>42</v>
      </c>
      <c r="C175" s="62">
        <v>11</v>
      </c>
      <c r="D175" s="49">
        <v>13</v>
      </c>
      <c r="E175" s="54">
        <f t="shared" si="63"/>
        <v>1.3819095477386936E-2</v>
      </c>
      <c r="F175" s="54">
        <f t="shared" si="64"/>
        <v>1.6560509554140127E-2</v>
      </c>
      <c r="G175" s="51">
        <f t="shared" si="62"/>
        <v>0.18181818181818182</v>
      </c>
      <c r="H175" s="39">
        <f t="shared" si="65"/>
        <v>2.5125628140703518E-3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4</v>
      </c>
      <c r="D177" s="49">
        <v>3</v>
      </c>
      <c r="E177" s="54">
        <f t="shared" si="63"/>
        <v>5.0251256281407036E-3</v>
      </c>
      <c r="F177" s="54">
        <f t="shared" si="64"/>
        <v>3.821656050955414E-3</v>
      </c>
      <c r="G177" s="51">
        <f t="shared" si="62"/>
        <v>-0.25</v>
      </c>
      <c r="H177" s="39">
        <f t="shared" si="65"/>
        <v>-1.2562814070351759E-3</v>
      </c>
      <c r="I177" s="2"/>
    </row>
    <row r="178" spans="1:9" s="26" customFormat="1" x14ac:dyDescent="0.2">
      <c r="A178" s="69"/>
      <c r="B178" s="59" t="s">
        <v>574</v>
      </c>
      <c r="C178" s="62">
        <v>5</v>
      </c>
      <c r="D178" s="49">
        <v>0</v>
      </c>
      <c r="E178" s="54">
        <f t="shared" si="63"/>
        <v>6.2814070351758797E-3</v>
      </c>
      <c r="F178" s="54" t="str">
        <f t="shared" si="64"/>
        <v/>
      </c>
      <c r="G178" s="51">
        <f t="shared" si="62"/>
        <v>-1</v>
      </c>
      <c r="H178" s="39">
        <f t="shared" si="65"/>
        <v>-6.2814070351758797E-3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4</v>
      </c>
      <c r="D183" s="49">
        <v>4</v>
      </c>
      <c r="E183" s="54">
        <f t="shared" ref="E183" si="66">+IF(C183=0,"",C183/C$169)</f>
        <v>5.0251256281407036E-3</v>
      </c>
      <c r="F183" s="54">
        <f t="shared" ref="F183" si="67">+IF(D183=0,"",D183/D$169)</f>
        <v>5.0955414012738851E-3</v>
      </c>
      <c r="G183" s="51">
        <f t="shared" si="62"/>
        <v>0</v>
      </c>
      <c r="H183" s="39">
        <f t="shared" ref="H183" si="68">+IF(OR(AND(E183=""),(G183="")),"",E183*G183)</f>
        <v>0</v>
      </c>
      <c r="I183" s="2"/>
    </row>
    <row r="184" spans="1:9" s="26" customFormat="1" x14ac:dyDescent="0.2">
      <c r="A184" s="69"/>
      <c r="B184" s="59" t="s">
        <v>435</v>
      </c>
      <c r="C184" s="62">
        <v>6</v>
      </c>
      <c r="D184" s="49">
        <v>3</v>
      </c>
      <c r="E184" s="54">
        <f t="shared" si="63"/>
        <v>7.537688442211055E-3</v>
      </c>
      <c r="F184" s="54">
        <f t="shared" si="64"/>
        <v>3.821656050955414E-3</v>
      </c>
      <c r="G184" s="51">
        <f t="shared" si="62"/>
        <v>-0.5</v>
      </c>
      <c r="H184" s="39">
        <f t="shared" si="65"/>
        <v>-3.7688442211055275E-3</v>
      </c>
      <c r="I184" s="2"/>
    </row>
    <row r="185" spans="1:9" s="26" customFormat="1" x14ac:dyDescent="0.2">
      <c r="A185" s="69"/>
      <c r="B185" s="59" t="s">
        <v>575</v>
      </c>
      <c r="C185" s="62">
        <v>1</v>
      </c>
      <c r="D185" s="49">
        <v>0</v>
      </c>
      <c r="E185" s="54">
        <f t="shared" si="63"/>
        <v>1.2562814070351759E-3</v>
      </c>
      <c r="F185" s="54" t="str">
        <f t="shared" si="64"/>
        <v/>
      </c>
      <c r="G185" s="51">
        <f t="shared" si="62"/>
        <v>-1</v>
      </c>
      <c r="H185" s="39">
        <f t="shared" si="65"/>
        <v>-1.2562814070351759E-3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17</v>
      </c>
      <c r="D191" s="49">
        <v>7</v>
      </c>
      <c r="E191" s="54">
        <f t="shared" si="63"/>
        <v>2.1356783919597989E-2</v>
      </c>
      <c r="F191" s="54">
        <f t="shared" si="64"/>
        <v>8.9171974522292991E-3</v>
      </c>
      <c r="G191" s="51">
        <f t="shared" si="62"/>
        <v>-0.58823529411764708</v>
      </c>
      <c r="H191" s="39">
        <f t="shared" si="65"/>
        <v>-1.2562814070351758E-2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8</v>
      </c>
      <c r="D196" s="49">
        <v>14</v>
      </c>
      <c r="E196" s="54">
        <f t="shared" si="63"/>
        <v>1.0050251256281407E-2</v>
      </c>
      <c r="F196" s="54">
        <f t="shared" si="64"/>
        <v>1.7834394904458598E-2</v>
      </c>
      <c r="G196" s="51">
        <f t="shared" si="62"/>
        <v>0.75</v>
      </c>
      <c r="H196" s="39">
        <f t="shared" si="65"/>
        <v>7.537688442211055E-3</v>
      </c>
      <c r="I196" s="2"/>
    </row>
    <row r="197" spans="1:9" s="26" customFormat="1" x14ac:dyDescent="0.2">
      <c r="A197" s="69"/>
      <c r="B197" s="59" t="s">
        <v>523</v>
      </c>
      <c r="C197" s="62">
        <v>2</v>
      </c>
      <c r="D197" s="49">
        <v>7</v>
      </c>
      <c r="E197" s="54">
        <f t="shared" ref="E197" si="79">+IF(C197=0,"",C197/C$169)</f>
        <v>2.5125628140703518E-3</v>
      </c>
      <c r="F197" s="54">
        <f t="shared" ref="F197" si="80">+IF(D197=0,"",D197/D$169)</f>
        <v>8.9171974522292991E-3</v>
      </c>
      <c r="G197" s="51">
        <f t="shared" si="62"/>
        <v>2.5</v>
      </c>
      <c r="H197" s="39">
        <f t="shared" ref="H197" si="81">+IF(OR(AND(E197=""),(G197="")),"",E197*G197)</f>
        <v>6.2814070351758797E-3</v>
      </c>
      <c r="I197" s="2"/>
    </row>
    <row r="198" spans="1:9" s="26" customFormat="1" x14ac:dyDescent="0.2">
      <c r="A198" s="69"/>
      <c r="B198" s="59" t="s">
        <v>213</v>
      </c>
      <c r="C198" s="62">
        <v>10</v>
      </c>
      <c r="D198" s="49">
        <v>39</v>
      </c>
      <c r="E198" s="54">
        <f t="shared" si="63"/>
        <v>1.2562814070351759E-2</v>
      </c>
      <c r="F198" s="54">
        <f t="shared" si="64"/>
        <v>4.9681528662420385E-2</v>
      </c>
      <c r="G198" s="51">
        <f t="shared" si="62"/>
        <v>2.9</v>
      </c>
      <c r="H198" s="39">
        <f t="shared" si="65"/>
        <v>3.6432160804020099E-2</v>
      </c>
      <c r="I198" s="2"/>
    </row>
    <row r="199" spans="1:9" s="26" customFormat="1" x14ac:dyDescent="0.2">
      <c r="A199" s="69"/>
      <c r="B199" s="59" t="s">
        <v>214</v>
      </c>
      <c r="C199" s="62">
        <v>53</v>
      </c>
      <c r="D199" s="49">
        <v>30</v>
      </c>
      <c r="E199" s="54">
        <f t="shared" si="63"/>
        <v>6.6582914572864318E-2</v>
      </c>
      <c r="F199" s="54">
        <f t="shared" si="64"/>
        <v>3.8216560509554139E-2</v>
      </c>
      <c r="G199" s="51">
        <f t="shared" si="62"/>
        <v>-0.43396226415094341</v>
      </c>
      <c r="H199" s="39">
        <f t="shared" si="65"/>
        <v>-2.8894472361809045E-2</v>
      </c>
      <c r="I199" s="2"/>
    </row>
    <row r="200" spans="1:9" s="26" customFormat="1" x14ac:dyDescent="0.2">
      <c r="A200" s="69"/>
      <c r="B200" s="59" t="s">
        <v>215</v>
      </c>
      <c r="C200" s="62">
        <v>21</v>
      </c>
      <c r="D200" s="49">
        <v>19</v>
      </c>
      <c r="E200" s="54">
        <f t="shared" si="63"/>
        <v>2.6381909547738693E-2</v>
      </c>
      <c r="F200" s="54">
        <f t="shared" si="64"/>
        <v>2.4203821656050957E-2</v>
      </c>
      <c r="G200" s="51">
        <f t="shared" si="62"/>
        <v>-9.5238095238095233E-2</v>
      </c>
      <c r="H200" s="39">
        <f t="shared" si="65"/>
        <v>-2.5125628140703518E-3</v>
      </c>
      <c r="I200" s="2"/>
    </row>
    <row r="201" spans="1:9" s="26" customFormat="1" x14ac:dyDescent="0.2">
      <c r="A201" s="69"/>
      <c r="B201" s="59" t="s">
        <v>216</v>
      </c>
      <c r="C201" s="62">
        <v>66</v>
      </c>
      <c r="D201" s="49">
        <v>97</v>
      </c>
      <c r="E201" s="54">
        <f t="shared" si="63"/>
        <v>8.2914572864321606E-2</v>
      </c>
      <c r="F201" s="54">
        <f t="shared" si="64"/>
        <v>0.12356687898089172</v>
      </c>
      <c r="G201" s="51">
        <f t="shared" si="62"/>
        <v>0.46969696969696972</v>
      </c>
      <c r="H201" s="39">
        <f t="shared" si="65"/>
        <v>3.8944723618090454E-2</v>
      </c>
      <c r="I201" s="2"/>
    </row>
    <row r="202" spans="1:9" s="26" customFormat="1" x14ac:dyDescent="0.2">
      <c r="A202" s="69"/>
      <c r="B202" s="59" t="s">
        <v>437</v>
      </c>
      <c r="C202" s="62">
        <v>4</v>
      </c>
      <c r="D202" s="49">
        <v>3</v>
      </c>
      <c r="E202" s="54">
        <f t="shared" si="63"/>
        <v>5.0251256281407036E-3</v>
      </c>
      <c r="F202" s="54">
        <f t="shared" si="64"/>
        <v>3.821656050955414E-3</v>
      </c>
      <c r="G202" s="51">
        <f t="shared" si="62"/>
        <v>-0.25</v>
      </c>
      <c r="H202" s="39">
        <f t="shared" si="65"/>
        <v>-1.2562814070351759E-3</v>
      </c>
      <c r="I202" s="2"/>
    </row>
    <row r="203" spans="1:9" s="26" customFormat="1" x14ac:dyDescent="0.2">
      <c r="A203" s="69"/>
      <c r="B203" s="59" t="s">
        <v>438</v>
      </c>
      <c r="C203" s="62">
        <v>28</v>
      </c>
      <c r="D203" s="49">
        <v>38</v>
      </c>
      <c r="E203" s="54">
        <f t="shared" si="63"/>
        <v>3.5175879396984924E-2</v>
      </c>
      <c r="F203" s="54">
        <f t="shared" si="64"/>
        <v>4.8407643312101914E-2</v>
      </c>
      <c r="G203" s="51">
        <f t="shared" si="62"/>
        <v>0.35714285714285715</v>
      </c>
      <c r="H203" s="39">
        <f t="shared" si="65"/>
        <v>1.2562814070351759E-2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5</v>
      </c>
      <c r="D205" s="49">
        <v>5</v>
      </c>
      <c r="E205" s="54">
        <f t="shared" ref="E205" si="82">+IF(C205=0,"",C205/C$169)</f>
        <v>6.2814070351758797E-3</v>
      </c>
      <c r="F205" s="54">
        <f t="shared" ref="F205" si="83">+IF(D205=0,"",D205/D$169)</f>
        <v>6.369426751592357E-3</v>
      </c>
      <c r="G205" s="51">
        <f t="shared" si="62"/>
        <v>0</v>
      </c>
      <c r="H205" s="39">
        <f t="shared" ref="H205" si="84">+IF(OR(AND(E205=""),(G205="")),"",E205*G205)</f>
        <v>0</v>
      </c>
      <c r="I205" s="2"/>
    </row>
    <row r="206" spans="1:9" s="26" customFormat="1" x14ac:dyDescent="0.2">
      <c r="A206" s="69"/>
      <c r="B206" s="59" t="s">
        <v>218</v>
      </c>
      <c r="C206" s="62">
        <v>5</v>
      </c>
      <c r="D206" s="49">
        <v>5</v>
      </c>
      <c r="E206" s="54">
        <f t="shared" si="63"/>
        <v>6.2814070351758797E-3</v>
      </c>
      <c r="F206" s="54">
        <f t="shared" si="64"/>
        <v>6.369426751592357E-3</v>
      </c>
      <c r="G206" s="51">
        <f t="shared" si="62"/>
        <v>0</v>
      </c>
      <c r="H206" s="39">
        <f t="shared" si="65"/>
        <v>0</v>
      </c>
      <c r="I206" s="2"/>
    </row>
    <row r="207" spans="1:9" s="26" customFormat="1" x14ac:dyDescent="0.2">
      <c r="A207" s="69"/>
      <c r="B207" s="59" t="s">
        <v>219</v>
      </c>
      <c r="C207" s="62">
        <v>6</v>
      </c>
      <c r="D207" s="49">
        <v>38</v>
      </c>
      <c r="E207" s="54">
        <f t="shared" si="63"/>
        <v>7.537688442211055E-3</v>
      </c>
      <c r="F207" s="54">
        <f t="shared" si="64"/>
        <v>4.8407643312101914E-2</v>
      </c>
      <c r="G207" s="51">
        <f t="shared" si="62"/>
        <v>5.333333333333333</v>
      </c>
      <c r="H207" s="39">
        <f t="shared" si="65"/>
        <v>4.0201005025125622E-2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1</v>
      </c>
      <c r="D209" s="49">
        <v>2</v>
      </c>
      <c r="E209" s="54">
        <f t="shared" si="63"/>
        <v>1.2562814070351759E-3</v>
      </c>
      <c r="F209" s="54">
        <f t="shared" si="64"/>
        <v>2.5477707006369425E-3</v>
      </c>
      <c r="G209" s="51">
        <f t="shared" si="62"/>
        <v>1</v>
      </c>
      <c r="H209" s="39">
        <f t="shared" si="65"/>
        <v>1.2562814070351759E-3</v>
      </c>
      <c r="I209" s="2"/>
    </row>
    <row r="210" spans="1:9" s="26" customFormat="1" x14ac:dyDescent="0.2">
      <c r="A210" s="69"/>
      <c r="B210" s="59" t="s">
        <v>47</v>
      </c>
      <c r="C210" s="62">
        <v>62</v>
      </c>
      <c r="D210" s="49">
        <v>117</v>
      </c>
      <c r="E210" s="54">
        <f t="shared" si="63"/>
        <v>7.7889447236180909E-2</v>
      </c>
      <c r="F210" s="54">
        <f t="shared" si="64"/>
        <v>0.14904458598726114</v>
      </c>
      <c r="G210" s="51">
        <f t="shared" si="62"/>
        <v>0.88709677419354838</v>
      </c>
      <c r="H210" s="39">
        <f t="shared" si="65"/>
        <v>6.9095477386934681E-2</v>
      </c>
      <c r="I210" s="2"/>
    </row>
    <row r="211" spans="1:9" s="26" customFormat="1" x14ac:dyDescent="0.2">
      <c r="A211" s="69"/>
      <c r="B211" s="59" t="s">
        <v>221</v>
      </c>
      <c r="C211" s="62">
        <v>8</v>
      </c>
      <c r="D211" s="49">
        <v>9</v>
      </c>
      <c r="E211" s="54">
        <f t="shared" si="63"/>
        <v>1.0050251256281407E-2</v>
      </c>
      <c r="F211" s="54">
        <f t="shared" si="64"/>
        <v>1.1464968152866241E-2</v>
      </c>
      <c r="G211" s="51">
        <f t="shared" si="62"/>
        <v>0.125</v>
      </c>
      <c r="H211" s="39">
        <f t="shared" si="65"/>
        <v>1.2562814070351759E-3</v>
      </c>
      <c r="I211" s="2"/>
    </row>
    <row r="212" spans="1:9" s="26" customFormat="1" x14ac:dyDescent="0.2">
      <c r="A212" s="69"/>
      <c r="B212" s="59" t="s">
        <v>222</v>
      </c>
      <c r="C212" s="62">
        <v>2</v>
      </c>
      <c r="D212" s="49">
        <v>0</v>
      </c>
      <c r="E212" s="54">
        <f t="shared" si="63"/>
        <v>2.5125628140703518E-3</v>
      </c>
      <c r="F212" s="54" t="str">
        <f t="shared" si="64"/>
        <v/>
      </c>
      <c r="G212" s="51">
        <f t="shared" si="62"/>
        <v>-1</v>
      </c>
      <c r="H212" s="39">
        <f t="shared" si="65"/>
        <v>-2.5125628140703518E-3</v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14</v>
      </c>
      <c r="D219" s="49">
        <v>2</v>
      </c>
      <c r="E219" s="54">
        <f t="shared" si="63"/>
        <v>1.7587939698492462E-2</v>
      </c>
      <c r="F219" s="54">
        <f t="shared" si="64"/>
        <v>2.5477707006369425E-3</v>
      </c>
      <c r="G219" s="51">
        <f t="shared" si="62"/>
        <v>-0.8571428571428571</v>
      </c>
      <c r="H219" s="39">
        <f t="shared" si="65"/>
        <v>-1.507537688442211E-2</v>
      </c>
      <c r="I219" s="2"/>
    </row>
    <row r="220" spans="1:9" s="26" customFormat="1" x14ac:dyDescent="0.2">
      <c r="A220" s="69"/>
      <c r="B220" s="59" t="s">
        <v>225</v>
      </c>
      <c r="C220" s="62">
        <v>2</v>
      </c>
      <c r="D220" s="49">
        <v>7</v>
      </c>
      <c r="E220" s="54">
        <f t="shared" si="63"/>
        <v>2.5125628140703518E-3</v>
      </c>
      <c r="F220" s="54">
        <f t="shared" si="64"/>
        <v>8.9171974522292991E-3</v>
      </c>
      <c r="G220" s="51">
        <f t="shared" si="62"/>
        <v>2.5</v>
      </c>
      <c r="H220" s="39">
        <f t="shared" si="65"/>
        <v>6.2814070351758797E-3</v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2</v>
      </c>
      <c r="D222" s="49">
        <v>6</v>
      </c>
      <c r="E222" s="54">
        <f t="shared" si="63"/>
        <v>2.5125628140703518E-3</v>
      </c>
      <c r="F222" s="54">
        <f t="shared" si="64"/>
        <v>7.6433121019108281E-3</v>
      </c>
      <c r="G222" s="51">
        <f t="shared" si="62"/>
        <v>2</v>
      </c>
      <c r="H222" s="39">
        <f t="shared" si="65"/>
        <v>5.0251256281407036E-3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1</v>
      </c>
      <c r="E227" s="54" t="str">
        <f t="shared" si="63"/>
        <v/>
      </c>
      <c r="F227" s="54">
        <f t="shared" si="64"/>
        <v>1.2738853503184713E-3</v>
      </c>
      <c r="G227" s="51">
        <f t="shared" si="62"/>
        <v>1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6</v>
      </c>
      <c r="D234" s="49">
        <v>4</v>
      </c>
      <c r="E234" s="54">
        <f t="shared" si="63"/>
        <v>7.537688442211055E-3</v>
      </c>
      <c r="F234" s="54">
        <f t="shared" si="64"/>
        <v>5.0955414012738851E-3</v>
      </c>
      <c r="G234" s="51">
        <f t="shared" si="62"/>
        <v>-0.33333333333333331</v>
      </c>
      <c r="H234" s="39">
        <f t="shared" si="65"/>
        <v>-2.5125628140703514E-3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14</v>
      </c>
      <c r="D236" s="49">
        <v>2</v>
      </c>
      <c r="E236" s="54">
        <f t="shared" si="63"/>
        <v>1.7587939698492462E-2</v>
      </c>
      <c r="F236" s="54">
        <f t="shared" si="64"/>
        <v>2.5477707006369425E-3</v>
      </c>
      <c r="G236" s="51">
        <f t="shared" si="62"/>
        <v>-0.8571428571428571</v>
      </c>
      <c r="H236" s="39">
        <f t="shared" si="65"/>
        <v>-1.507537688442211E-2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11</v>
      </c>
      <c r="D239" s="49">
        <v>6</v>
      </c>
      <c r="E239" s="54">
        <f t="shared" si="63"/>
        <v>1.3819095477386936E-2</v>
      </c>
      <c r="F239" s="54">
        <f t="shared" si="64"/>
        <v>7.6433121019108281E-3</v>
      </c>
      <c r="G239" s="51">
        <f t="shared" si="99"/>
        <v>-0.45454545454545453</v>
      </c>
      <c r="H239" s="39">
        <f t="shared" si="65"/>
        <v>-6.2814070351758797E-3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1</v>
      </c>
      <c r="E242" s="54" t="str">
        <f t="shared" si="63"/>
        <v/>
      </c>
      <c r="F242" s="54">
        <f t="shared" si="64"/>
        <v>1.2738853503184713E-3</v>
      </c>
      <c r="G242" s="51">
        <f t="shared" si="99"/>
        <v>1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1</v>
      </c>
      <c r="E249" s="54" t="str">
        <f t="shared" si="100"/>
        <v/>
      </c>
      <c r="F249" s="54">
        <f t="shared" si="101"/>
        <v>1.2738853503184713E-3</v>
      </c>
      <c r="G249" s="51">
        <f t="shared" si="99"/>
        <v>1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1</v>
      </c>
      <c r="E250" s="54" t="str">
        <f t="shared" si="100"/>
        <v/>
      </c>
      <c r="F250" s="54">
        <f t="shared" si="101"/>
        <v>1.2738853503184713E-3</v>
      </c>
      <c r="G250" s="51">
        <f t="shared" si="99"/>
        <v>1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2</v>
      </c>
      <c r="D253" s="49">
        <v>0</v>
      </c>
      <c r="E253" s="54">
        <f t="shared" si="100"/>
        <v>2.5125628140703518E-3</v>
      </c>
      <c r="F253" s="54" t="str">
        <f t="shared" si="101"/>
        <v/>
      </c>
      <c r="G253" s="51">
        <f t="shared" si="99"/>
        <v>-1</v>
      </c>
      <c r="H253" s="39">
        <f t="shared" si="102"/>
        <v>-2.5125628140703518E-3</v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1</v>
      </c>
      <c r="E258" s="54" t="str">
        <f t="shared" si="100"/>
        <v/>
      </c>
      <c r="F258" s="54">
        <f t="shared" si="101"/>
        <v>1.2738853503184713E-3</v>
      </c>
      <c r="G258" s="51">
        <f t="shared" si="99"/>
        <v>1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2</v>
      </c>
      <c r="D263" s="49">
        <v>1</v>
      </c>
      <c r="E263" s="54">
        <f t="shared" si="100"/>
        <v>2.5125628140703518E-3</v>
      </c>
      <c r="F263" s="54">
        <f t="shared" si="101"/>
        <v>1.2738853503184713E-3</v>
      </c>
      <c r="G263" s="51">
        <f t="shared" si="99"/>
        <v>-0.5</v>
      </c>
      <c r="H263" s="39">
        <f t="shared" si="102"/>
        <v>-1.2562814070351759E-3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2</v>
      </c>
      <c r="D270" s="49">
        <v>0</v>
      </c>
      <c r="E270" s="54">
        <f t="shared" si="106"/>
        <v>2.5125628140703518E-3</v>
      </c>
      <c r="F270" s="54" t="str">
        <f t="shared" si="107"/>
        <v/>
      </c>
      <c r="G270" s="51">
        <f t="shared" si="99"/>
        <v>-1</v>
      </c>
      <c r="H270" s="39">
        <f t="shared" si="108"/>
        <v>-2.5125628140703518E-3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2</v>
      </c>
      <c r="D274" s="49">
        <v>1</v>
      </c>
      <c r="E274" s="54">
        <f t="shared" si="109"/>
        <v>2.5125628140703518E-3</v>
      </c>
      <c r="F274" s="54">
        <f t="shared" si="110"/>
        <v>1.2738853503184713E-3</v>
      </c>
      <c r="G274" s="51">
        <f t="shared" si="111"/>
        <v>-0.5</v>
      </c>
      <c r="H274" s="39">
        <f t="shared" si="112"/>
        <v>-1.2562814070351759E-3</v>
      </c>
      <c r="I274" s="2"/>
    </row>
    <row r="275" spans="1:9" s="26" customFormat="1" x14ac:dyDescent="0.2">
      <c r="A275" s="69"/>
      <c r="B275" s="59" t="s">
        <v>64</v>
      </c>
      <c r="C275" s="62">
        <v>0</v>
      </c>
      <c r="D275" s="49">
        <v>3</v>
      </c>
      <c r="E275" s="54" t="str">
        <f t="shared" si="109"/>
        <v/>
      </c>
      <c r="F275" s="54">
        <f t="shared" si="110"/>
        <v>3.821656050955414E-3</v>
      </c>
      <c r="G275" s="51">
        <f t="shared" si="111"/>
        <v>1</v>
      </c>
      <c r="H275" s="39" t="str">
        <f t="shared" si="112"/>
        <v/>
      </c>
      <c r="I275" s="2"/>
    </row>
    <row r="276" spans="1:9" s="26" customFormat="1" x14ac:dyDescent="0.2">
      <c r="A276" s="69"/>
      <c r="B276" s="59" t="s">
        <v>61</v>
      </c>
      <c r="C276" s="62">
        <v>3</v>
      </c>
      <c r="D276" s="49">
        <v>6</v>
      </c>
      <c r="E276" s="54">
        <f t="shared" si="109"/>
        <v>3.7688442211055275E-3</v>
      </c>
      <c r="F276" s="54">
        <f t="shared" si="110"/>
        <v>7.6433121019108281E-3</v>
      </c>
      <c r="G276" s="51">
        <f t="shared" si="111"/>
        <v>1</v>
      </c>
      <c r="H276" s="39">
        <f t="shared" si="112"/>
        <v>3.7688442211055275E-3</v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2</v>
      </c>
      <c r="D279" s="49">
        <v>2</v>
      </c>
      <c r="E279" s="54">
        <f t="shared" ref="E279" si="113">+IF(C279=0,"",C279/C$169)</f>
        <v>2.5125628140703518E-3</v>
      </c>
      <c r="F279" s="54">
        <f t="shared" ref="F279" si="114">+IF(D279=0,"",D279/D$169)</f>
        <v>2.5477707006369425E-3</v>
      </c>
      <c r="G279" s="51">
        <f t="shared" si="99"/>
        <v>0</v>
      </c>
      <c r="H279" s="39">
        <f t="shared" ref="H279" si="115">+IF(OR(AND(E279=""),(G279="")),"",E279*G279)</f>
        <v>0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12</v>
      </c>
      <c r="D282" s="49">
        <v>5</v>
      </c>
      <c r="E282" s="54">
        <f t="shared" si="100"/>
        <v>1.507537688442211E-2</v>
      </c>
      <c r="F282" s="54">
        <f t="shared" si="101"/>
        <v>6.369426751592357E-3</v>
      </c>
      <c r="G282" s="51">
        <f t="shared" si="99"/>
        <v>-0.58333333333333337</v>
      </c>
      <c r="H282" s="39">
        <f t="shared" si="102"/>
        <v>-8.7939698492462311E-3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10</v>
      </c>
      <c r="E285" s="54" t="str">
        <f t="shared" si="116"/>
        <v/>
      </c>
      <c r="F285" s="54">
        <f t="shared" si="117"/>
        <v>1.2738853503184714E-2</v>
      </c>
      <c r="G285" s="51">
        <f t="shared" si="118"/>
        <v>1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0</v>
      </c>
      <c r="E287" s="54" t="str">
        <f t="shared" si="116"/>
        <v/>
      </c>
      <c r="F287" s="54" t="str">
        <f t="shared" si="117"/>
        <v/>
      </c>
      <c r="G287" s="51" t="str">
        <f t="shared" si="118"/>
        <v xml:space="preserve"> 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1</v>
      </c>
      <c r="E289" s="54" t="str">
        <f t="shared" ref="E289:E290" si="120">+IF(C289=0,"",C289/C$169)</f>
        <v/>
      </c>
      <c r="F289" s="54">
        <f t="shared" ref="F289:F290" si="121">+IF(D289=0,"",D289/D$169)</f>
        <v>1.2738853503184713E-3</v>
      </c>
      <c r="G289" s="51">
        <f t="shared" si="99"/>
        <v>1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16</v>
      </c>
      <c r="D291" s="49">
        <v>25</v>
      </c>
      <c r="E291" s="54">
        <f t="shared" si="100"/>
        <v>2.0100502512562814E-2</v>
      </c>
      <c r="F291" s="54">
        <f t="shared" si="101"/>
        <v>3.1847133757961783E-2</v>
      </c>
      <c r="G291" s="51">
        <f t="shared" si="99"/>
        <v>0.5625</v>
      </c>
      <c r="H291" s="39">
        <f t="shared" si="102"/>
        <v>1.1306532663316583E-2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2</v>
      </c>
      <c r="E298" s="54" t="str">
        <f t="shared" si="100"/>
        <v/>
      </c>
      <c r="F298" s="54">
        <f t="shared" si="101"/>
        <v>2.5477707006369425E-3</v>
      </c>
      <c r="G298" s="51">
        <f t="shared" si="99"/>
        <v>1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288</v>
      </c>
      <c r="D299" s="49">
        <v>136</v>
      </c>
      <c r="E299" s="54">
        <f t="shared" si="100"/>
        <v>0.36180904522613067</v>
      </c>
      <c r="F299" s="54">
        <f t="shared" si="101"/>
        <v>0.17324840764331209</v>
      </c>
      <c r="G299" s="51">
        <f t="shared" si="99"/>
        <v>-0.52777777777777779</v>
      </c>
      <c r="H299" s="39">
        <f t="shared" si="102"/>
        <v>-0.19095477386934676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1</v>
      </c>
      <c r="E300" s="54" t="str">
        <f t="shared" ref="E300" si="126">+IF(C300=0,"",C300/C$169)</f>
        <v/>
      </c>
      <c r="F300" s="54">
        <f t="shared" ref="F300" si="127">+IF(D300=0,"",D300/D$169)</f>
        <v>1.2738853503184713E-3</v>
      </c>
      <c r="G300" s="51">
        <f t="shared" si="99"/>
        <v>1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10</v>
      </c>
      <c r="D301" s="49">
        <v>6</v>
      </c>
      <c r="E301" s="54">
        <f t="shared" si="100"/>
        <v>1.2562814070351759E-2</v>
      </c>
      <c r="F301" s="54">
        <f t="shared" si="101"/>
        <v>7.6433121019108281E-3</v>
      </c>
      <c r="G301" s="51">
        <f t="shared" ref="G301:G339" si="129">+IF(AND(C301=0,D301=0)," ",IF(C301=0,1,IF(D301=0,-1,(D301-C301)/C301)))</f>
        <v>-0.4</v>
      </c>
      <c r="H301" s="39">
        <f t="shared" si="102"/>
        <v>-5.0251256281407045E-3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1</v>
      </c>
      <c r="E304" s="54" t="str">
        <f t="shared" si="100"/>
        <v/>
      </c>
      <c r="F304" s="54">
        <f t="shared" si="101"/>
        <v>1.2738853503184713E-3</v>
      </c>
      <c r="G304" s="51">
        <f t="shared" si="129"/>
        <v>1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4</v>
      </c>
      <c r="D309" s="49">
        <v>4</v>
      </c>
      <c r="E309" s="54">
        <f t="shared" si="100"/>
        <v>5.0251256281407036E-3</v>
      </c>
      <c r="F309" s="54">
        <f t="shared" si="101"/>
        <v>5.0955414012738851E-3</v>
      </c>
      <c r="G309" s="51">
        <f t="shared" si="129"/>
        <v>0</v>
      </c>
      <c r="H309" s="39">
        <f t="shared" si="102"/>
        <v>0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1</v>
      </c>
      <c r="D311" s="49">
        <v>0</v>
      </c>
      <c r="E311" s="54">
        <f t="shared" si="100"/>
        <v>1.2562814070351759E-3</v>
      </c>
      <c r="F311" s="54" t="str">
        <f t="shared" si="101"/>
        <v/>
      </c>
      <c r="G311" s="51">
        <f t="shared" si="129"/>
        <v>-1</v>
      </c>
      <c r="H311" s="39">
        <f t="shared" si="102"/>
        <v>-1.2562814070351759E-3</v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4</v>
      </c>
      <c r="D313" s="49">
        <v>10</v>
      </c>
      <c r="E313" s="54">
        <f t="shared" si="100"/>
        <v>5.0251256281407036E-3</v>
      </c>
      <c r="F313" s="54">
        <f t="shared" si="101"/>
        <v>1.2738853503184714E-2</v>
      </c>
      <c r="G313" s="51">
        <f t="shared" si="129"/>
        <v>1.5</v>
      </c>
      <c r="H313" s="39">
        <f t="shared" si="102"/>
        <v>7.537688442211055E-3</v>
      </c>
      <c r="I313" s="2"/>
    </row>
    <row r="314" spans="1:9" s="26" customFormat="1" x14ac:dyDescent="0.2">
      <c r="A314" s="69"/>
      <c r="B314" s="59" t="s">
        <v>467</v>
      </c>
      <c r="C314" s="62">
        <v>1</v>
      </c>
      <c r="D314" s="49">
        <v>3</v>
      </c>
      <c r="E314" s="54">
        <f t="shared" si="100"/>
        <v>1.2562814070351759E-3</v>
      </c>
      <c r="F314" s="54">
        <f t="shared" si="101"/>
        <v>3.821656050955414E-3</v>
      </c>
      <c r="G314" s="51">
        <f t="shared" si="129"/>
        <v>2</v>
      </c>
      <c r="H314" s="39">
        <f t="shared" si="102"/>
        <v>2.5125628140703518E-3</v>
      </c>
      <c r="I314" s="2"/>
    </row>
    <row r="315" spans="1:9" s="26" customFormat="1" x14ac:dyDescent="0.2">
      <c r="A315" s="69"/>
      <c r="B315" s="59" t="s">
        <v>576</v>
      </c>
      <c r="C315" s="62">
        <v>24</v>
      </c>
      <c r="D315" s="49">
        <v>43</v>
      </c>
      <c r="E315" s="54">
        <f t="shared" si="100"/>
        <v>3.015075376884422E-2</v>
      </c>
      <c r="F315" s="54">
        <f t="shared" si="101"/>
        <v>5.4777070063694269E-2</v>
      </c>
      <c r="G315" s="51">
        <f t="shared" si="129"/>
        <v>0.79166666666666663</v>
      </c>
      <c r="H315" s="39">
        <f t="shared" si="102"/>
        <v>2.3869346733668341E-2</v>
      </c>
      <c r="I315" s="2"/>
    </row>
    <row r="316" spans="1:9" s="26" customFormat="1" x14ac:dyDescent="0.2">
      <c r="A316" s="69"/>
      <c r="B316" s="59" t="s">
        <v>242</v>
      </c>
      <c r="C316" s="62">
        <v>8</v>
      </c>
      <c r="D316" s="49">
        <v>4</v>
      </c>
      <c r="E316" s="54">
        <f t="shared" si="100"/>
        <v>1.0050251256281407E-2</v>
      </c>
      <c r="F316" s="54">
        <f t="shared" si="101"/>
        <v>5.0955414012738851E-3</v>
      </c>
      <c r="G316" s="51">
        <f t="shared" si="129"/>
        <v>-0.5</v>
      </c>
      <c r="H316" s="39">
        <f t="shared" si="102"/>
        <v>-5.0251256281407036E-3</v>
      </c>
      <c r="I316" s="2"/>
    </row>
    <row r="317" spans="1:9" s="26" customFormat="1" x14ac:dyDescent="0.2">
      <c r="A317" s="69"/>
      <c r="B317" s="59" t="s">
        <v>243</v>
      </c>
      <c r="C317" s="62">
        <v>5</v>
      </c>
      <c r="D317" s="49">
        <v>3</v>
      </c>
      <c r="E317" s="54">
        <f t="shared" si="100"/>
        <v>6.2814070351758797E-3</v>
      </c>
      <c r="F317" s="54">
        <f t="shared" si="101"/>
        <v>3.821656050955414E-3</v>
      </c>
      <c r="G317" s="51">
        <f t="shared" si="129"/>
        <v>-0.4</v>
      </c>
      <c r="H317" s="39">
        <f t="shared" si="102"/>
        <v>-2.5125628140703522E-3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6</v>
      </c>
      <c r="D319" s="49">
        <v>4</v>
      </c>
      <c r="E319" s="54">
        <f t="shared" si="100"/>
        <v>7.537688442211055E-3</v>
      </c>
      <c r="F319" s="54">
        <f t="shared" si="101"/>
        <v>5.0955414012738851E-3</v>
      </c>
      <c r="G319" s="51">
        <f t="shared" si="129"/>
        <v>-0.33333333333333331</v>
      </c>
      <c r="H319" s="39">
        <f t="shared" si="102"/>
        <v>-2.5125628140703514E-3</v>
      </c>
      <c r="I319" s="2"/>
    </row>
    <row r="320" spans="1:9" s="26" customFormat="1" x14ac:dyDescent="0.2">
      <c r="A320" s="69"/>
      <c r="B320" s="59" t="s">
        <v>470</v>
      </c>
      <c r="C320" s="62">
        <v>3</v>
      </c>
      <c r="D320" s="49">
        <v>1</v>
      </c>
      <c r="E320" s="54">
        <f t="shared" si="100"/>
        <v>3.7688442211055275E-3</v>
      </c>
      <c r="F320" s="54">
        <f t="shared" si="101"/>
        <v>1.2738853503184713E-3</v>
      </c>
      <c r="G320" s="51">
        <f t="shared" si="129"/>
        <v>-0.66666666666666663</v>
      </c>
      <c r="H320" s="39">
        <f t="shared" si="102"/>
        <v>-2.5125628140703514E-3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1</v>
      </c>
      <c r="E325" s="54" t="str">
        <f t="shared" si="100"/>
        <v/>
      </c>
      <c r="F325" s="54">
        <f t="shared" si="101"/>
        <v>1.2738853503184713E-3</v>
      </c>
      <c r="G325" s="51">
        <f t="shared" si="129"/>
        <v>1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1</v>
      </c>
      <c r="D331" s="49">
        <v>0</v>
      </c>
      <c r="E331" s="54">
        <f t="shared" si="133"/>
        <v>1.2562814070351759E-3</v>
      </c>
      <c r="F331" s="54" t="str">
        <f t="shared" si="134"/>
        <v/>
      </c>
      <c r="G331" s="51">
        <f t="shared" si="129"/>
        <v>-1</v>
      </c>
      <c r="H331" s="39">
        <f t="shared" si="135"/>
        <v>-1.2562814070351759E-3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7</v>
      </c>
      <c r="D334" s="49">
        <v>7</v>
      </c>
      <c r="E334" s="54">
        <f t="shared" si="133"/>
        <v>8.7939698492462311E-3</v>
      </c>
      <c r="F334" s="54">
        <f t="shared" si="134"/>
        <v>8.9171974522292991E-3</v>
      </c>
      <c r="G334" s="51">
        <f t="shared" si="129"/>
        <v>0</v>
      </c>
      <c r="H334" s="39">
        <f t="shared" si="135"/>
        <v>0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2320</v>
      </c>
      <c r="D345" s="23">
        <f>SUM(D346:D564)</f>
        <v>3590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0.54741379310344829</v>
      </c>
      <c r="H345" s="25">
        <f>+IF(OR(AND(E345=""),(G345="")),"",E345*G345)</f>
        <v>0.54741379310344829</v>
      </c>
    </row>
    <row r="346" spans="1:9" x14ac:dyDescent="0.2">
      <c r="B346" s="46" t="s">
        <v>74</v>
      </c>
      <c r="C346" s="63">
        <v>4</v>
      </c>
      <c r="D346" s="49">
        <v>10</v>
      </c>
      <c r="E346" s="55">
        <f t="shared" si="139"/>
        <v>1.7241379310344827E-3</v>
      </c>
      <c r="F346" s="55">
        <f t="shared" si="140"/>
        <v>2.7855153203342618E-3</v>
      </c>
      <c r="G346" s="51">
        <f t="shared" ref="G346:G410" si="141">+IF(AND(C346=0,D346=0)," ",IF(C346=0,1,IF(D346=0,-1,(D346-C346)/C346)))</f>
        <v>1.5</v>
      </c>
      <c r="H346" s="50">
        <f>+IF(OR(AND(E346=""),(G346="")),"",E346*G346)</f>
        <v>2.5862068965517241E-3</v>
      </c>
    </row>
    <row r="347" spans="1:9" x14ac:dyDescent="0.2">
      <c r="B347" s="47" t="s">
        <v>77</v>
      </c>
      <c r="C347" s="63">
        <v>2</v>
      </c>
      <c r="D347" s="49">
        <v>0</v>
      </c>
      <c r="E347" s="56">
        <f t="shared" si="139"/>
        <v>8.6206896551724137E-4</v>
      </c>
      <c r="F347" s="56" t="str">
        <f t="shared" si="140"/>
        <v/>
      </c>
      <c r="G347" s="51">
        <f t="shared" si="141"/>
        <v>-1</v>
      </c>
      <c r="H347" s="52">
        <f t="shared" ref="H347:H414" si="142">+IF(OR(AND(E347=""),(G347="")),"",E347*G347)</f>
        <v>-8.6206896551724137E-4</v>
      </c>
    </row>
    <row r="348" spans="1:9" x14ac:dyDescent="0.2">
      <c r="B348" s="47" t="s">
        <v>70</v>
      </c>
      <c r="C348" s="63">
        <v>0</v>
      </c>
      <c r="D348" s="49">
        <v>1</v>
      </c>
      <c r="E348" s="56" t="str">
        <f t="shared" si="139"/>
        <v/>
      </c>
      <c r="F348" s="56">
        <f t="shared" si="140"/>
        <v>2.785515320334262E-4</v>
      </c>
      <c r="G348" s="51">
        <f t="shared" si="141"/>
        <v>1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1</v>
      </c>
      <c r="D350" s="49">
        <v>0</v>
      </c>
      <c r="E350" s="56">
        <f t="shared" si="139"/>
        <v>4.3103448275862068E-4</v>
      </c>
      <c r="F350" s="56" t="str">
        <f t="shared" si="140"/>
        <v/>
      </c>
      <c r="G350" s="51">
        <f t="shared" si="141"/>
        <v>-1</v>
      </c>
      <c r="H350" s="52">
        <f t="shared" si="142"/>
        <v>-4.3103448275862068E-4</v>
      </c>
    </row>
    <row r="351" spans="1:9" x14ac:dyDescent="0.2">
      <c r="B351" s="47" t="s">
        <v>482</v>
      </c>
      <c r="C351" s="63">
        <v>21</v>
      </c>
      <c r="D351" s="49">
        <v>48</v>
      </c>
      <c r="E351" s="56">
        <f t="shared" si="139"/>
        <v>9.0517241379310352E-3</v>
      </c>
      <c r="F351" s="56">
        <f t="shared" si="140"/>
        <v>1.3370473537604457E-2</v>
      </c>
      <c r="G351" s="51">
        <f t="shared" si="141"/>
        <v>1.2857142857142858</v>
      </c>
      <c r="H351" s="52">
        <f t="shared" si="142"/>
        <v>1.1637931034482761E-2</v>
      </c>
    </row>
    <row r="352" spans="1:9" x14ac:dyDescent="0.2">
      <c r="B352" s="47" t="s">
        <v>80</v>
      </c>
      <c r="C352" s="63">
        <v>12</v>
      </c>
      <c r="D352" s="49">
        <v>0</v>
      </c>
      <c r="E352" s="56">
        <f t="shared" si="139"/>
        <v>5.1724137931034482E-3</v>
      </c>
      <c r="F352" s="56" t="str">
        <f t="shared" si="140"/>
        <v/>
      </c>
      <c r="G352" s="51">
        <f t="shared" si="141"/>
        <v>-1</v>
      </c>
      <c r="H352" s="52">
        <f t="shared" si="142"/>
        <v>-5.1724137931034482E-3</v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0</v>
      </c>
      <c r="D354" s="49">
        <v>0</v>
      </c>
      <c r="E354" s="56" t="str">
        <f t="shared" si="139"/>
        <v/>
      </c>
      <c r="F354" s="56" t="str">
        <f t="shared" si="140"/>
        <v/>
      </c>
      <c r="G354" s="51" t="str">
        <f t="shared" si="141"/>
        <v xml:space="preserve"> </v>
      </c>
      <c r="H354" s="52" t="str">
        <f t="shared" si="142"/>
        <v/>
      </c>
    </row>
    <row r="355" spans="1:9" x14ac:dyDescent="0.2">
      <c r="B355" s="47" t="s">
        <v>247</v>
      </c>
      <c r="C355" s="63">
        <v>2</v>
      </c>
      <c r="D355" s="49">
        <v>0</v>
      </c>
      <c r="E355" s="56">
        <f t="shared" si="139"/>
        <v>8.6206896551724137E-4</v>
      </c>
      <c r="F355" s="56" t="str">
        <f t="shared" si="140"/>
        <v/>
      </c>
      <c r="G355" s="51">
        <f t="shared" si="141"/>
        <v>-1</v>
      </c>
      <c r="H355" s="52">
        <f t="shared" si="142"/>
        <v>-8.6206896551724137E-4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22</v>
      </c>
      <c r="D357" s="49">
        <v>61</v>
      </c>
      <c r="E357" s="56">
        <f t="shared" si="139"/>
        <v>9.482758620689655E-3</v>
      </c>
      <c r="F357" s="56">
        <f t="shared" si="140"/>
        <v>1.6991643454038998E-2</v>
      </c>
      <c r="G357" s="51">
        <f t="shared" si="141"/>
        <v>1.7727272727272727</v>
      </c>
      <c r="H357" s="52">
        <f t="shared" si="142"/>
        <v>1.6810344827586206E-2</v>
      </c>
    </row>
    <row r="358" spans="1:9" x14ac:dyDescent="0.2">
      <c r="B358" s="47" t="s">
        <v>578</v>
      </c>
      <c r="C358" s="63">
        <v>7</v>
      </c>
      <c r="D358" s="49">
        <v>6</v>
      </c>
      <c r="E358" s="56">
        <f t="shared" si="139"/>
        <v>3.0172413793103448E-3</v>
      </c>
      <c r="F358" s="56">
        <f t="shared" si="140"/>
        <v>1.6713091922005571E-3</v>
      </c>
      <c r="G358" s="51">
        <f t="shared" si="141"/>
        <v>-0.14285714285714285</v>
      </c>
      <c r="H358" s="52">
        <f t="shared" si="142"/>
        <v>-4.3103448275862068E-4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4</v>
      </c>
      <c r="D360" s="49">
        <v>0</v>
      </c>
      <c r="E360" s="56">
        <f t="shared" si="139"/>
        <v>1.7241379310344827E-3</v>
      </c>
      <c r="F360" s="56" t="str">
        <f t="shared" si="140"/>
        <v/>
      </c>
      <c r="G360" s="51">
        <f t="shared" si="141"/>
        <v>-1</v>
      </c>
      <c r="H360" s="52">
        <f t="shared" si="142"/>
        <v>-1.7241379310344827E-3</v>
      </c>
    </row>
    <row r="361" spans="1:9" x14ac:dyDescent="0.2">
      <c r="B361" s="47" t="s">
        <v>615</v>
      </c>
      <c r="C361" s="63">
        <v>1</v>
      </c>
      <c r="D361" s="49">
        <v>1</v>
      </c>
      <c r="E361" s="56">
        <f t="shared" si="139"/>
        <v>4.3103448275862068E-4</v>
      </c>
      <c r="F361" s="56">
        <f t="shared" si="140"/>
        <v>2.785515320334262E-4</v>
      </c>
      <c r="G361" s="51">
        <f t="shared" si="141"/>
        <v>0</v>
      </c>
      <c r="H361" s="52">
        <f t="shared" si="142"/>
        <v>0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2</v>
      </c>
      <c r="D365" s="49">
        <v>2</v>
      </c>
      <c r="E365" s="56">
        <f t="shared" si="139"/>
        <v>8.6206896551724137E-4</v>
      </c>
      <c r="F365" s="56">
        <f t="shared" si="140"/>
        <v>5.5710306406685239E-4</v>
      </c>
      <c r="G365" s="51">
        <f t="shared" si="141"/>
        <v>0</v>
      </c>
      <c r="H365" s="52">
        <f t="shared" si="142"/>
        <v>0</v>
      </c>
    </row>
    <row r="366" spans="1:9" x14ac:dyDescent="0.2">
      <c r="B366" s="47" t="s">
        <v>250</v>
      </c>
      <c r="C366" s="63">
        <v>0</v>
      </c>
      <c r="D366" s="49">
        <v>11</v>
      </c>
      <c r="E366" s="56" t="str">
        <f t="shared" si="139"/>
        <v/>
      </c>
      <c r="F366" s="56">
        <f t="shared" si="140"/>
        <v>3.064066852367688E-3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2</v>
      </c>
      <c r="E368" s="56" t="str">
        <f t="shared" si="139"/>
        <v/>
      </c>
      <c r="F368" s="56">
        <f t="shared" si="140"/>
        <v>5.5710306406685239E-4</v>
      </c>
      <c r="G368" s="51">
        <f t="shared" si="141"/>
        <v>1</v>
      </c>
      <c r="H368" s="52" t="str">
        <f t="shared" si="142"/>
        <v/>
      </c>
    </row>
    <row r="369" spans="1:8" x14ac:dyDescent="0.2">
      <c r="B369" s="47" t="s">
        <v>579</v>
      </c>
      <c r="C369" s="63">
        <v>52</v>
      </c>
      <c r="D369" s="49">
        <v>50</v>
      </c>
      <c r="E369" s="56">
        <f t="shared" si="139"/>
        <v>2.2413793103448276E-2</v>
      </c>
      <c r="F369" s="56">
        <f t="shared" si="140"/>
        <v>1.3927576601671309E-2</v>
      </c>
      <c r="G369" s="51">
        <f t="shared" si="141"/>
        <v>-3.8461538461538464E-2</v>
      </c>
      <c r="H369" s="52">
        <f t="shared" si="142"/>
        <v>-8.6206896551724137E-4</v>
      </c>
    </row>
    <row r="370" spans="1:8" x14ac:dyDescent="0.2">
      <c r="B370" s="47" t="s">
        <v>85</v>
      </c>
      <c r="C370" s="63">
        <v>1</v>
      </c>
      <c r="D370" s="49">
        <v>139</v>
      </c>
      <c r="E370" s="56">
        <f t="shared" si="139"/>
        <v>4.3103448275862068E-4</v>
      </c>
      <c r="F370" s="56">
        <f t="shared" si="140"/>
        <v>3.8718662952646241E-2</v>
      </c>
      <c r="G370" s="51">
        <f t="shared" si="141"/>
        <v>138</v>
      </c>
      <c r="H370" s="52">
        <f t="shared" si="142"/>
        <v>5.9482758620689656E-2</v>
      </c>
    </row>
    <row r="371" spans="1:8" x14ac:dyDescent="0.2">
      <c r="B371" s="47" t="s">
        <v>84</v>
      </c>
      <c r="C371" s="63">
        <v>0</v>
      </c>
      <c r="D371" s="49">
        <v>1</v>
      </c>
      <c r="E371" s="56" t="str">
        <f t="shared" si="139"/>
        <v/>
      </c>
      <c r="F371" s="56">
        <f t="shared" si="140"/>
        <v>2.785515320334262E-4</v>
      </c>
      <c r="G371" s="51">
        <f t="shared" si="141"/>
        <v>1</v>
      </c>
      <c r="H371" s="52" t="str">
        <f t="shared" si="142"/>
        <v/>
      </c>
    </row>
    <row r="372" spans="1:8" x14ac:dyDescent="0.2">
      <c r="B372" s="47" t="s">
        <v>73</v>
      </c>
      <c r="C372" s="63">
        <v>7</v>
      </c>
      <c r="D372" s="49">
        <v>5</v>
      </c>
      <c r="E372" s="56">
        <f t="shared" si="139"/>
        <v>3.0172413793103448E-3</v>
      </c>
      <c r="F372" s="56">
        <f t="shared" si="140"/>
        <v>1.3927576601671309E-3</v>
      </c>
      <c r="G372" s="51">
        <f t="shared" si="141"/>
        <v>-0.2857142857142857</v>
      </c>
      <c r="H372" s="52">
        <f t="shared" si="142"/>
        <v>-8.6206896551724137E-4</v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2</v>
      </c>
      <c r="D375" s="49">
        <v>4</v>
      </c>
      <c r="E375" s="56">
        <f t="shared" si="139"/>
        <v>8.6206896551724137E-4</v>
      </c>
      <c r="F375" s="56">
        <f t="shared" si="140"/>
        <v>1.1142061281337048E-3</v>
      </c>
      <c r="G375" s="51">
        <f t="shared" si="141"/>
        <v>1</v>
      </c>
      <c r="H375" s="52">
        <f t="shared" si="142"/>
        <v>8.6206896551724137E-4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8</v>
      </c>
      <c r="D377" s="53">
        <v>24</v>
      </c>
      <c r="E377" s="54">
        <f t="shared" si="139"/>
        <v>3.4482758620689655E-3</v>
      </c>
      <c r="F377" s="54">
        <f t="shared" si="140"/>
        <v>6.6852367688022283E-3</v>
      </c>
      <c r="G377" s="60">
        <f t="shared" si="141"/>
        <v>2</v>
      </c>
      <c r="H377" s="39">
        <f t="shared" si="142"/>
        <v>6.8965517241379309E-3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2</v>
      </c>
      <c r="E378" s="54" t="str">
        <f t="shared" ref="E378:E381" si="148">+IF(C378=0,"",C378/C$345)</f>
        <v/>
      </c>
      <c r="F378" s="54">
        <f t="shared" ref="F378:F381" si="149">+IF(D378=0,"",D378/D$345)</f>
        <v>5.5710306406685239E-4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19</v>
      </c>
      <c r="D379" s="49">
        <v>16</v>
      </c>
      <c r="E379" s="56">
        <f t="shared" si="148"/>
        <v>8.1896551724137939E-3</v>
      </c>
      <c r="F379" s="56">
        <f t="shared" si="149"/>
        <v>4.4568245125348191E-3</v>
      </c>
      <c r="G379" s="51">
        <f t="shared" si="150"/>
        <v>-0.15789473684210525</v>
      </c>
      <c r="H379" s="52">
        <f t="shared" si="151"/>
        <v>-1.2931034482758621E-3</v>
      </c>
    </row>
    <row r="380" spans="1:8" x14ac:dyDescent="0.2">
      <c r="B380" s="47" t="s">
        <v>485</v>
      </c>
      <c r="C380" s="63">
        <v>2</v>
      </c>
      <c r="D380" s="49">
        <v>0</v>
      </c>
      <c r="E380" s="56">
        <f t="shared" si="148"/>
        <v>8.6206896551724137E-4</v>
      </c>
      <c r="F380" s="56" t="str">
        <f t="shared" si="149"/>
        <v/>
      </c>
      <c r="G380" s="51">
        <f t="shared" si="150"/>
        <v>-1</v>
      </c>
      <c r="H380" s="52">
        <f t="shared" si="151"/>
        <v>-8.6206896551724137E-4</v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1</v>
      </c>
      <c r="D383" s="49">
        <v>5</v>
      </c>
      <c r="E383" s="56">
        <f t="shared" si="152"/>
        <v>4.3103448275862068E-4</v>
      </c>
      <c r="F383" s="56">
        <f t="shared" si="153"/>
        <v>1.3927576601671309E-3</v>
      </c>
      <c r="G383" s="51">
        <f t="shared" si="141"/>
        <v>4</v>
      </c>
      <c r="H383" s="52">
        <f t="shared" si="142"/>
        <v>1.7241379310344827E-3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0</v>
      </c>
      <c r="D385" s="49">
        <v>0</v>
      </c>
      <c r="E385" s="54" t="str">
        <f t="shared" si="152"/>
        <v/>
      </c>
      <c r="F385" s="54" t="str">
        <f t="shared" si="153"/>
        <v/>
      </c>
      <c r="G385" s="51" t="str">
        <f t="shared" si="141"/>
        <v xml:space="preserve"> </v>
      </c>
      <c r="H385" s="39" t="str">
        <f t="shared" ref="H385" si="154">+IF(OR(AND(E385=""),(G385="")),"",E385*G385)</f>
        <v/>
      </c>
      <c r="I385" s="2"/>
    </row>
    <row r="386" spans="1:9" x14ac:dyDescent="0.2">
      <c r="B386" s="47" t="s">
        <v>488</v>
      </c>
      <c r="C386" s="63">
        <v>18</v>
      </c>
      <c r="D386" s="49">
        <v>36</v>
      </c>
      <c r="E386" s="56">
        <f t="shared" si="152"/>
        <v>7.7586206896551723E-3</v>
      </c>
      <c r="F386" s="56">
        <f t="shared" si="153"/>
        <v>1.0027855153203343E-2</v>
      </c>
      <c r="G386" s="51">
        <f t="shared" si="141"/>
        <v>1</v>
      </c>
      <c r="H386" s="52">
        <f t="shared" si="142"/>
        <v>7.7586206896551723E-3</v>
      </c>
    </row>
    <row r="387" spans="1:9" x14ac:dyDescent="0.2">
      <c r="B387" s="47" t="s">
        <v>93</v>
      </c>
      <c r="C387" s="63">
        <v>3</v>
      </c>
      <c r="D387" s="49">
        <v>26</v>
      </c>
      <c r="E387" s="56">
        <f t="shared" si="152"/>
        <v>1.2931034482758621E-3</v>
      </c>
      <c r="F387" s="56">
        <f t="shared" si="153"/>
        <v>7.2423398328690805E-3</v>
      </c>
      <c r="G387" s="51">
        <f t="shared" si="141"/>
        <v>7.666666666666667</v>
      </c>
      <c r="H387" s="52">
        <f t="shared" si="142"/>
        <v>9.9137931034482766E-3</v>
      </c>
    </row>
    <row r="388" spans="1:9" x14ac:dyDescent="0.2">
      <c r="B388" s="47" t="s">
        <v>86</v>
      </c>
      <c r="C388" s="63">
        <v>12</v>
      </c>
      <c r="D388" s="49">
        <v>3</v>
      </c>
      <c r="E388" s="56">
        <f t="shared" si="152"/>
        <v>5.1724137931034482E-3</v>
      </c>
      <c r="F388" s="56">
        <f t="shared" si="153"/>
        <v>8.3565459610027853E-4</v>
      </c>
      <c r="G388" s="51">
        <f t="shared" si="141"/>
        <v>-0.75</v>
      </c>
      <c r="H388" s="52">
        <f t="shared" si="142"/>
        <v>-3.8793103448275862E-3</v>
      </c>
    </row>
    <row r="389" spans="1:9" x14ac:dyDescent="0.2">
      <c r="B389" s="47" t="s">
        <v>92</v>
      </c>
      <c r="C389" s="63">
        <v>2</v>
      </c>
      <c r="D389" s="49">
        <v>16</v>
      </c>
      <c r="E389" s="56">
        <f t="shared" si="152"/>
        <v>8.6206896551724137E-4</v>
      </c>
      <c r="F389" s="56">
        <f t="shared" si="153"/>
        <v>4.4568245125348191E-3</v>
      </c>
      <c r="G389" s="51">
        <f t="shared" si="141"/>
        <v>7</v>
      </c>
      <c r="H389" s="52">
        <f t="shared" si="142"/>
        <v>6.0344827586206896E-3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3</v>
      </c>
      <c r="E391" s="56" t="str">
        <f t="shared" si="152"/>
        <v/>
      </c>
      <c r="F391" s="56">
        <f t="shared" si="153"/>
        <v>8.3565459610027853E-4</v>
      </c>
      <c r="G391" s="51">
        <f t="shared" si="141"/>
        <v>1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0</v>
      </c>
      <c r="D393" s="49">
        <v>2</v>
      </c>
      <c r="E393" s="56" t="str">
        <f t="shared" si="152"/>
        <v/>
      </c>
      <c r="F393" s="56">
        <f t="shared" si="153"/>
        <v>5.5710306406685239E-4</v>
      </c>
      <c r="G393" s="51">
        <f t="shared" si="141"/>
        <v>1</v>
      </c>
      <c r="H393" s="52" t="str">
        <f t="shared" si="142"/>
        <v/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0</v>
      </c>
      <c r="E397" s="56" t="str">
        <f t="shared" si="152"/>
        <v/>
      </c>
      <c r="F397" s="56" t="str">
        <f t="shared" si="153"/>
        <v/>
      </c>
      <c r="G397" s="51" t="str">
        <f t="shared" si="141"/>
        <v xml:space="preserve"> </v>
      </c>
      <c r="H397" s="52" t="str">
        <f t="shared" si="142"/>
        <v/>
      </c>
    </row>
    <row r="398" spans="1:9" x14ac:dyDescent="0.2">
      <c r="B398" s="47" t="s">
        <v>94</v>
      </c>
      <c r="C398" s="63">
        <v>24</v>
      </c>
      <c r="D398" s="49">
        <v>41</v>
      </c>
      <c r="E398" s="56">
        <f t="shared" si="152"/>
        <v>1.0344827586206896E-2</v>
      </c>
      <c r="F398" s="56">
        <f t="shared" si="153"/>
        <v>1.1420612813370474E-2</v>
      </c>
      <c r="G398" s="51">
        <f t="shared" si="141"/>
        <v>0.70833333333333337</v>
      </c>
      <c r="H398" s="52">
        <f t="shared" si="142"/>
        <v>7.3275862068965516E-3</v>
      </c>
    </row>
    <row r="399" spans="1:9" x14ac:dyDescent="0.2">
      <c r="B399" s="47" t="s">
        <v>257</v>
      </c>
      <c r="C399" s="63">
        <v>54</v>
      </c>
      <c r="D399" s="49">
        <v>49</v>
      </c>
      <c r="E399" s="56">
        <f t="shared" si="152"/>
        <v>2.3275862068965519E-2</v>
      </c>
      <c r="F399" s="56">
        <f t="shared" si="153"/>
        <v>1.3649025069637883E-2</v>
      </c>
      <c r="G399" s="51">
        <f t="shared" si="141"/>
        <v>-9.2592592592592587E-2</v>
      </c>
      <c r="H399" s="52">
        <f t="shared" si="142"/>
        <v>-2.1551724137931034E-3</v>
      </c>
    </row>
    <row r="400" spans="1:9" x14ac:dyDescent="0.2">
      <c r="B400" s="47" t="s">
        <v>582</v>
      </c>
      <c r="C400" s="63">
        <v>1</v>
      </c>
      <c r="D400" s="49">
        <v>0</v>
      </c>
      <c r="E400" s="56">
        <f t="shared" si="152"/>
        <v>4.3103448275862068E-4</v>
      </c>
      <c r="F400" s="56" t="str">
        <f t="shared" si="153"/>
        <v/>
      </c>
      <c r="G400" s="51">
        <f t="shared" si="141"/>
        <v>-1</v>
      </c>
      <c r="H400" s="52">
        <f t="shared" si="142"/>
        <v>-4.3103448275862068E-4</v>
      </c>
    </row>
    <row r="401" spans="1:9" x14ac:dyDescent="0.2">
      <c r="B401" s="47" t="s">
        <v>88</v>
      </c>
      <c r="C401" s="63">
        <v>31</v>
      </c>
      <c r="D401" s="49">
        <v>30</v>
      </c>
      <c r="E401" s="56">
        <f t="shared" si="152"/>
        <v>1.3362068965517242E-2</v>
      </c>
      <c r="F401" s="56">
        <f t="shared" si="153"/>
        <v>8.356545961002786E-3</v>
      </c>
      <c r="G401" s="51">
        <f t="shared" si="141"/>
        <v>-3.2258064516129031E-2</v>
      </c>
      <c r="H401" s="52">
        <f t="shared" si="142"/>
        <v>-4.3103448275862068E-4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2</v>
      </c>
      <c r="D405" s="49">
        <v>1</v>
      </c>
      <c r="E405" s="56">
        <f t="shared" si="158"/>
        <v>8.6206896551724137E-4</v>
      </c>
      <c r="F405" s="56">
        <f t="shared" si="159"/>
        <v>2.785515320334262E-4</v>
      </c>
      <c r="G405" s="51">
        <f t="shared" si="141"/>
        <v>-0.5</v>
      </c>
      <c r="H405" s="52">
        <f t="shared" si="142"/>
        <v>-4.3103448275862068E-4</v>
      </c>
    </row>
    <row r="406" spans="1:9" x14ac:dyDescent="0.2">
      <c r="B406" s="47" t="s">
        <v>87</v>
      </c>
      <c r="C406" s="63">
        <v>1</v>
      </c>
      <c r="D406" s="49">
        <v>0</v>
      </c>
      <c r="E406" s="56">
        <f t="shared" si="158"/>
        <v>4.3103448275862068E-4</v>
      </c>
      <c r="F406" s="56" t="str">
        <f t="shared" si="159"/>
        <v/>
      </c>
      <c r="G406" s="51">
        <f t="shared" si="141"/>
        <v>-1</v>
      </c>
      <c r="H406" s="52">
        <f t="shared" si="142"/>
        <v>-4.3103448275862068E-4</v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358</v>
      </c>
      <c r="D409" s="49">
        <v>399</v>
      </c>
      <c r="E409" s="56">
        <f t="shared" si="158"/>
        <v>0.15431034482758621</v>
      </c>
      <c r="F409" s="56">
        <f t="shared" si="159"/>
        <v>0.11114206128133705</v>
      </c>
      <c r="G409" s="51">
        <f t="shared" si="141"/>
        <v>0.11452513966480447</v>
      </c>
      <c r="H409" s="52">
        <f t="shared" si="142"/>
        <v>1.7672413793103449E-2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0</v>
      </c>
      <c r="D413" s="49">
        <v>2</v>
      </c>
      <c r="E413" s="56" t="str">
        <f t="shared" si="158"/>
        <v/>
      </c>
      <c r="F413" s="56">
        <f t="shared" si="159"/>
        <v>5.5710306406685239E-4</v>
      </c>
      <c r="G413" s="51">
        <f t="shared" si="160"/>
        <v>1</v>
      </c>
      <c r="H413" s="52" t="str">
        <f t="shared" si="142"/>
        <v/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5</v>
      </c>
      <c r="E417" s="56" t="str">
        <f t="shared" ref="E417:E419" si="164">+IF(C417=0,"",C417/C$345)</f>
        <v/>
      </c>
      <c r="F417" s="56">
        <f t="shared" ref="F417:F419" si="165">+IF(D417=0,"",D417/D$345)</f>
        <v>1.3927576601671309E-3</v>
      </c>
      <c r="G417" s="51">
        <f t="shared" si="160"/>
        <v>1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2</v>
      </c>
      <c r="D420" s="49">
        <v>0</v>
      </c>
      <c r="E420" s="54">
        <f t="shared" si="161"/>
        <v>8.6206896551724137E-4</v>
      </c>
      <c r="F420" s="54" t="str">
        <f t="shared" si="162"/>
        <v/>
      </c>
      <c r="G420" s="51">
        <f t="shared" si="160"/>
        <v>-1</v>
      </c>
      <c r="H420" s="39">
        <f t="shared" si="163"/>
        <v>-8.6206896551724137E-4</v>
      </c>
      <c r="I420" s="2"/>
    </row>
    <row r="421" spans="1:9" s="26" customFormat="1" x14ac:dyDescent="0.2">
      <c r="A421" s="69"/>
      <c r="B421" s="48" t="s">
        <v>265</v>
      </c>
      <c r="C421" s="62">
        <v>320</v>
      </c>
      <c r="D421" s="49">
        <v>756</v>
      </c>
      <c r="E421" s="54">
        <f t="shared" si="161"/>
        <v>0.13793103448275862</v>
      </c>
      <c r="F421" s="54">
        <f t="shared" si="162"/>
        <v>0.21058495821727019</v>
      </c>
      <c r="G421" s="51">
        <f t="shared" si="160"/>
        <v>1.3625</v>
      </c>
      <c r="H421" s="39">
        <f t="shared" si="163"/>
        <v>0.18793103448275864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192</v>
      </c>
      <c r="D423" s="49">
        <v>146</v>
      </c>
      <c r="E423" s="54">
        <f t="shared" si="161"/>
        <v>8.2758620689655171E-2</v>
      </c>
      <c r="F423" s="54">
        <f t="shared" si="162"/>
        <v>4.0668523676880224E-2</v>
      </c>
      <c r="G423" s="51">
        <f t="shared" si="160"/>
        <v>-0.23958333333333334</v>
      </c>
      <c r="H423" s="39">
        <f t="shared" si="163"/>
        <v>-1.9827586206896553E-2</v>
      </c>
      <c r="I423" s="2"/>
    </row>
    <row r="424" spans="1:9" s="26" customFormat="1" x14ac:dyDescent="0.2">
      <c r="A424" s="69"/>
      <c r="B424" s="48" t="s">
        <v>493</v>
      </c>
      <c r="C424" s="62">
        <v>4</v>
      </c>
      <c r="D424" s="49">
        <v>4</v>
      </c>
      <c r="E424" s="54">
        <f t="shared" si="161"/>
        <v>1.7241379310344827E-3</v>
      </c>
      <c r="F424" s="54">
        <f t="shared" si="162"/>
        <v>1.1142061281337048E-3</v>
      </c>
      <c r="G424" s="51">
        <f t="shared" si="160"/>
        <v>0</v>
      </c>
      <c r="H424" s="39">
        <f t="shared" si="163"/>
        <v>0</v>
      </c>
      <c r="I424" s="2"/>
    </row>
    <row r="425" spans="1:9" s="26" customFormat="1" x14ac:dyDescent="0.2">
      <c r="A425" s="69"/>
      <c r="B425" s="48" t="s">
        <v>549</v>
      </c>
      <c r="C425" s="62">
        <v>1</v>
      </c>
      <c r="D425" s="49">
        <v>0</v>
      </c>
      <c r="E425" s="54">
        <f t="shared" ref="E425" si="167">+IF(C425=0,"",C425/C$345)</f>
        <v>4.3103448275862068E-4</v>
      </c>
      <c r="F425" s="54" t="str">
        <f t="shared" ref="F425" si="168">+IF(D425=0,"",D425/D$345)</f>
        <v/>
      </c>
      <c r="G425" s="51">
        <f t="shared" si="160"/>
        <v>-1</v>
      </c>
      <c r="H425" s="39">
        <f t="shared" ref="H425" si="169">+IF(OR(AND(E425=""),(G425="")),"",E425*G425)</f>
        <v>-4.3103448275862068E-4</v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21</v>
      </c>
      <c r="E428" s="54" t="str">
        <f t="shared" si="170"/>
        <v/>
      </c>
      <c r="F428" s="54">
        <f t="shared" si="171"/>
        <v>5.8495821727019498E-3</v>
      </c>
      <c r="G428" s="60">
        <f t="shared" si="172"/>
        <v>1</v>
      </c>
      <c r="H428" s="39" t="str">
        <f t="shared" si="173"/>
        <v/>
      </c>
    </row>
    <row r="429" spans="1:9" x14ac:dyDescent="0.2">
      <c r="B429" s="47" t="s">
        <v>267</v>
      </c>
      <c r="C429" s="63">
        <v>10</v>
      </c>
      <c r="D429" s="49">
        <v>0</v>
      </c>
      <c r="E429" s="56">
        <f t="shared" si="161"/>
        <v>4.3103448275862068E-3</v>
      </c>
      <c r="F429" s="56" t="str">
        <f t="shared" si="162"/>
        <v/>
      </c>
      <c r="G429" s="51">
        <f t="shared" si="160"/>
        <v>-1</v>
      </c>
      <c r="H429" s="52">
        <f t="shared" si="163"/>
        <v>-4.3103448275862068E-3</v>
      </c>
    </row>
    <row r="430" spans="1:9" x14ac:dyDescent="0.2">
      <c r="B430" s="47" t="s">
        <v>268</v>
      </c>
      <c r="C430" s="63">
        <v>17</v>
      </c>
      <c r="D430" s="49">
        <v>31</v>
      </c>
      <c r="E430" s="56">
        <f t="shared" si="161"/>
        <v>7.3275862068965516E-3</v>
      </c>
      <c r="F430" s="56">
        <f t="shared" si="162"/>
        <v>8.6350974930362121E-3</v>
      </c>
      <c r="G430" s="51">
        <f t="shared" si="160"/>
        <v>0.82352941176470584</v>
      </c>
      <c r="H430" s="52">
        <f t="shared" si="163"/>
        <v>6.0344827586206896E-3</v>
      </c>
    </row>
    <row r="431" spans="1:9" x14ac:dyDescent="0.2">
      <c r="B431" s="47" t="s">
        <v>269</v>
      </c>
      <c r="C431" s="63">
        <v>5</v>
      </c>
      <c r="D431" s="49">
        <v>77</v>
      </c>
      <c r="E431" s="56">
        <f t="shared" si="161"/>
        <v>2.1551724137931034E-3</v>
      </c>
      <c r="F431" s="56">
        <f t="shared" si="162"/>
        <v>2.1448467966573816E-2</v>
      </c>
      <c r="G431" s="51">
        <f t="shared" si="160"/>
        <v>14.4</v>
      </c>
      <c r="H431" s="52">
        <f t="shared" si="163"/>
        <v>3.1034482758620689E-2</v>
      </c>
    </row>
    <row r="432" spans="1:9" x14ac:dyDescent="0.2">
      <c r="B432" s="47" t="s">
        <v>98</v>
      </c>
      <c r="C432" s="63">
        <v>16</v>
      </c>
      <c r="D432" s="49">
        <v>0</v>
      </c>
      <c r="E432" s="56">
        <f t="shared" si="161"/>
        <v>6.8965517241379309E-3</v>
      </c>
      <c r="F432" s="56" t="str">
        <f t="shared" si="162"/>
        <v/>
      </c>
      <c r="G432" s="51">
        <f t="shared" si="160"/>
        <v>-1</v>
      </c>
      <c r="H432" s="52">
        <f t="shared" si="163"/>
        <v>-6.8965517241379309E-3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15</v>
      </c>
      <c r="D434" s="49">
        <v>13</v>
      </c>
      <c r="E434" s="56">
        <f t="shared" si="161"/>
        <v>6.4655172413793103E-3</v>
      </c>
      <c r="F434" s="56">
        <f t="shared" si="162"/>
        <v>3.6211699164345403E-3</v>
      </c>
      <c r="G434" s="51">
        <f t="shared" si="160"/>
        <v>-0.13333333333333333</v>
      </c>
      <c r="H434" s="52">
        <f t="shared" si="163"/>
        <v>-8.6206896551724137E-4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14</v>
      </c>
      <c r="E438" s="54" t="str">
        <f t="shared" si="161"/>
        <v/>
      </c>
      <c r="F438" s="54">
        <f t="shared" si="162"/>
        <v>3.8997214484679664E-3</v>
      </c>
      <c r="G438" s="51">
        <f t="shared" si="160"/>
        <v>1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11</v>
      </c>
      <c r="D442" s="49">
        <v>33</v>
      </c>
      <c r="E442" s="56">
        <f t="shared" si="161"/>
        <v>4.7413793103448275E-3</v>
      </c>
      <c r="F442" s="56">
        <f t="shared" si="162"/>
        <v>9.1922005571030644E-3</v>
      </c>
      <c r="G442" s="51">
        <f t="shared" si="160"/>
        <v>2</v>
      </c>
      <c r="H442" s="52">
        <f t="shared" si="163"/>
        <v>9.482758620689655E-3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48</v>
      </c>
      <c r="D444" s="49">
        <v>11</v>
      </c>
      <c r="E444" s="56">
        <f t="shared" si="161"/>
        <v>2.0689655172413793E-2</v>
      </c>
      <c r="F444" s="56">
        <f t="shared" si="162"/>
        <v>3.064066852367688E-3</v>
      </c>
      <c r="G444" s="51">
        <f t="shared" si="160"/>
        <v>-0.77083333333333337</v>
      </c>
      <c r="H444" s="52">
        <f t="shared" si="163"/>
        <v>-1.5948275862068966E-2</v>
      </c>
    </row>
    <row r="445" spans="1:9" x14ac:dyDescent="0.2">
      <c r="B445" s="47" t="s">
        <v>112</v>
      </c>
      <c r="C445" s="63">
        <v>27</v>
      </c>
      <c r="D445" s="49">
        <v>18</v>
      </c>
      <c r="E445" s="56">
        <f t="shared" si="161"/>
        <v>1.1637931034482759E-2</v>
      </c>
      <c r="F445" s="56">
        <f t="shared" si="162"/>
        <v>5.0139275766016714E-3</v>
      </c>
      <c r="G445" s="51">
        <f t="shared" si="160"/>
        <v>-0.33333333333333331</v>
      </c>
      <c r="H445" s="52">
        <f t="shared" si="163"/>
        <v>-3.8793103448275862E-3</v>
      </c>
    </row>
    <row r="446" spans="1:9" x14ac:dyDescent="0.2">
      <c r="B446" s="47" t="s">
        <v>271</v>
      </c>
      <c r="C446" s="63">
        <v>5</v>
      </c>
      <c r="D446" s="49">
        <v>10</v>
      </c>
      <c r="E446" s="56">
        <f t="shared" si="161"/>
        <v>2.1551724137931034E-3</v>
      </c>
      <c r="F446" s="56">
        <f t="shared" si="162"/>
        <v>2.7855153203342618E-3</v>
      </c>
      <c r="G446" s="51">
        <f t="shared" si="160"/>
        <v>1</v>
      </c>
      <c r="H446" s="52">
        <f t="shared" si="163"/>
        <v>2.1551724137931034E-3</v>
      </c>
    </row>
    <row r="447" spans="1:9" x14ac:dyDescent="0.2">
      <c r="B447" s="47" t="s">
        <v>495</v>
      </c>
      <c r="C447" s="63">
        <v>2</v>
      </c>
      <c r="D447" s="49">
        <v>1</v>
      </c>
      <c r="E447" s="56">
        <f t="shared" si="161"/>
        <v>8.6206896551724137E-4</v>
      </c>
      <c r="F447" s="56">
        <f t="shared" si="162"/>
        <v>2.785515320334262E-4</v>
      </c>
      <c r="G447" s="51">
        <f t="shared" si="160"/>
        <v>-0.5</v>
      </c>
      <c r="H447" s="52">
        <f t="shared" si="163"/>
        <v>-4.3103448275862068E-4</v>
      </c>
    </row>
    <row r="448" spans="1:9" x14ac:dyDescent="0.2">
      <c r="B448" s="47" t="s">
        <v>496</v>
      </c>
      <c r="C448" s="63">
        <v>7</v>
      </c>
      <c r="D448" s="49">
        <v>0</v>
      </c>
      <c r="E448" s="56">
        <f t="shared" si="161"/>
        <v>3.0172413793103448E-3</v>
      </c>
      <c r="F448" s="56" t="str">
        <f t="shared" si="162"/>
        <v/>
      </c>
      <c r="G448" s="51">
        <f t="shared" si="160"/>
        <v>-1</v>
      </c>
      <c r="H448" s="52">
        <f t="shared" si="163"/>
        <v>-3.0172413793103448E-3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1</v>
      </c>
      <c r="D450" s="49">
        <v>1</v>
      </c>
      <c r="E450" s="56">
        <f t="shared" si="161"/>
        <v>4.3103448275862068E-4</v>
      </c>
      <c r="F450" s="56">
        <f t="shared" si="162"/>
        <v>2.785515320334262E-4</v>
      </c>
      <c r="G450" s="51">
        <f t="shared" si="160"/>
        <v>0</v>
      </c>
      <c r="H450" s="52">
        <f t="shared" si="163"/>
        <v>0</v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2</v>
      </c>
      <c r="D452" s="49">
        <v>2</v>
      </c>
      <c r="E452" s="56">
        <f t="shared" si="161"/>
        <v>8.6206896551724137E-4</v>
      </c>
      <c r="F452" s="56">
        <f t="shared" si="162"/>
        <v>5.5710306406685239E-4</v>
      </c>
      <c r="G452" s="51">
        <f t="shared" si="160"/>
        <v>0</v>
      </c>
      <c r="H452" s="52">
        <f t="shared" si="163"/>
        <v>0</v>
      </c>
    </row>
    <row r="453" spans="2:8" x14ac:dyDescent="0.2">
      <c r="B453" s="47" t="s">
        <v>384</v>
      </c>
      <c r="C453" s="63">
        <v>16</v>
      </c>
      <c r="D453" s="49">
        <v>19</v>
      </c>
      <c r="E453" s="56">
        <f t="shared" si="161"/>
        <v>6.8965517241379309E-3</v>
      </c>
      <c r="F453" s="56">
        <f t="shared" si="162"/>
        <v>5.2924791086350976E-3</v>
      </c>
      <c r="G453" s="51">
        <f t="shared" si="160"/>
        <v>0.1875</v>
      </c>
      <c r="H453" s="52">
        <f t="shared" si="163"/>
        <v>1.2931034482758621E-3</v>
      </c>
    </row>
    <row r="454" spans="2:8" x14ac:dyDescent="0.2">
      <c r="B454" s="47" t="s">
        <v>107</v>
      </c>
      <c r="C454" s="63">
        <v>77</v>
      </c>
      <c r="D454" s="49">
        <v>96</v>
      </c>
      <c r="E454" s="56">
        <f t="shared" si="161"/>
        <v>3.318965517241379E-2</v>
      </c>
      <c r="F454" s="56">
        <f t="shared" si="162"/>
        <v>2.6740947075208913E-2</v>
      </c>
      <c r="G454" s="51">
        <f t="shared" si="160"/>
        <v>0.24675324675324675</v>
      </c>
      <c r="H454" s="52">
        <f t="shared" si="163"/>
        <v>8.1896551724137921E-3</v>
      </c>
    </row>
    <row r="455" spans="2:8" x14ac:dyDescent="0.2">
      <c r="B455" s="47" t="s">
        <v>272</v>
      </c>
      <c r="C455" s="63">
        <v>14</v>
      </c>
      <c r="D455" s="49">
        <v>43</v>
      </c>
      <c r="E455" s="56">
        <f t="shared" si="161"/>
        <v>6.0344827586206896E-3</v>
      </c>
      <c r="F455" s="56">
        <f t="shared" si="162"/>
        <v>1.1977715877437326E-2</v>
      </c>
      <c r="G455" s="51">
        <f t="shared" si="160"/>
        <v>2.0714285714285716</v>
      </c>
      <c r="H455" s="52">
        <f t="shared" si="163"/>
        <v>1.2500000000000001E-2</v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26</v>
      </c>
      <c r="D457" s="49">
        <v>32</v>
      </c>
      <c r="E457" s="56">
        <f t="shared" si="161"/>
        <v>1.1206896551724138E-2</v>
      </c>
      <c r="F457" s="56">
        <f t="shared" si="162"/>
        <v>8.9136490250696383E-3</v>
      </c>
      <c r="G457" s="51">
        <f t="shared" si="160"/>
        <v>0.23076923076923078</v>
      </c>
      <c r="H457" s="52">
        <f t="shared" si="163"/>
        <v>2.5862068965517241E-3</v>
      </c>
    </row>
    <row r="458" spans="2:8" x14ac:dyDescent="0.2">
      <c r="B458" s="47" t="s">
        <v>116</v>
      </c>
      <c r="C458" s="63">
        <v>8</v>
      </c>
      <c r="D458" s="49">
        <v>10</v>
      </c>
      <c r="E458" s="56">
        <f t="shared" si="161"/>
        <v>3.4482758620689655E-3</v>
      </c>
      <c r="F458" s="56">
        <f t="shared" si="162"/>
        <v>2.7855153203342618E-3</v>
      </c>
      <c r="G458" s="51">
        <f t="shared" si="160"/>
        <v>0.25</v>
      </c>
      <c r="H458" s="52">
        <f t="shared" si="163"/>
        <v>8.6206896551724137E-4</v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192</v>
      </c>
      <c r="D460" s="49">
        <v>396</v>
      </c>
      <c r="E460" s="56">
        <f t="shared" si="161"/>
        <v>8.2758620689655171E-2</v>
      </c>
      <c r="F460" s="56">
        <f t="shared" si="162"/>
        <v>0.11030640668523677</v>
      </c>
      <c r="G460" s="51">
        <f t="shared" si="160"/>
        <v>1.0625</v>
      </c>
      <c r="H460" s="52">
        <f t="shared" si="163"/>
        <v>8.7931034482758616E-2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1</v>
      </c>
      <c r="D464" s="49">
        <v>0</v>
      </c>
      <c r="E464" s="56">
        <f t="shared" si="161"/>
        <v>4.3103448275862068E-4</v>
      </c>
      <c r="F464" s="56" t="str">
        <f t="shared" si="162"/>
        <v/>
      </c>
      <c r="G464" s="51">
        <f t="shared" si="160"/>
        <v>-1</v>
      </c>
      <c r="H464" s="52">
        <f t="shared" si="163"/>
        <v>-4.3103448275862068E-4</v>
      </c>
    </row>
    <row r="465" spans="2:8" x14ac:dyDescent="0.2">
      <c r="B465" s="47" t="s">
        <v>105</v>
      </c>
      <c r="C465" s="63">
        <v>4</v>
      </c>
      <c r="D465" s="49">
        <v>0</v>
      </c>
      <c r="E465" s="56">
        <f t="shared" si="161"/>
        <v>1.7241379310344827E-3</v>
      </c>
      <c r="F465" s="56" t="str">
        <f t="shared" si="162"/>
        <v/>
      </c>
      <c r="G465" s="51">
        <f t="shared" si="160"/>
        <v>-1</v>
      </c>
      <c r="H465" s="52">
        <f t="shared" si="163"/>
        <v>-1.7241379310344827E-3</v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18</v>
      </c>
      <c r="D468" s="49">
        <v>22</v>
      </c>
      <c r="E468" s="56">
        <f t="shared" si="161"/>
        <v>7.7586206896551723E-3</v>
      </c>
      <c r="F468" s="56">
        <f t="shared" si="162"/>
        <v>6.128133704735376E-3</v>
      </c>
      <c r="G468" s="51">
        <f t="shared" si="160"/>
        <v>0.22222222222222221</v>
      </c>
      <c r="H468" s="52">
        <f t="shared" si="163"/>
        <v>1.7241379310344827E-3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7</v>
      </c>
      <c r="D470" s="49">
        <v>3</v>
      </c>
      <c r="E470" s="56">
        <f t="shared" si="161"/>
        <v>3.0172413793103448E-3</v>
      </c>
      <c r="F470" s="56">
        <f t="shared" si="162"/>
        <v>8.3565459610027853E-4</v>
      </c>
      <c r="G470" s="51">
        <f t="shared" si="160"/>
        <v>-0.5714285714285714</v>
      </c>
      <c r="H470" s="52">
        <f t="shared" si="163"/>
        <v>-1.7241379310344827E-3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3</v>
      </c>
      <c r="D472" s="49">
        <v>0</v>
      </c>
      <c r="E472" s="56">
        <f t="shared" si="161"/>
        <v>1.2931034482758621E-3</v>
      </c>
      <c r="F472" s="56" t="str">
        <f t="shared" si="162"/>
        <v/>
      </c>
      <c r="G472" s="51">
        <f t="shared" si="160"/>
        <v>-1</v>
      </c>
      <c r="H472" s="52">
        <f t="shared" si="163"/>
        <v>-1.2931034482758621E-3</v>
      </c>
    </row>
    <row r="473" spans="2:8" x14ac:dyDescent="0.2">
      <c r="B473" s="47" t="s">
        <v>277</v>
      </c>
      <c r="C473" s="63">
        <v>6</v>
      </c>
      <c r="D473" s="49">
        <v>6</v>
      </c>
      <c r="E473" s="56">
        <f t="shared" si="161"/>
        <v>2.5862068965517241E-3</v>
      </c>
      <c r="F473" s="56">
        <f t="shared" si="162"/>
        <v>1.6713091922005571E-3</v>
      </c>
      <c r="G473" s="51">
        <f t="shared" si="160"/>
        <v>0</v>
      </c>
      <c r="H473" s="52">
        <f t="shared" si="163"/>
        <v>0</v>
      </c>
    </row>
    <row r="474" spans="2:8" x14ac:dyDescent="0.2">
      <c r="B474" s="47" t="s">
        <v>278</v>
      </c>
      <c r="C474" s="63">
        <v>1</v>
      </c>
      <c r="D474" s="49">
        <v>0</v>
      </c>
      <c r="E474" s="56">
        <f t="shared" si="161"/>
        <v>4.3103448275862068E-4</v>
      </c>
      <c r="F474" s="56" t="str">
        <f t="shared" si="162"/>
        <v/>
      </c>
      <c r="G474" s="51">
        <f t="shared" si="160"/>
        <v>-1</v>
      </c>
      <c r="H474" s="52">
        <f t="shared" si="163"/>
        <v>-4.3103448275862068E-4</v>
      </c>
    </row>
    <row r="475" spans="2:8" x14ac:dyDescent="0.2">
      <c r="B475" s="47" t="s">
        <v>279</v>
      </c>
      <c r="C475" s="63">
        <v>2</v>
      </c>
      <c r="D475" s="49">
        <v>1</v>
      </c>
      <c r="E475" s="56">
        <f t="shared" si="161"/>
        <v>8.6206896551724137E-4</v>
      </c>
      <c r="F475" s="56">
        <f t="shared" si="162"/>
        <v>2.785515320334262E-4</v>
      </c>
      <c r="G475" s="51">
        <f t="shared" si="160"/>
        <v>-0.5</v>
      </c>
      <c r="H475" s="52">
        <f t="shared" si="163"/>
        <v>-4.3103448275862068E-4</v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22</v>
      </c>
      <c r="D478" s="49">
        <v>7</v>
      </c>
      <c r="E478" s="56">
        <f t="shared" si="161"/>
        <v>9.482758620689655E-3</v>
      </c>
      <c r="F478" s="56">
        <f t="shared" si="162"/>
        <v>1.9498607242339832E-3</v>
      </c>
      <c r="G478" s="51">
        <f t="shared" ref="G478:G541" si="180">+IF(AND(C478=0,D478=0)," ",IF(C478=0,1,IF(D478=0,-1,(D478-C478)/C478)))</f>
        <v>-0.68181818181818177</v>
      </c>
      <c r="H478" s="52">
        <f t="shared" si="163"/>
        <v>-6.4655172413793094E-3</v>
      </c>
    </row>
    <row r="479" spans="2:8" x14ac:dyDescent="0.2">
      <c r="B479" s="47" t="s">
        <v>501</v>
      </c>
      <c r="C479" s="63">
        <v>5</v>
      </c>
      <c r="D479" s="49">
        <v>4</v>
      </c>
      <c r="E479" s="56">
        <f t="shared" si="161"/>
        <v>2.1551724137931034E-3</v>
      </c>
      <c r="F479" s="56">
        <f t="shared" si="162"/>
        <v>1.1142061281337048E-3</v>
      </c>
      <c r="G479" s="51">
        <f t="shared" si="180"/>
        <v>-0.2</v>
      </c>
      <c r="H479" s="52">
        <f t="shared" si="163"/>
        <v>-4.3103448275862068E-4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1</v>
      </c>
      <c r="D481" s="49">
        <v>1</v>
      </c>
      <c r="E481" s="56">
        <f t="shared" si="161"/>
        <v>4.3103448275862068E-4</v>
      </c>
      <c r="F481" s="56">
        <f t="shared" si="162"/>
        <v>2.785515320334262E-4</v>
      </c>
      <c r="G481" s="51">
        <f t="shared" si="180"/>
        <v>0</v>
      </c>
      <c r="H481" s="52">
        <f t="shared" si="163"/>
        <v>0</v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1</v>
      </c>
      <c r="E484" s="56" t="str">
        <f t="shared" si="161"/>
        <v/>
      </c>
      <c r="F484" s="56">
        <f t="shared" si="162"/>
        <v>2.785515320334262E-4</v>
      </c>
      <c r="G484" s="51">
        <f t="shared" si="180"/>
        <v>1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5</v>
      </c>
      <c r="D486" s="49">
        <v>2</v>
      </c>
      <c r="E486" s="56">
        <f t="shared" si="161"/>
        <v>2.1551724137931034E-3</v>
      </c>
      <c r="F486" s="56">
        <f t="shared" si="162"/>
        <v>5.5710306406685239E-4</v>
      </c>
      <c r="G486" s="51">
        <f t="shared" si="180"/>
        <v>-0.6</v>
      </c>
      <c r="H486" s="52">
        <f t="shared" si="163"/>
        <v>-1.2931034482758621E-3</v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4</v>
      </c>
      <c r="D489" s="49">
        <v>16</v>
      </c>
      <c r="E489" s="56">
        <f t="shared" si="161"/>
        <v>1.7241379310344827E-3</v>
      </c>
      <c r="F489" s="56">
        <f t="shared" si="162"/>
        <v>4.4568245125348191E-3</v>
      </c>
      <c r="G489" s="51">
        <f t="shared" si="180"/>
        <v>3</v>
      </c>
      <c r="H489" s="52">
        <f t="shared" si="163"/>
        <v>5.1724137931034482E-3</v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0</v>
      </c>
      <c r="E499" s="56" t="str">
        <f t="shared" si="181"/>
        <v/>
      </c>
      <c r="F499" s="56" t="str">
        <f t="shared" si="182"/>
        <v/>
      </c>
      <c r="G499" s="51" t="str">
        <f t="shared" si="180"/>
        <v xml:space="preserve"> </v>
      </c>
      <c r="H499" s="52" t="str">
        <f t="shared" si="183"/>
        <v/>
      </c>
    </row>
    <row r="500" spans="2:8" x14ac:dyDescent="0.2">
      <c r="B500" s="47" t="s">
        <v>122</v>
      </c>
      <c r="C500" s="63">
        <v>1</v>
      </c>
      <c r="D500" s="49">
        <v>2</v>
      </c>
      <c r="E500" s="56">
        <f t="shared" si="181"/>
        <v>4.3103448275862068E-4</v>
      </c>
      <c r="F500" s="56">
        <f t="shared" si="182"/>
        <v>5.5710306406685239E-4</v>
      </c>
      <c r="G500" s="51">
        <f t="shared" si="180"/>
        <v>1</v>
      </c>
      <c r="H500" s="52">
        <f t="shared" si="183"/>
        <v>4.3103448275862068E-4</v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2</v>
      </c>
      <c r="E505" s="56" t="str">
        <f t="shared" si="181"/>
        <v/>
      </c>
      <c r="F505" s="56">
        <f t="shared" si="182"/>
        <v>5.5710306406685239E-4</v>
      </c>
      <c r="G505" s="51">
        <f t="shared" si="180"/>
        <v>1</v>
      </c>
      <c r="H505" s="52" t="str">
        <f t="shared" si="183"/>
        <v/>
      </c>
    </row>
    <row r="506" spans="2:8" x14ac:dyDescent="0.2">
      <c r="B506" s="47" t="s">
        <v>504</v>
      </c>
      <c r="C506" s="63">
        <v>1</v>
      </c>
      <c r="D506" s="49">
        <v>0</v>
      </c>
      <c r="E506" s="56">
        <f t="shared" si="181"/>
        <v>4.3103448275862068E-4</v>
      </c>
      <c r="F506" s="56" t="str">
        <f t="shared" si="182"/>
        <v/>
      </c>
      <c r="G506" s="51">
        <f t="shared" si="180"/>
        <v>-1</v>
      </c>
      <c r="H506" s="52">
        <f t="shared" si="183"/>
        <v>-4.3103448275862068E-4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1</v>
      </c>
      <c r="E511" s="56" t="str">
        <f t="shared" si="181"/>
        <v/>
      </c>
      <c r="F511" s="56">
        <f t="shared" si="182"/>
        <v>2.785515320334262E-4</v>
      </c>
      <c r="G511" s="51">
        <f t="shared" si="180"/>
        <v>1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3</v>
      </c>
      <c r="E512" s="56" t="str">
        <f t="shared" si="181"/>
        <v/>
      </c>
      <c r="F512" s="56">
        <f t="shared" si="182"/>
        <v>8.3565459610027853E-4</v>
      </c>
      <c r="G512" s="51">
        <f t="shared" si="180"/>
        <v>1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18</v>
      </c>
      <c r="D521" s="49">
        <v>13</v>
      </c>
      <c r="E521" s="56">
        <f t="shared" si="181"/>
        <v>7.7586206896551723E-3</v>
      </c>
      <c r="F521" s="56">
        <f t="shared" si="182"/>
        <v>3.6211699164345403E-3</v>
      </c>
      <c r="G521" s="51">
        <f t="shared" si="180"/>
        <v>-0.27777777777777779</v>
      </c>
      <c r="H521" s="52">
        <f t="shared" si="183"/>
        <v>-2.1551724137931034E-3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1</v>
      </c>
      <c r="D523" s="49">
        <v>0</v>
      </c>
      <c r="E523" s="56">
        <f t="shared" ref="E523" si="184">+IF(C523=0,"",C523/C$345)</f>
        <v>4.3103448275862068E-4</v>
      </c>
      <c r="F523" s="56" t="str">
        <f t="shared" ref="F523" si="185">+IF(D523=0,"",D523/D$345)</f>
        <v/>
      </c>
      <c r="G523" s="51">
        <f t="shared" si="180"/>
        <v>-1</v>
      </c>
      <c r="H523" s="52">
        <f t="shared" ref="H523" si="186">+IF(OR(AND(E523=""),(G523="")),"",E523*G523)</f>
        <v>-4.3103448275862068E-4</v>
      </c>
      <c r="I523" s="2"/>
    </row>
    <row r="524" spans="1:9" x14ac:dyDescent="0.2">
      <c r="B524" s="47" t="s">
        <v>135</v>
      </c>
      <c r="C524" s="63">
        <v>5</v>
      </c>
      <c r="D524" s="49">
        <v>19</v>
      </c>
      <c r="E524" s="56">
        <f t="shared" ref="E524:E549" si="187">+IF(C524=0,"",C524/C$345)</f>
        <v>2.1551724137931034E-3</v>
      </c>
      <c r="F524" s="56">
        <f t="shared" ref="F524:F549" si="188">+IF(D524=0,"",D524/D$345)</f>
        <v>5.2924791086350976E-3</v>
      </c>
      <c r="G524" s="51">
        <f t="shared" si="180"/>
        <v>2.8</v>
      </c>
      <c r="H524" s="52">
        <f t="shared" si="183"/>
        <v>6.0344827586206896E-3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71</v>
      </c>
      <c r="D527" s="49">
        <v>64</v>
      </c>
      <c r="E527" s="56">
        <f t="shared" si="187"/>
        <v>3.0603448275862068E-2</v>
      </c>
      <c r="F527" s="56">
        <f t="shared" si="188"/>
        <v>1.7827298050139277E-2</v>
      </c>
      <c r="G527" s="51">
        <f t="shared" si="180"/>
        <v>-9.8591549295774641E-2</v>
      </c>
      <c r="H527" s="52">
        <f t="shared" si="183"/>
        <v>-3.0172413793103444E-3</v>
      </c>
    </row>
    <row r="528" spans="1:9" x14ac:dyDescent="0.2">
      <c r="B528" s="47" t="s">
        <v>339</v>
      </c>
      <c r="C528" s="63">
        <v>14</v>
      </c>
      <c r="D528" s="49">
        <v>43</v>
      </c>
      <c r="E528" s="56">
        <f t="shared" si="187"/>
        <v>6.0344827586206896E-3</v>
      </c>
      <c r="F528" s="56">
        <f t="shared" si="188"/>
        <v>1.1977715877437326E-2</v>
      </c>
      <c r="G528" s="51">
        <f t="shared" si="180"/>
        <v>2.0714285714285716</v>
      </c>
      <c r="H528" s="52">
        <f t="shared" si="183"/>
        <v>1.2500000000000001E-2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1</v>
      </c>
      <c r="D531" s="49">
        <v>0</v>
      </c>
      <c r="E531" s="56">
        <f t="shared" si="187"/>
        <v>4.3103448275862068E-4</v>
      </c>
      <c r="F531" s="56" t="str">
        <f t="shared" si="188"/>
        <v/>
      </c>
      <c r="G531" s="51">
        <f t="shared" si="180"/>
        <v>-1</v>
      </c>
      <c r="H531" s="52">
        <f t="shared" si="183"/>
        <v>-4.3103448275862068E-4</v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4</v>
      </c>
      <c r="E537" s="56" t="str">
        <f t="shared" si="187"/>
        <v/>
      </c>
      <c r="F537" s="56">
        <f t="shared" si="188"/>
        <v>1.1142061281337048E-3</v>
      </c>
      <c r="G537" s="51">
        <f t="shared" si="180"/>
        <v>1</v>
      </c>
      <c r="H537" s="52" t="str">
        <f t="shared" si="183"/>
        <v/>
      </c>
    </row>
    <row r="538" spans="2:8" x14ac:dyDescent="0.2">
      <c r="B538" s="47" t="s">
        <v>308</v>
      </c>
      <c r="C538" s="63">
        <v>7</v>
      </c>
      <c r="D538" s="49">
        <v>13</v>
      </c>
      <c r="E538" s="56">
        <f t="shared" si="187"/>
        <v>3.0172413793103448E-3</v>
      </c>
      <c r="F538" s="56">
        <f t="shared" si="188"/>
        <v>3.6211699164345403E-3</v>
      </c>
      <c r="G538" s="51">
        <f t="shared" si="180"/>
        <v>0.8571428571428571</v>
      </c>
      <c r="H538" s="52">
        <f t="shared" si="183"/>
        <v>2.5862068965517241E-3</v>
      </c>
    </row>
    <row r="539" spans="2:8" x14ac:dyDescent="0.2">
      <c r="B539" s="47" t="s">
        <v>309</v>
      </c>
      <c r="C539" s="63">
        <v>11</v>
      </c>
      <c r="D539" s="49">
        <v>39</v>
      </c>
      <c r="E539" s="56">
        <f t="shared" si="187"/>
        <v>4.7413793103448275E-3</v>
      </c>
      <c r="F539" s="56">
        <f t="shared" si="188"/>
        <v>1.0863509749303621E-2</v>
      </c>
      <c r="G539" s="51">
        <f t="shared" si="180"/>
        <v>2.5454545454545454</v>
      </c>
      <c r="H539" s="52">
        <f t="shared" si="183"/>
        <v>1.2068965517241379E-2</v>
      </c>
    </row>
    <row r="540" spans="2:8" x14ac:dyDescent="0.2">
      <c r="B540" s="47" t="s">
        <v>510</v>
      </c>
      <c r="C540" s="63">
        <v>3</v>
      </c>
      <c r="D540" s="49">
        <v>11</v>
      </c>
      <c r="E540" s="56">
        <f t="shared" si="187"/>
        <v>1.2931034482758621E-3</v>
      </c>
      <c r="F540" s="56">
        <f t="shared" si="188"/>
        <v>3.064066852367688E-3</v>
      </c>
      <c r="G540" s="51">
        <f t="shared" si="180"/>
        <v>2.6666666666666665</v>
      </c>
      <c r="H540" s="52">
        <f t="shared" si="183"/>
        <v>3.4482758620689655E-3</v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102</v>
      </c>
      <c r="D542" s="49">
        <v>122</v>
      </c>
      <c r="E542" s="56">
        <f t="shared" si="187"/>
        <v>4.3965517241379308E-2</v>
      </c>
      <c r="F542" s="56">
        <f t="shared" si="188"/>
        <v>3.3983286908077996E-2</v>
      </c>
      <c r="G542" s="51">
        <f t="shared" ref="G542:G564" si="189">+IF(AND(C542=0,D542=0)," ",IF(C542=0,1,IF(D542=0,-1,(D542-C542)/C542)))</f>
        <v>0.19607843137254902</v>
      </c>
      <c r="H542" s="52">
        <f t="shared" si="183"/>
        <v>8.6206896551724137E-3</v>
      </c>
    </row>
    <row r="543" spans="2:8" x14ac:dyDescent="0.2">
      <c r="B543" s="47" t="s">
        <v>311</v>
      </c>
      <c r="C543" s="63">
        <v>4</v>
      </c>
      <c r="D543" s="49">
        <v>0</v>
      </c>
      <c r="E543" s="56">
        <f t="shared" si="187"/>
        <v>1.7241379310344827E-3</v>
      </c>
      <c r="F543" s="56" t="str">
        <f t="shared" si="188"/>
        <v/>
      </c>
      <c r="G543" s="51">
        <f t="shared" si="189"/>
        <v>-1</v>
      </c>
      <c r="H543" s="52">
        <f t="shared" si="183"/>
        <v>-1.7241379310344827E-3</v>
      </c>
    </row>
    <row r="544" spans="2:8" x14ac:dyDescent="0.2">
      <c r="B544" s="47" t="s">
        <v>312</v>
      </c>
      <c r="C544" s="63">
        <v>13</v>
      </c>
      <c r="D544" s="49">
        <v>6</v>
      </c>
      <c r="E544" s="56">
        <f t="shared" si="187"/>
        <v>5.6034482758620689E-3</v>
      </c>
      <c r="F544" s="56">
        <f t="shared" si="188"/>
        <v>1.6713091922005571E-3</v>
      </c>
      <c r="G544" s="51">
        <f t="shared" si="189"/>
        <v>-0.53846153846153844</v>
      </c>
      <c r="H544" s="52">
        <f t="shared" si="183"/>
        <v>-3.0172413793103448E-3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81</v>
      </c>
      <c r="D547" s="49">
        <v>95</v>
      </c>
      <c r="E547" s="56">
        <f t="shared" si="187"/>
        <v>3.4913793103448276E-2</v>
      </c>
      <c r="F547" s="56">
        <f t="shared" si="188"/>
        <v>2.6462395543175487E-2</v>
      </c>
      <c r="G547" s="51">
        <f t="shared" si="189"/>
        <v>0.1728395061728395</v>
      </c>
      <c r="H547" s="52">
        <f t="shared" si="183"/>
        <v>6.0344827586206896E-3</v>
      </c>
    </row>
    <row r="548" spans="1:9" x14ac:dyDescent="0.2">
      <c r="B548" s="47" t="s">
        <v>142</v>
      </c>
      <c r="C548" s="63">
        <v>20</v>
      </c>
      <c r="D548" s="49">
        <v>37</v>
      </c>
      <c r="E548" s="56">
        <f t="shared" si="187"/>
        <v>8.6206896551724137E-3</v>
      </c>
      <c r="F548" s="56">
        <f t="shared" si="188"/>
        <v>1.0306406685236769E-2</v>
      </c>
      <c r="G548" s="51">
        <f t="shared" si="189"/>
        <v>0.85</v>
      </c>
      <c r="H548" s="52">
        <f t="shared" si="183"/>
        <v>7.3275862068965516E-3</v>
      </c>
    </row>
    <row r="549" spans="1:9" x14ac:dyDescent="0.2">
      <c r="B549" s="47" t="s">
        <v>314</v>
      </c>
      <c r="C549" s="63">
        <v>131</v>
      </c>
      <c r="D549" s="49">
        <v>245</v>
      </c>
      <c r="E549" s="56">
        <f t="shared" si="187"/>
        <v>5.6465517241379312E-2</v>
      </c>
      <c r="F549" s="56">
        <f t="shared" si="188"/>
        <v>6.8245125348189412E-2</v>
      </c>
      <c r="G549" s="51">
        <f t="shared" si="189"/>
        <v>0.87022900763358779</v>
      </c>
      <c r="H549" s="52">
        <f t="shared" si="183"/>
        <v>4.913793103448276E-2</v>
      </c>
    </row>
    <row r="550" spans="1:9" s="26" customFormat="1" x14ac:dyDescent="0.2">
      <c r="A550" s="69"/>
      <c r="B550" s="48" t="s">
        <v>555</v>
      </c>
      <c r="C550" s="62">
        <v>3</v>
      </c>
      <c r="D550" s="49">
        <v>0</v>
      </c>
      <c r="E550" s="56">
        <f t="shared" ref="E550" si="190">+IF(C550=0,"",C550/C$345)</f>
        <v>1.2931034482758621E-3</v>
      </c>
      <c r="F550" s="56" t="str">
        <f t="shared" ref="F550" si="191">+IF(D550=0,"",D550/D$345)</f>
        <v/>
      </c>
      <c r="G550" s="51">
        <f t="shared" si="189"/>
        <v>-1</v>
      </c>
      <c r="H550" s="52">
        <f t="shared" ref="H550" si="192">+IF(OR(AND(E550=""),(G550="")),"",E550*G550)</f>
        <v>-1.2931034482758621E-3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3</v>
      </c>
      <c r="D554" s="49">
        <v>0</v>
      </c>
      <c r="E554" s="56">
        <f t="shared" si="193"/>
        <v>1.2931034482758621E-3</v>
      </c>
      <c r="F554" s="56" t="str">
        <f t="shared" si="194"/>
        <v/>
      </c>
      <c r="G554" s="51">
        <f t="shared" si="189"/>
        <v>-1</v>
      </c>
      <c r="H554" s="52">
        <f t="shared" si="195"/>
        <v>-1.2931034482758621E-3</v>
      </c>
    </row>
    <row r="555" spans="1:9" x14ac:dyDescent="0.2">
      <c r="B555" s="47" t="s">
        <v>132</v>
      </c>
      <c r="C555" s="63">
        <v>0</v>
      </c>
      <c r="D555" s="49">
        <v>1</v>
      </c>
      <c r="E555" s="56" t="str">
        <f t="shared" si="193"/>
        <v/>
      </c>
      <c r="F555" s="56">
        <f t="shared" si="194"/>
        <v>2.785515320334262E-4</v>
      </c>
      <c r="G555" s="51">
        <f t="shared" si="189"/>
        <v>1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18</v>
      </c>
      <c r="D556" s="49">
        <v>8</v>
      </c>
      <c r="E556" s="56">
        <f t="shared" si="193"/>
        <v>7.7586206896551723E-3</v>
      </c>
      <c r="F556" s="56">
        <f t="shared" si="194"/>
        <v>2.2284122562674096E-3</v>
      </c>
      <c r="G556" s="51">
        <f t="shared" si="189"/>
        <v>-0.55555555555555558</v>
      </c>
      <c r="H556" s="52">
        <f t="shared" si="195"/>
        <v>-4.3103448275862068E-3</v>
      </c>
    </row>
    <row r="557" spans="1:9" x14ac:dyDescent="0.2">
      <c r="B557" s="47" t="s">
        <v>512</v>
      </c>
      <c r="C557" s="63">
        <v>27</v>
      </c>
      <c r="D557" s="49">
        <v>51</v>
      </c>
      <c r="E557" s="56">
        <f t="shared" si="193"/>
        <v>1.1637931034482759E-2</v>
      </c>
      <c r="F557" s="56">
        <f t="shared" si="194"/>
        <v>1.4206128133704735E-2</v>
      </c>
      <c r="G557" s="51">
        <f t="shared" si="189"/>
        <v>0.88888888888888884</v>
      </c>
      <c r="H557" s="52">
        <f t="shared" si="195"/>
        <v>1.0344827586206896E-2</v>
      </c>
    </row>
    <row r="558" spans="1:9" x14ac:dyDescent="0.2">
      <c r="B558" s="47" t="s">
        <v>317</v>
      </c>
      <c r="C558" s="63">
        <v>9</v>
      </c>
      <c r="D558" s="49">
        <v>12</v>
      </c>
      <c r="E558" s="56">
        <f t="shared" si="193"/>
        <v>3.8793103448275862E-3</v>
      </c>
      <c r="F558" s="56">
        <f t="shared" si="194"/>
        <v>3.3426183844011141E-3</v>
      </c>
      <c r="G558" s="51">
        <f t="shared" si="189"/>
        <v>0.33333333333333331</v>
      </c>
      <c r="H558" s="52">
        <f t="shared" si="195"/>
        <v>1.2931034482758621E-3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3</v>
      </c>
      <c r="D562" s="49">
        <v>1</v>
      </c>
      <c r="E562" s="56">
        <f t="shared" si="193"/>
        <v>1.2931034482758621E-3</v>
      </c>
      <c r="F562" s="56">
        <f t="shared" si="194"/>
        <v>2.785515320334262E-4</v>
      </c>
      <c r="G562" s="51">
        <f t="shared" si="189"/>
        <v>-0.66666666666666663</v>
      </c>
      <c r="H562" s="52">
        <f t="shared" si="195"/>
        <v>-8.6206896551724137E-4</v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2422</v>
      </c>
      <c r="D570" s="23">
        <f>SUM(D571:D596)</f>
        <v>2525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4.2526837324525182E-2</v>
      </c>
      <c r="H570" s="25">
        <f>+IF(OR(AND(E570=""),(G570="")),"",E570*G570)</f>
        <v>4.2526837324525182E-2</v>
      </c>
    </row>
    <row r="571" spans="1:9" x14ac:dyDescent="0.2">
      <c r="B571" s="46" t="s">
        <v>322</v>
      </c>
      <c r="C571" s="63">
        <v>1</v>
      </c>
      <c r="D571" s="49">
        <v>0</v>
      </c>
      <c r="E571" s="55">
        <f t="shared" si="196"/>
        <v>4.1288191577208916E-4</v>
      </c>
      <c r="F571" s="55" t="str">
        <f t="shared" si="197"/>
        <v/>
      </c>
      <c r="G571" s="51">
        <f t="shared" ref="G571:G596" si="198">+IF(AND(C571=0,D571=0)," ",IF(C571=0,1,IF(D571=0,-1,(D571-C571)/C571)))</f>
        <v>-1</v>
      </c>
      <c r="H571" s="50">
        <f>+IF(OR(AND(E571=""),(G571="")),"",E571*G571)</f>
        <v>-4.1288191577208916E-4</v>
      </c>
    </row>
    <row r="572" spans="1:9" x14ac:dyDescent="0.2">
      <c r="B572" s="47" t="s">
        <v>144</v>
      </c>
      <c r="C572" s="63">
        <v>1</v>
      </c>
      <c r="D572" s="49">
        <v>2</v>
      </c>
      <c r="E572" s="56">
        <f t="shared" si="196"/>
        <v>4.1288191577208916E-4</v>
      </c>
      <c r="F572" s="56">
        <f t="shared" si="197"/>
        <v>7.9207920792079213E-4</v>
      </c>
      <c r="G572" s="51">
        <f t="shared" si="198"/>
        <v>1</v>
      </c>
      <c r="H572" s="52">
        <f t="shared" ref="H572:H596" si="199">+IF(OR(AND(E572=""),(G572="")),"",E572*G572)</f>
        <v>4.1288191577208916E-4</v>
      </c>
    </row>
    <row r="573" spans="1:9" x14ac:dyDescent="0.2">
      <c r="B573" s="47" t="s">
        <v>585</v>
      </c>
      <c r="C573" s="63">
        <v>27</v>
      </c>
      <c r="D573" s="49">
        <v>20</v>
      </c>
      <c r="E573" s="56">
        <f t="shared" si="196"/>
        <v>1.1147811725846408E-2</v>
      </c>
      <c r="F573" s="56">
        <f t="shared" si="197"/>
        <v>7.9207920792079209E-3</v>
      </c>
      <c r="G573" s="51">
        <f t="shared" si="198"/>
        <v>-0.25925925925925924</v>
      </c>
      <c r="H573" s="52">
        <f t="shared" si="199"/>
        <v>-2.8901734104046241E-3</v>
      </c>
    </row>
    <row r="574" spans="1:9" x14ac:dyDescent="0.2">
      <c r="B574" s="47" t="s">
        <v>323</v>
      </c>
      <c r="C574" s="63">
        <v>294</v>
      </c>
      <c r="D574" s="49">
        <v>199</v>
      </c>
      <c r="E574" s="56">
        <f t="shared" si="196"/>
        <v>0.12138728323699421</v>
      </c>
      <c r="F574" s="56">
        <f t="shared" si="197"/>
        <v>7.8811881188118812E-2</v>
      </c>
      <c r="G574" s="51">
        <f t="shared" si="198"/>
        <v>-0.3231292517006803</v>
      </c>
      <c r="H574" s="52">
        <f t="shared" si="199"/>
        <v>-3.9223781998348473E-2</v>
      </c>
    </row>
    <row r="575" spans="1:9" x14ac:dyDescent="0.2">
      <c r="B575" s="47" t="s">
        <v>145</v>
      </c>
      <c r="C575" s="63">
        <v>2</v>
      </c>
      <c r="D575" s="49">
        <v>4</v>
      </c>
      <c r="E575" s="56">
        <f t="shared" si="196"/>
        <v>8.2576383154417832E-4</v>
      </c>
      <c r="F575" s="56">
        <f t="shared" si="197"/>
        <v>1.5841584158415843E-3</v>
      </c>
      <c r="G575" s="51">
        <f t="shared" si="198"/>
        <v>1</v>
      </c>
      <c r="H575" s="52">
        <f t="shared" si="199"/>
        <v>8.2576383154417832E-4</v>
      </c>
    </row>
    <row r="576" spans="1:9" x14ac:dyDescent="0.2">
      <c r="B576" s="47" t="s">
        <v>617</v>
      </c>
      <c r="C576" s="63">
        <v>4</v>
      </c>
      <c r="D576" s="49">
        <v>0</v>
      </c>
      <c r="E576" s="56">
        <f t="shared" si="196"/>
        <v>1.6515276630883566E-3</v>
      </c>
      <c r="F576" s="56" t="str">
        <f t="shared" si="197"/>
        <v/>
      </c>
      <c r="G576" s="51">
        <f t="shared" si="198"/>
        <v>-1</v>
      </c>
      <c r="H576" s="52">
        <f t="shared" si="199"/>
        <v>-1.6515276630883566E-3</v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9</v>
      </c>
      <c r="E577" s="54" t="str">
        <f t="shared" si="196"/>
        <v/>
      </c>
      <c r="F577" s="54">
        <f t="shared" si="197"/>
        <v>3.5643564356435645E-3</v>
      </c>
      <c r="G577" s="51">
        <f t="shared" si="198"/>
        <v>1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15</v>
      </c>
      <c r="D580" s="49">
        <v>11</v>
      </c>
      <c r="E580" s="54">
        <f t="shared" si="196"/>
        <v>6.1932287365813379E-3</v>
      </c>
      <c r="F580" s="54">
        <f t="shared" si="197"/>
        <v>4.3564356435643568E-3</v>
      </c>
      <c r="G580" s="51">
        <f t="shared" si="198"/>
        <v>-0.26666666666666666</v>
      </c>
      <c r="H580" s="39">
        <f t="shared" si="199"/>
        <v>-1.6515276630883566E-3</v>
      </c>
      <c r="I580" s="2"/>
    </row>
    <row r="581" spans="1:9" s="26" customFormat="1" x14ac:dyDescent="0.2">
      <c r="A581" s="69"/>
      <c r="B581" s="48" t="s">
        <v>548</v>
      </c>
      <c r="C581" s="62">
        <v>6</v>
      </c>
      <c r="D581" s="49">
        <v>3</v>
      </c>
      <c r="E581" s="54">
        <f t="shared" ref="E581:E582" si="200">+IF(C581=0,"",C581/C$570)</f>
        <v>2.477291494632535E-3</v>
      </c>
      <c r="F581" s="54">
        <f t="shared" ref="F581:F582" si="201">+IF(D581=0,"",D581/D$570)</f>
        <v>1.1881188118811881E-3</v>
      </c>
      <c r="G581" s="51">
        <f t="shared" si="198"/>
        <v>-0.5</v>
      </c>
      <c r="H581" s="39">
        <f t="shared" ref="H581:H582" si="202">+IF(OR(AND(E581=""),(G581="")),"",E581*G581)</f>
        <v>-1.2386457473162675E-3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991</v>
      </c>
      <c r="D584" s="49">
        <v>498</v>
      </c>
      <c r="E584" s="54">
        <f t="shared" si="203"/>
        <v>0.40916597853014036</v>
      </c>
      <c r="F584" s="54">
        <f t="shared" si="204"/>
        <v>0.19722772277227724</v>
      </c>
      <c r="G584" s="51">
        <f t="shared" si="198"/>
        <v>-0.49747729566094856</v>
      </c>
      <c r="H584" s="39">
        <f t="shared" si="199"/>
        <v>-0.20355078447563996</v>
      </c>
      <c r="I584" s="2"/>
    </row>
    <row r="585" spans="1:9" s="26" customFormat="1" x14ac:dyDescent="0.2">
      <c r="A585" s="69"/>
      <c r="B585" s="48" t="s">
        <v>147</v>
      </c>
      <c r="C585" s="62">
        <v>15</v>
      </c>
      <c r="D585" s="49">
        <v>82</v>
      </c>
      <c r="E585" s="54">
        <f t="shared" si="203"/>
        <v>6.1932287365813379E-3</v>
      </c>
      <c r="F585" s="54">
        <f t="shared" si="204"/>
        <v>3.2475247524752476E-2</v>
      </c>
      <c r="G585" s="51">
        <f t="shared" si="198"/>
        <v>4.4666666666666668</v>
      </c>
      <c r="H585" s="39">
        <f t="shared" si="199"/>
        <v>2.7663088356729978E-2</v>
      </c>
      <c r="I585" s="2"/>
    </row>
    <row r="586" spans="1:9" s="26" customFormat="1" x14ac:dyDescent="0.2">
      <c r="A586" s="69"/>
      <c r="B586" s="48" t="s">
        <v>148</v>
      </c>
      <c r="C586" s="62">
        <v>44</v>
      </c>
      <c r="D586" s="49">
        <v>55</v>
      </c>
      <c r="E586" s="54">
        <f t="shared" si="203"/>
        <v>1.8166804293971925E-2</v>
      </c>
      <c r="F586" s="54">
        <f t="shared" si="204"/>
        <v>2.1782178217821781E-2</v>
      </c>
      <c r="G586" s="51">
        <f t="shared" si="198"/>
        <v>0.25</v>
      </c>
      <c r="H586" s="39">
        <f t="shared" si="199"/>
        <v>4.5417010734929812E-3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948</v>
      </c>
      <c r="D587" s="49">
        <v>1575</v>
      </c>
      <c r="E587" s="54">
        <f t="shared" si="203"/>
        <v>0.39141205615194052</v>
      </c>
      <c r="F587" s="54">
        <f t="shared" si="204"/>
        <v>0.62376237623762376</v>
      </c>
      <c r="G587" s="51">
        <f t="shared" si="198"/>
        <v>0.66139240506329111</v>
      </c>
      <c r="H587" s="39">
        <f t="shared" si="199"/>
        <v>0.25887696118909992</v>
      </c>
      <c r="I587" s="2"/>
    </row>
    <row r="588" spans="1:9" s="26" customFormat="1" x14ac:dyDescent="0.2">
      <c r="A588" s="69"/>
      <c r="B588" s="48" t="s">
        <v>149</v>
      </c>
      <c r="C588" s="62">
        <v>19</v>
      </c>
      <c r="D588" s="49">
        <v>15</v>
      </c>
      <c r="E588" s="54">
        <f t="shared" si="203"/>
        <v>7.8447563996696945E-3</v>
      </c>
      <c r="F588" s="54">
        <f t="shared" si="204"/>
        <v>5.9405940594059407E-3</v>
      </c>
      <c r="G588" s="51">
        <f t="shared" si="198"/>
        <v>-0.21052631578947367</v>
      </c>
      <c r="H588" s="39">
        <f t="shared" si="199"/>
        <v>-1.6515276630883566E-3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23</v>
      </c>
      <c r="D589" s="49">
        <v>28</v>
      </c>
      <c r="E589" s="54">
        <f t="shared" si="203"/>
        <v>9.4962840627580512E-3</v>
      </c>
      <c r="F589" s="54">
        <f t="shared" si="204"/>
        <v>1.1089108910891089E-2</v>
      </c>
      <c r="G589" s="51">
        <f t="shared" si="198"/>
        <v>0.21739130434782608</v>
      </c>
      <c r="H589" s="39">
        <f t="shared" si="199"/>
        <v>2.0644095788604458E-3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5</v>
      </c>
      <c r="D590" s="49">
        <v>2</v>
      </c>
      <c r="E590" s="54">
        <f t="shared" si="203"/>
        <v>2.0644095788604458E-3</v>
      </c>
      <c r="F590" s="54">
        <f t="shared" si="204"/>
        <v>7.9207920792079213E-4</v>
      </c>
      <c r="G590" s="51">
        <f t="shared" si="198"/>
        <v>-0.6</v>
      </c>
      <c r="H590" s="39">
        <f t="shared" si="199"/>
        <v>-1.2386457473162675E-3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20</v>
      </c>
      <c r="D592" s="49">
        <v>18</v>
      </c>
      <c r="E592" s="54">
        <f t="shared" si="203"/>
        <v>8.2576383154417832E-3</v>
      </c>
      <c r="F592" s="54">
        <f t="shared" si="204"/>
        <v>7.128712871287129E-3</v>
      </c>
      <c r="G592" s="51">
        <f t="shared" si="198"/>
        <v>-0.1</v>
      </c>
      <c r="H592" s="39">
        <f t="shared" si="199"/>
        <v>-8.2576383154417832E-4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1</v>
      </c>
      <c r="E594" s="54" t="str">
        <f t="shared" si="203"/>
        <v/>
      </c>
      <c r="F594" s="54">
        <f t="shared" si="204"/>
        <v>3.9603960396039607E-4</v>
      </c>
      <c r="G594" s="51">
        <f t="shared" si="198"/>
        <v>1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3</v>
      </c>
      <c r="E595" s="54" t="str">
        <f t="shared" si="203"/>
        <v/>
      </c>
      <c r="F595" s="54">
        <f t="shared" si="204"/>
        <v>1.1881188118811881E-3</v>
      </c>
      <c r="G595" s="51">
        <f t="shared" si="198"/>
        <v>1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7</v>
      </c>
      <c r="D596" s="49">
        <v>0</v>
      </c>
      <c r="E596" s="56">
        <f t="shared" si="203"/>
        <v>2.8901734104046241E-3</v>
      </c>
      <c r="F596" s="56" t="str">
        <f t="shared" si="204"/>
        <v/>
      </c>
      <c r="G596" s="51">
        <f t="shared" si="198"/>
        <v>-1</v>
      </c>
      <c r="H596" s="52">
        <f t="shared" si="199"/>
        <v>-2.8901734104046241E-3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396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365</v>
      </c>
      <c r="C8" s="22">
        <f>+C18+C74+C169+C345+C570</f>
        <v>3658</v>
      </c>
      <c r="D8" s="23">
        <f>+D18+D74+D169+D345+D570</f>
        <v>3665</v>
      </c>
      <c r="E8" s="24">
        <f>SUM(E9:E13)</f>
        <v>1</v>
      </c>
      <c r="F8" s="24">
        <f>SUM(F9:F13)</f>
        <v>1</v>
      </c>
      <c r="G8" s="24">
        <f>+(D8-C8)/C8</f>
        <v>1.9136139967195188E-3</v>
      </c>
      <c r="H8" s="25">
        <f>+E8*G8</f>
        <v>1.9136139967195188E-3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29</v>
      </c>
      <c r="D9" s="43">
        <f>+D18</f>
        <v>18</v>
      </c>
      <c r="E9" s="37">
        <f>C9/$C$8</f>
        <v>7.927829414980863E-3</v>
      </c>
      <c r="F9" s="37">
        <f>D9/$D$8</f>
        <v>4.9113233287858115E-3</v>
      </c>
      <c r="G9" s="51">
        <f>+IF(AND(C9=0,D9=0)," ",IF(C9=0,1,IF(D9=0,-1,(D9-C9)/C9)))</f>
        <v>-0.37931034482758619</v>
      </c>
      <c r="H9" s="38">
        <f>+IF(OR(AND(E9=""),(G9="")),"",E9*G9)</f>
        <v>-3.0071077091306719E-3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982</v>
      </c>
      <c r="D10" s="44">
        <f>+D74</f>
        <v>314</v>
      </c>
      <c r="E10" s="39">
        <f>C10/$C$8</f>
        <v>0.26845270639693819</v>
      </c>
      <c r="F10" s="39">
        <f>D10/$D$8</f>
        <v>8.5675306957708044E-2</v>
      </c>
      <c r="G10" s="51">
        <f t="shared" ref="G10:G13" si="0">+IF(AND(C10=0,D10=0)," ",IF(C10=0,1,IF(D10=0,-1,(D10-C10)/C10)))</f>
        <v>-0.68024439918533608</v>
      </c>
      <c r="H10" s="40">
        <f>+IF(OR(AND(E10=""),(G10="")),"",E10*G10)</f>
        <v>-0.18261344997266266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390</v>
      </c>
      <c r="D11" s="44">
        <f>+D169</f>
        <v>538</v>
      </c>
      <c r="E11" s="39">
        <f>C11/$C$8</f>
        <v>0.10661563696008748</v>
      </c>
      <c r="F11" s="39">
        <f>D11/$D$8</f>
        <v>0.14679399727148704</v>
      </c>
      <c r="G11" s="51">
        <f t="shared" si="0"/>
        <v>0.37948717948717947</v>
      </c>
      <c r="H11" s="40">
        <f>+IF(OR(AND(E11=""),(G11="")),"",E11*G11)</f>
        <v>4.0459267359212681E-2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1145</v>
      </c>
      <c r="D12" s="44">
        <f>+D345</f>
        <v>1631</v>
      </c>
      <c r="E12" s="39">
        <f>C12/$C$8</f>
        <v>0.31301257517769271</v>
      </c>
      <c r="F12" s="39">
        <f>D12/$D$8</f>
        <v>0.44502046384720328</v>
      </c>
      <c r="G12" s="51">
        <f t="shared" si="0"/>
        <v>0.42445414847161572</v>
      </c>
      <c r="H12" s="40">
        <f>+IF(OR(AND(E12=""),(G12="")),"",E12*G12)</f>
        <v>0.13285948605795517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1112</v>
      </c>
      <c r="D13" s="45">
        <f>+D570</f>
        <v>1164</v>
      </c>
      <c r="E13" s="41">
        <f>C13/$C$8</f>
        <v>0.3039912520503007</v>
      </c>
      <c r="F13" s="41">
        <f>D13/$D$8</f>
        <v>0.31759890859481582</v>
      </c>
      <c r="G13" s="51">
        <f t="shared" si="0"/>
        <v>4.6762589928057555E-2</v>
      </c>
      <c r="H13" s="42">
        <f>+IF(OR(AND(E13=""),(G13="")),"",E13*G13)</f>
        <v>1.4215418261344996E-2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29</v>
      </c>
      <c r="D18" s="23">
        <f>SUM(D19:D68)</f>
        <v>18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-0.37931034482758619</v>
      </c>
      <c r="H18" s="25">
        <f>+IF(OR(AND(E18=""),(G18="")),"",E18*G18)</f>
        <v>-0.37931034482758619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1</v>
      </c>
      <c r="D23" s="49">
        <v>0</v>
      </c>
      <c r="E23" s="52">
        <f t="shared" si="1"/>
        <v>3.4482758620689655E-2</v>
      </c>
      <c r="F23" s="52" t="str">
        <f t="shared" si="2"/>
        <v/>
      </c>
      <c r="G23" s="51">
        <f t="shared" si="3"/>
        <v>-1</v>
      </c>
      <c r="H23" s="52">
        <f t="shared" si="4"/>
        <v>-3.4482758620689655E-2</v>
      </c>
    </row>
    <row r="24" spans="1:9" ht="24" x14ac:dyDescent="0.2">
      <c r="B24" s="47" t="s">
        <v>154</v>
      </c>
      <c r="C24" s="49">
        <v>1</v>
      </c>
      <c r="D24" s="49">
        <v>0</v>
      </c>
      <c r="E24" s="52">
        <f t="shared" si="1"/>
        <v>3.4482758620689655E-2</v>
      </c>
      <c r="F24" s="52" t="str">
        <f t="shared" si="2"/>
        <v/>
      </c>
      <c r="G24" s="51">
        <f t="shared" si="3"/>
        <v>-1</v>
      </c>
      <c r="H24" s="52">
        <f t="shared" si="4"/>
        <v>-3.4482758620689655E-2</v>
      </c>
    </row>
    <row r="25" spans="1:9" s="26" customFormat="1" x14ac:dyDescent="0.2">
      <c r="A25" s="69"/>
      <c r="B25" s="48" t="s">
        <v>517</v>
      </c>
      <c r="C25" s="53">
        <v>0</v>
      </c>
      <c r="D25" s="49">
        <v>2</v>
      </c>
      <c r="E25" s="52" t="str">
        <f t="shared" ref="E25" si="5">+IF(C25=0,"",C25/C$18)</f>
        <v/>
      </c>
      <c r="F25" s="52">
        <f t="shared" ref="F25" si="6">+IF(D25=0,"",D25/D$18)</f>
        <v>0.1111111111111111</v>
      </c>
      <c r="G25" s="51">
        <f t="shared" si="3"/>
        <v>1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2</v>
      </c>
      <c r="D26" s="49">
        <v>1</v>
      </c>
      <c r="E26" s="52">
        <f t="shared" si="1"/>
        <v>6.8965517241379309E-2</v>
      </c>
      <c r="F26" s="52">
        <f t="shared" si="2"/>
        <v>5.5555555555555552E-2</v>
      </c>
      <c r="G26" s="51">
        <f t="shared" si="3"/>
        <v>-0.5</v>
      </c>
      <c r="H26" s="52">
        <f t="shared" si="4"/>
        <v>-3.4482758620689655E-2</v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9</v>
      </c>
      <c r="D29" s="49">
        <v>8</v>
      </c>
      <c r="E29" s="52">
        <f t="shared" si="1"/>
        <v>0.31034482758620691</v>
      </c>
      <c r="F29" s="52">
        <f t="shared" si="2"/>
        <v>0.44444444444444442</v>
      </c>
      <c r="G29" s="51">
        <f t="shared" si="3"/>
        <v>-0.1111111111111111</v>
      </c>
      <c r="H29" s="52">
        <f t="shared" si="4"/>
        <v>-3.4482758620689655E-2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1</v>
      </c>
      <c r="E31" s="52" t="str">
        <f t="shared" si="1"/>
        <v/>
      </c>
      <c r="F31" s="52">
        <f t="shared" si="2"/>
        <v>5.5555555555555552E-2</v>
      </c>
      <c r="G31" s="51">
        <f t="shared" si="3"/>
        <v>1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1</v>
      </c>
      <c r="E35" s="52" t="str">
        <f t="shared" si="1"/>
        <v/>
      </c>
      <c r="F35" s="52">
        <f t="shared" si="2"/>
        <v>5.5555555555555552E-2</v>
      </c>
      <c r="G35" s="51">
        <f t="shared" si="3"/>
        <v>1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1</v>
      </c>
      <c r="E38" s="52" t="str">
        <f t="shared" si="1"/>
        <v/>
      </c>
      <c r="F38" s="52">
        <f t="shared" si="2"/>
        <v>5.5555555555555552E-2</v>
      </c>
      <c r="G38" s="51">
        <f t="shared" si="3"/>
        <v>1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2</v>
      </c>
      <c r="D44" s="49">
        <v>0</v>
      </c>
      <c r="E44" s="52">
        <f t="shared" si="1"/>
        <v>6.8965517241379309E-2</v>
      </c>
      <c r="F44" s="52" t="str">
        <f t="shared" si="2"/>
        <v/>
      </c>
      <c r="G44" s="51">
        <f t="shared" si="3"/>
        <v>-1</v>
      </c>
      <c r="H44" s="52">
        <f t="shared" si="4"/>
        <v>-6.8965517241379309E-2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7</v>
      </c>
      <c r="D49" s="49">
        <v>3</v>
      </c>
      <c r="E49" s="52">
        <f t="shared" si="1"/>
        <v>0.2413793103448276</v>
      </c>
      <c r="F49" s="52">
        <f t="shared" si="2"/>
        <v>0.16666666666666666</v>
      </c>
      <c r="G49" s="51">
        <f t="shared" si="3"/>
        <v>-0.5714285714285714</v>
      </c>
      <c r="H49" s="52">
        <f t="shared" si="4"/>
        <v>-0.13793103448275862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2</v>
      </c>
      <c r="D53" s="49">
        <v>1</v>
      </c>
      <c r="E53" s="52">
        <f t="shared" si="1"/>
        <v>6.8965517241379309E-2</v>
      </c>
      <c r="F53" s="52">
        <f t="shared" si="2"/>
        <v>5.5555555555555552E-2</v>
      </c>
      <c r="G53" s="51">
        <f t="shared" si="3"/>
        <v>-0.5</v>
      </c>
      <c r="H53" s="52">
        <f t="shared" si="4"/>
        <v>-3.4482758620689655E-2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2</v>
      </c>
      <c r="D63" s="49">
        <v>0</v>
      </c>
      <c r="E63" s="39">
        <f t="shared" ref="E63:E64" si="12">+IF(C63=0,"",C63/C$18)</f>
        <v>6.8965517241379309E-2</v>
      </c>
      <c r="F63" s="39" t="str">
        <f t="shared" ref="F63:F64" si="13">+IF(D63=0,"",D63/D$18)</f>
        <v/>
      </c>
      <c r="G63" s="51">
        <f t="shared" si="3"/>
        <v>-1</v>
      </c>
      <c r="H63" s="39">
        <f t="shared" ref="H63:H64" si="14">+IF(OR(AND(E63=""),(G63="")),"",E63*G63)</f>
        <v>-6.8965517241379309E-2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1</v>
      </c>
      <c r="D66" s="49">
        <v>0</v>
      </c>
      <c r="E66" s="52">
        <f t="shared" si="1"/>
        <v>3.4482758620689655E-2</v>
      </c>
      <c r="F66" s="52" t="str">
        <f t="shared" si="2"/>
        <v/>
      </c>
      <c r="G66" s="51">
        <f t="shared" si="3"/>
        <v>-1</v>
      </c>
      <c r="H66" s="52">
        <f t="shared" si="4"/>
        <v>-3.4482758620689655E-2</v>
      </c>
    </row>
    <row r="67" spans="1:9" x14ac:dyDescent="0.2">
      <c r="B67" s="47" t="s">
        <v>173</v>
      </c>
      <c r="C67" s="49">
        <v>2</v>
      </c>
      <c r="D67" s="49">
        <v>0</v>
      </c>
      <c r="E67" s="52">
        <f t="shared" si="1"/>
        <v>6.8965517241379309E-2</v>
      </c>
      <c r="F67" s="52" t="str">
        <f t="shared" si="2"/>
        <v/>
      </c>
      <c r="G67" s="51">
        <f t="shared" si="3"/>
        <v>-1</v>
      </c>
      <c r="H67" s="52">
        <f t="shared" si="4"/>
        <v>-6.8965517241379309E-2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982</v>
      </c>
      <c r="D74" s="23">
        <f>SUM(D75:D163)</f>
        <v>314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-0.68024439918533608</v>
      </c>
      <c r="H74" s="25">
        <f>+IF(OR(AND(E74=""),(G74="")),"",E74*G74)</f>
        <v>-0.68024439918533608</v>
      </c>
    </row>
    <row r="75" spans="1:9" x14ac:dyDescent="0.2">
      <c r="B75" s="46" t="s">
        <v>423</v>
      </c>
      <c r="C75" s="49">
        <v>21</v>
      </c>
      <c r="D75" s="49">
        <v>17</v>
      </c>
      <c r="E75" s="55">
        <f>+IF(C75=0,"",C75/C$74)</f>
        <v>2.1384928716904276E-2</v>
      </c>
      <c r="F75" s="55">
        <f>+IF(D75=0,"",D75/D$74)</f>
        <v>5.4140127388535034E-2</v>
      </c>
      <c r="G75" s="51">
        <f t="shared" ref="G75:G138" si="15">+IF(AND(C75=0,D75=0)," ",IF(C75=0,1,IF(D75=0,-1,(D75-C75)/C75)))</f>
        <v>-0.19047619047619047</v>
      </c>
      <c r="H75" s="50">
        <f>+IF(OR(AND(E75=""),(G75="")),"",E75*G75)</f>
        <v>-4.0733197556008143E-3</v>
      </c>
    </row>
    <row r="76" spans="1:9" x14ac:dyDescent="0.2">
      <c r="B76" s="47" t="s">
        <v>564</v>
      </c>
      <c r="C76" s="49">
        <v>12</v>
      </c>
      <c r="D76" s="49">
        <v>10</v>
      </c>
      <c r="E76" s="56">
        <f t="shared" ref="E76:E148" si="16">+IF(C76=0,"",C76/C$74)</f>
        <v>1.2219959266802444E-2</v>
      </c>
      <c r="F76" s="56">
        <f t="shared" ref="F76:F148" si="17">+IF(D76=0,"",D76/D$74)</f>
        <v>3.1847133757961783E-2</v>
      </c>
      <c r="G76" s="51">
        <f t="shared" si="15"/>
        <v>-0.16666666666666666</v>
      </c>
      <c r="H76" s="52">
        <f t="shared" ref="H76:H148" si="18">+IF(OR(AND(E76=""),(G76="")),"",E76*G76)</f>
        <v>-2.0366598778004071E-3</v>
      </c>
    </row>
    <row r="77" spans="1:9" s="26" customFormat="1" x14ac:dyDescent="0.2">
      <c r="A77" s="69"/>
      <c r="B77" s="48" t="s">
        <v>518</v>
      </c>
      <c r="C77" s="53">
        <v>3</v>
      </c>
      <c r="D77" s="49">
        <v>2</v>
      </c>
      <c r="E77" s="56">
        <f t="shared" ref="E77" si="19">+IF(C77=0,"",C77/C$74)</f>
        <v>3.0549898167006109E-3</v>
      </c>
      <c r="F77" s="56">
        <f t="shared" ref="F77" si="20">+IF(D77=0,"",D77/D$74)</f>
        <v>6.369426751592357E-3</v>
      </c>
      <c r="G77" s="51">
        <f t="shared" si="15"/>
        <v>-0.33333333333333331</v>
      </c>
      <c r="H77" s="52">
        <f t="shared" ref="H77" si="21">+IF(OR(AND(E77=""),(G77="")),"",E77*G77)</f>
        <v>-1.0183299389002036E-3</v>
      </c>
      <c r="I77" s="2"/>
    </row>
    <row r="78" spans="1:9" s="26" customFormat="1" x14ac:dyDescent="0.2">
      <c r="A78" s="69"/>
      <c r="B78" s="48" t="s">
        <v>565</v>
      </c>
      <c r="C78" s="53">
        <v>13</v>
      </c>
      <c r="D78" s="49">
        <v>14</v>
      </c>
      <c r="E78" s="54">
        <f t="shared" si="16"/>
        <v>1.3238289205702648E-2</v>
      </c>
      <c r="F78" s="54">
        <f t="shared" si="17"/>
        <v>4.4585987261146494E-2</v>
      </c>
      <c r="G78" s="51">
        <f t="shared" si="15"/>
        <v>7.6923076923076927E-2</v>
      </c>
      <c r="H78" s="39">
        <f t="shared" si="18"/>
        <v>1.0183299389002038E-3</v>
      </c>
      <c r="I78" s="2"/>
    </row>
    <row r="79" spans="1:9" s="26" customFormat="1" x14ac:dyDescent="0.2">
      <c r="A79" s="69"/>
      <c r="B79" s="48" t="s">
        <v>175</v>
      </c>
      <c r="C79" s="53">
        <v>26</v>
      </c>
      <c r="D79" s="49">
        <v>3</v>
      </c>
      <c r="E79" s="54">
        <f t="shared" si="16"/>
        <v>2.6476578411405296E-2</v>
      </c>
      <c r="F79" s="54">
        <f t="shared" si="17"/>
        <v>9.5541401273885346E-3</v>
      </c>
      <c r="G79" s="51">
        <f t="shared" si="15"/>
        <v>-0.88461538461538458</v>
      </c>
      <c r="H79" s="39">
        <f t="shared" si="18"/>
        <v>-2.3421588594704685E-2</v>
      </c>
      <c r="I79" s="2"/>
    </row>
    <row r="80" spans="1:9" s="26" customFormat="1" x14ac:dyDescent="0.2">
      <c r="A80" s="69"/>
      <c r="B80" s="48" t="s">
        <v>16</v>
      </c>
      <c r="C80" s="53">
        <v>1</v>
      </c>
      <c r="D80" s="49">
        <v>0</v>
      </c>
      <c r="E80" s="54">
        <f t="shared" si="16"/>
        <v>1.0183299389002036E-3</v>
      </c>
      <c r="F80" s="54" t="str">
        <f t="shared" si="17"/>
        <v/>
      </c>
      <c r="G80" s="51">
        <f t="shared" si="15"/>
        <v>-1</v>
      </c>
      <c r="H80" s="39">
        <f t="shared" si="18"/>
        <v>-1.0183299389002036E-3</v>
      </c>
      <c r="I80" s="2"/>
    </row>
    <row r="81" spans="1:9" s="26" customFormat="1" x14ac:dyDescent="0.2">
      <c r="A81" s="69"/>
      <c r="B81" s="48" t="s">
        <v>35</v>
      </c>
      <c r="C81" s="53">
        <v>3</v>
      </c>
      <c r="D81" s="49">
        <v>3</v>
      </c>
      <c r="E81" s="54">
        <f t="shared" ref="E81" si="22">+IF(C81=0,"",C81/C$74)</f>
        <v>3.0549898167006109E-3</v>
      </c>
      <c r="F81" s="54">
        <f t="shared" ref="F81" si="23">+IF(D81=0,"",D81/D$74)</f>
        <v>9.5541401273885346E-3</v>
      </c>
      <c r="G81" s="51">
        <f t="shared" si="15"/>
        <v>0</v>
      </c>
      <c r="H81" s="39">
        <f t="shared" ref="H81" si="24">+IF(OR(AND(E81=""),(G81="")),"",E81*G81)</f>
        <v>0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2</v>
      </c>
      <c r="D83" s="49">
        <v>0</v>
      </c>
      <c r="E83" s="54">
        <f t="shared" si="16"/>
        <v>2.0366598778004071E-3</v>
      </c>
      <c r="F83" s="54" t="str">
        <f t="shared" si="17"/>
        <v/>
      </c>
      <c r="G83" s="51">
        <f t="shared" si="15"/>
        <v>-1</v>
      </c>
      <c r="H83" s="39">
        <f t="shared" si="18"/>
        <v>-2.0366598778004071E-3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6</v>
      </c>
      <c r="D86" s="49">
        <v>1</v>
      </c>
      <c r="E86" s="54">
        <f t="shared" si="16"/>
        <v>6.1099796334012219E-3</v>
      </c>
      <c r="F86" s="54">
        <f t="shared" si="17"/>
        <v>3.1847133757961785E-3</v>
      </c>
      <c r="G86" s="51">
        <f t="shared" si="15"/>
        <v>-0.83333333333333337</v>
      </c>
      <c r="H86" s="39">
        <f t="shared" si="18"/>
        <v>-5.0916496945010185E-3</v>
      </c>
      <c r="I86" s="2"/>
    </row>
    <row r="87" spans="1:9" s="26" customFormat="1" x14ac:dyDescent="0.2">
      <c r="A87" s="69"/>
      <c r="B87" s="48" t="s">
        <v>17</v>
      </c>
      <c r="C87" s="53">
        <v>4</v>
      </c>
      <c r="D87" s="49">
        <v>0</v>
      </c>
      <c r="E87" s="54">
        <f t="shared" si="16"/>
        <v>4.0733197556008143E-3</v>
      </c>
      <c r="F87" s="54" t="str">
        <f t="shared" si="17"/>
        <v/>
      </c>
      <c r="G87" s="51">
        <f t="shared" si="15"/>
        <v>-1</v>
      </c>
      <c r="H87" s="39">
        <f t="shared" si="18"/>
        <v>-4.0733197556008143E-3</v>
      </c>
      <c r="I87" s="2"/>
    </row>
    <row r="88" spans="1:9" s="26" customFormat="1" x14ac:dyDescent="0.2">
      <c r="A88" s="69"/>
      <c r="B88" s="48" t="s">
        <v>180</v>
      </c>
      <c r="C88" s="53">
        <v>8</v>
      </c>
      <c r="D88" s="49">
        <v>4</v>
      </c>
      <c r="E88" s="54">
        <f t="shared" si="16"/>
        <v>8.1466395112016286E-3</v>
      </c>
      <c r="F88" s="54">
        <f t="shared" si="17"/>
        <v>1.2738853503184714E-2</v>
      </c>
      <c r="G88" s="51">
        <f t="shared" si="15"/>
        <v>-0.5</v>
      </c>
      <c r="H88" s="39">
        <f t="shared" si="18"/>
        <v>-4.0733197556008143E-3</v>
      </c>
      <c r="I88" s="2"/>
    </row>
    <row r="89" spans="1:9" s="26" customFormat="1" x14ac:dyDescent="0.2">
      <c r="A89" s="69"/>
      <c r="B89" s="48" t="s">
        <v>566</v>
      </c>
      <c r="C89" s="53">
        <v>8</v>
      </c>
      <c r="D89" s="49">
        <v>6</v>
      </c>
      <c r="E89" s="54">
        <f t="shared" ref="E89" si="25">+IF(C89=0,"",C89/C$74)</f>
        <v>8.1466395112016286E-3</v>
      </c>
      <c r="F89" s="54">
        <f t="shared" ref="F89" si="26">+IF(D89=0,"",D89/D$74)</f>
        <v>1.9108280254777069E-2</v>
      </c>
      <c r="G89" s="51">
        <f t="shared" si="15"/>
        <v>-0.25</v>
      </c>
      <c r="H89" s="39">
        <f t="shared" ref="H89" si="27">+IF(OR(AND(E89=""),(G89="")),"",E89*G89)</f>
        <v>-2.0366598778004071E-3</v>
      </c>
      <c r="I89" s="2"/>
    </row>
    <row r="90" spans="1:9" s="26" customFormat="1" x14ac:dyDescent="0.2">
      <c r="A90" s="69"/>
      <c r="B90" s="48" t="s">
        <v>181</v>
      </c>
      <c r="C90" s="53">
        <v>15</v>
      </c>
      <c r="D90" s="49">
        <v>27</v>
      </c>
      <c r="E90" s="54">
        <f t="shared" si="16"/>
        <v>1.5274949083503055E-2</v>
      </c>
      <c r="F90" s="54">
        <f t="shared" si="17"/>
        <v>8.598726114649681E-2</v>
      </c>
      <c r="G90" s="51">
        <f t="shared" si="15"/>
        <v>0.8</v>
      </c>
      <c r="H90" s="39">
        <f t="shared" si="18"/>
        <v>1.2219959266802444E-2</v>
      </c>
      <c r="I90" s="2"/>
    </row>
    <row r="91" spans="1:9" s="26" customFormat="1" x14ac:dyDescent="0.2">
      <c r="A91" s="69"/>
      <c r="B91" s="48" t="s">
        <v>182</v>
      </c>
      <c r="C91" s="53">
        <v>1</v>
      </c>
      <c r="D91" s="49">
        <v>5</v>
      </c>
      <c r="E91" s="54">
        <f t="shared" si="16"/>
        <v>1.0183299389002036E-3</v>
      </c>
      <c r="F91" s="54">
        <f t="shared" si="17"/>
        <v>1.5923566878980892E-2</v>
      </c>
      <c r="G91" s="51">
        <f t="shared" si="15"/>
        <v>4</v>
      </c>
      <c r="H91" s="39">
        <f t="shared" si="18"/>
        <v>4.0733197556008143E-3</v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3</v>
      </c>
      <c r="E92" s="54" t="str">
        <f t="shared" si="16"/>
        <v/>
      </c>
      <c r="F92" s="54">
        <f t="shared" si="17"/>
        <v>9.5541401273885346E-3</v>
      </c>
      <c r="G92" s="51">
        <f t="shared" si="15"/>
        <v>1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3</v>
      </c>
      <c r="D93" s="49">
        <v>0</v>
      </c>
      <c r="E93" s="54">
        <f t="shared" si="16"/>
        <v>3.0549898167006109E-3</v>
      </c>
      <c r="F93" s="54" t="str">
        <f t="shared" si="17"/>
        <v/>
      </c>
      <c r="G93" s="51">
        <f t="shared" si="15"/>
        <v>-1</v>
      </c>
      <c r="H93" s="39">
        <f t="shared" si="18"/>
        <v>-3.0549898167006109E-3</v>
      </c>
      <c r="I93" s="2"/>
    </row>
    <row r="94" spans="1:9" s="26" customFormat="1" x14ac:dyDescent="0.2">
      <c r="A94" s="69"/>
      <c r="B94" s="48" t="s">
        <v>183</v>
      </c>
      <c r="C94" s="53">
        <v>1</v>
      </c>
      <c r="D94" s="49">
        <v>0</v>
      </c>
      <c r="E94" s="54">
        <f t="shared" si="16"/>
        <v>1.0183299389002036E-3</v>
      </c>
      <c r="F94" s="54" t="str">
        <f t="shared" si="17"/>
        <v/>
      </c>
      <c r="G94" s="51">
        <f t="shared" si="15"/>
        <v>-1</v>
      </c>
      <c r="H94" s="39">
        <f t="shared" si="18"/>
        <v>-1.0183299389002036E-3</v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2</v>
      </c>
      <c r="D96" s="49">
        <v>0</v>
      </c>
      <c r="E96" s="54">
        <f t="shared" si="28"/>
        <v>2.0366598778004071E-3</v>
      </c>
      <c r="F96" s="54" t="str">
        <f t="shared" si="29"/>
        <v/>
      </c>
      <c r="G96" s="51">
        <f t="shared" si="15"/>
        <v>-1</v>
      </c>
      <c r="H96" s="39">
        <f t="shared" si="30"/>
        <v>-2.0366598778004071E-3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9</v>
      </c>
      <c r="D98" s="49">
        <v>3</v>
      </c>
      <c r="E98" s="54">
        <f t="shared" si="31"/>
        <v>9.1649694501018328E-3</v>
      </c>
      <c r="F98" s="54">
        <f t="shared" si="32"/>
        <v>9.5541401273885346E-3</v>
      </c>
      <c r="G98" s="51">
        <f t="shared" si="33"/>
        <v>-0.66666666666666663</v>
      </c>
      <c r="H98" s="39">
        <f t="shared" si="34"/>
        <v>-6.1099796334012219E-3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1</v>
      </c>
      <c r="E100" s="54" t="str">
        <f t="shared" si="31"/>
        <v/>
      </c>
      <c r="F100" s="54">
        <f t="shared" si="32"/>
        <v>3.1847133757961785E-3</v>
      </c>
      <c r="G100" s="51">
        <f t="shared" si="33"/>
        <v>1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1</v>
      </c>
      <c r="D102" s="49">
        <v>5</v>
      </c>
      <c r="E102" s="54">
        <f t="shared" si="16"/>
        <v>1.0183299389002036E-3</v>
      </c>
      <c r="F102" s="54">
        <f t="shared" si="17"/>
        <v>1.5923566878980892E-2</v>
      </c>
      <c r="G102" s="51">
        <f t="shared" si="15"/>
        <v>4</v>
      </c>
      <c r="H102" s="39">
        <f t="shared" si="18"/>
        <v>4.0733197556008143E-3</v>
      </c>
      <c r="I102" s="2"/>
    </row>
    <row r="103" spans="1:9" s="26" customFormat="1" x14ac:dyDescent="0.2">
      <c r="A103" s="69"/>
      <c r="B103" s="48" t="s">
        <v>426</v>
      </c>
      <c r="C103" s="53">
        <v>2</v>
      </c>
      <c r="D103" s="49">
        <v>3</v>
      </c>
      <c r="E103" s="54">
        <f t="shared" si="16"/>
        <v>2.0366598778004071E-3</v>
      </c>
      <c r="F103" s="54">
        <f t="shared" si="17"/>
        <v>9.5541401273885346E-3</v>
      </c>
      <c r="G103" s="51">
        <f t="shared" si="15"/>
        <v>0.5</v>
      </c>
      <c r="H103" s="39">
        <f t="shared" si="18"/>
        <v>1.0183299389002036E-3</v>
      </c>
      <c r="I103" s="2"/>
    </row>
    <row r="104" spans="1:9" s="26" customFormat="1" x14ac:dyDescent="0.2">
      <c r="A104" s="69"/>
      <c r="B104" s="48" t="s">
        <v>18</v>
      </c>
      <c r="C104" s="53">
        <v>4</v>
      </c>
      <c r="D104" s="49">
        <v>8</v>
      </c>
      <c r="E104" s="54">
        <f t="shared" si="16"/>
        <v>4.0733197556008143E-3</v>
      </c>
      <c r="F104" s="54">
        <f t="shared" si="17"/>
        <v>2.5477707006369428E-2</v>
      </c>
      <c r="G104" s="51">
        <f t="shared" si="15"/>
        <v>1</v>
      </c>
      <c r="H104" s="39">
        <f t="shared" si="18"/>
        <v>4.0733197556008143E-3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12</v>
      </c>
      <c r="D109" s="49">
        <v>6</v>
      </c>
      <c r="E109" s="54">
        <f t="shared" si="16"/>
        <v>1.2219959266802444E-2</v>
      </c>
      <c r="F109" s="54">
        <f t="shared" si="17"/>
        <v>1.9108280254777069E-2</v>
      </c>
      <c r="G109" s="51">
        <f t="shared" si="15"/>
        <v>-0.5</v>
      </c>
      <c r="H109" s="39">
        <f t="shared" si="18"/>
        <v>-6.1099796334012219E-3</v>
      </c>
      <c r="I109" s="2"/>
    </row>
    <row r="110" spans="1:9" s="26" customFormat="1" x14ac:dyDescent="0.2">
      <c r="A110" s="69"/>
      <c r="B110" s="48" t="s">
        <v>603</v>
      </c>
      <c r="C110" s="53">
        <v>2</v>
      </c>
      <c r="D110" s="49">
        <v>0</v>
      </c>
      <c r="E110" s="54">
        <f t="shared" si="16"/>
        <v>2.0366598778004071E-3</v>
      </c>
      <c r="F110" s="54" t="str">
        <f t="shared" si="17"/>
        <v/>
      </c>
      <c r="G110" s="51">
        <f t="shared" si="15"/>
        <v>-1</v>
      </c>
      <c r="H110" s="39">
        <f t="shared" si="18"/>
        <v>-2.0366598778004071E-3</v>
      </c>
      <c r="I110" s="2"/>
    </row>
    <row r="111" spans="1:9" s="26" customFormat="1" x14ac:dyDescent="0.2">
      <c r="A111" s="69"/>
      <c r="B111" s="48" t="s">
        <v>604</v>
      </c>
      <c r="C111" s="53">
        <v>34</v>
      </c>
      <c r="D111" s="49">
        <v>11</v>
      </c>
      <c r="E111" s="54">
        <f t="shared" si="16"/>
        <v>3.4623217922606926E-2</v>
      </c>
      <c r="F111" s="54">
        <f t="shared" si="17"/>
        <v>3.5031847133757961E-2</v>
      </c>
      <c r="G111" s="51">
        <f t="shared" si="15"/>
        <v>-0.67647058823529416</v>
      </c>
      <c r="H111" s="39">
        <f t="shared" si="18"/>
        <v>-2.3421588594704688E-2</v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2</v>
      </c>
      <c r="E112" s="54" t="str">
        <f t="shared" si="16"/>
        <v/>
      </c>
      <c r="F112" s="54">
        <f t="shared" si="17"/>
        <v>6.369426751592357E-3</v>
      </c>
      <c r="G112" s="51">
        <f t="shared" si="15"/>
        <v>1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1</v>
      </c>
      <c r="D113" s="49">
        <v>7</v>
      </c>
      <c r="E113" s="54">
        <f t="shared" si="16"/>
        <v>1.0183299389002036E-3</v>
      </c>
      <c r="F113" s="54">
        <f t="shared" si="17"/>
        <v>2.2292993630573247E-2</v>
      </c>
      <c r="G113" s="51">
        <f t="shared" si="15"/>
        <v>6</v>
      </c>
      <c r="H113" s="39">
        <f t="shared" si="18"/>
        <v>6.1099796334012219E-3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18</v>
      </c>
      <c r="D115" s="49">
        <v>13</v>
      </c>
      <c r="E115" s="54">
        <f t="shared" si="16"/>
        <v>1.8329938900203666E-2</v>
      </c>
      <c r="F115" s="54">
        <f t="shared" si="17"/>
        <v>4.1401273885350316E-2</v>
      </c>
      <c r="G115" s="51">
        <f t="shared" si="15"/>
        <v>-0.27777777777777779</v>
      </c>
      <c r="H115" s="39">
        <f t="shared" si="18"/>
        <v>-5.0916496945010185E-3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5</v>
      </c>
      <c r="D118" s="49">
        <v>16</v>
      </c>
      <c r="E118" s="54">
        <f t="shared" si="16"/>
        <v>5.0916496945010185E-3</v>
      </c>
      <c r="F118" s="54">
        <f t="shared" si="17"/>
        <v>5.0955414012738856E-2</v>
      </c>
      <c r="G118" s="51">
        <f t="shared" si="15"/>
        <v>2.2000000000000002</v>
      </c>
      <c r="H118" s="39">
        <f t="shared" si="18"/>
        <v>1.1201629327902241E-2</v>
      </c>
      <c r="I118" s="2"/>
    </row>
    <row r="119" spans="1:9" s="26" customFormat="1" x14ac:dyDescent="0.2">
      <c r="A119" s="69"/>
      <c r="B119" s="48" t="s">
        <v>24</v>
      </c>
      <c r="C119" s="53">
        <v>0</v>
      </c>
      <c r="D119" s="49">
        <v>1</v>
      </c>
      <c r="E119" s="54" t="str">
        <f t="shared" si="16"/>
        <v/>
      </c>
      <c r="F119" s="54">
        <f t="shared" si="17"/>
        <v>3.1847133757961785E-3</v>
      </c>
      <c r="G119" s="51">
        <f t="shared" si="15"/>
        <v>1</v>
      </c>
      <c r="H119" s="39" t="str">
        <f t="shared" si="18"/>
        <v/>
      </c>
      <c r="I119" s="2"/>
    </row>
    <row r="120" spans="1:9" s="26" customFormat="1" x14ac:dyDescent="0.2">
      <c r="A120" s="69"/>
      <c r="B120" s="48" t="s">
        <v>194</v>
      </c>
      <c r="C120" s="53">
        <v>1</v>
      </c>
      <c r="D120" s="49">
        <v>0</v>
      </c>
      <c r="E120" s="54">
        <f t="shared" si="16"/>
        <v>1.0183299389002036E-3</v>
      </c>
      <c r="F120" s="54" t="str">
        <f t="shared" si="17"/>
        <v/>
      </c>
      <c r="G120" s="51">
        <f t="shared" si="15"/>
        <v>-1</v>
      </c>
      <c r="H120" s="39">
        <f t="shared" si="18"/>
        <v>-1.0183299389002036E-3</v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0</v>
      </c>
      <c r="E121" s="54" t="str">
        <f t="shared" si="16"/>
        <v/>
      </c>
      <c r="F121" s="54" t="str">
        <f t="shared" si="17"/>
        <v/>
      </c>
      <c r="G121" s="51" t="str">
        <f t="shared" si="15"/>
        <v xml:space="preserve"> 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1</v>
      </c>
      <c r="D122" s="49">
        <v>0</v>
      </c>
      <c r="E122" s="54">
        <f t="shared" si="16"/>
        <v>1.0183299389002036E-3</v>
      </c>
      <c r="F122" s="54" t="str">
        <f t="shared" si="17"/>
        <v/>
      </c>
      <c r="G122" s="51">
        <f t="shared" si="15"/>
        <v>-1</v>
      </c>
      <c r="H122" s="39">
        <f t="shared" si="18"/>
        <v>-1.0183299389002036E-3</v>
      </c>
      <c r="I122" s="2"/>
    </row>
    <row r="123" spans="1:9" s="26" customFormat="1" x14ac:dyDescent="0.2">
      <c r="A123" s="69"/>
      <c r="B123" s="48" t="s">
        <v>26</v>
      </c>
      <c r="C123" s="53">
        <v>6</v>
      </c>
      <c r="D123" s="49">
        <v>5</v>
      </c>
      <c r="E123" s="54">
        <f t="shared" si="16"/>
        <v>6.1099796334012219E-3</v>
      </c>
      <c r="F123" s="54">
        <f t="shared" si="17"/>
        <v>1.5923566878980892E-2</v>
      </c>
      <c r="G123" s="51">
        <f t="shared" si="15"/>
        <v>-0.16666666666666666</v>
      </c>
      <c r="H123" s="39">
        <f t="shared" si="18"/>
        <v>-1.0183299389002036E-3</v>
      </c>
      <c r="I123" s="2"/>
    </row>
    <row r="124" spans="1:9" s="26" customFormat="1" x14ac:dyDescent="0.2">
      <c r="A124" s="69"/>
      <c r="B124" s="48" t="s">
        <v>195</v>
      </c>
      <c r="C124" s="53">
        <v>8</v>
      </c>
      <c r="D124" s="49">
        <v>3</v>
      </c>
      <c r="E124" s="54">
        <f t="shared" si="16"/>
        <v>8.1466395112016286E-3</v>
      </c>
      <c r="F124" s="54">
        <f t="shared" si="17"/>
        <v>9.5541401273885346E-3</v>
      </c>
      <c r="G124" s="51">
        <f t="shared" si="15"/>
        <v>-0.625</v>
      </c>
      <c r="H124" s="39">
        <f t="shared" si="18"/>
        <v>-5.0916496945010176E-3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0</v>
      </c>
      <c r="D126" s="49">
        <v>1</v>
      </c>
      <c r="E126" s="54" t="str">
        <f t="shared" si="16"/>
        <v/>
      </c>
      <c r="F126" s="54">
        <f t="shared" si="17"/>
        <v>3.1847133757961785E-3</v>
      </c>
      <c r="G126" s="51">
        <f t="shared" si="15"/>
        <v>1</v>
      </c>
      <c r="H126" s="39" t="str">
        <f t="shared" si="18"/>
        <v/>
      </c>
      <c r="I126" s="2"/>
    </row>
    <row r="127" spans="1:9" s="26" customFormat="1" x14ac:dyDescent="0.2">
      <c r="A127" s="69"/>
      <c r="B127" s="48" t="s">
        <v>196</v>
      </c>
      <c r="C127" s="53">
        <v>26</v>
      </c>
      <c r="D127" s="49">
        <v>5</v>
      </c>
      <c r="E127" s="54">
        <f t="shared" si="16"/>
        <v>2.6476578411405296E-2</v>
      </c>
      <c r="F127" s="54">
        <f t="shared" si="17"/>
        <v>1.5923566878980892E-2</v>
      </c>
      <c r="G127" s="51">
        <f t="shared" si="15"/>
        <v>-0.80769230769230771</v>
      </c>
      <c r="H127" s="39">
        <f t="shared" si="18"/>
        <v>-2.1384928716904276E-2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661</v>
      </c>
      <c r="D129" s="49">
        <v>112</v>
      </c>
      <c r="E129" s="54">
        <f t="shared" si="16"/>
        <v>0.6731160896130346</v>
      </c>
      <c r="F129" s="54">
        <f t="shared" si="17"/>
        <v>0.35668789808917195</v>
      </c>
      <c r="G129" s="51">
        <f t="shared" si="15"/>
        <v>-0.83055975794251136</v>
      </c>
      <c r="H129" s="39">
        <f t="shared" si="18"/>
        <v>-0.55906313645621175</v>
      </c>
      <c r="I129" s="2"/>
    </row>
    <row r="130" spans="1:9" s="26" customFormat="1" x14ac:dyDescent="0.2">
      <c r="A130" s="69"/>
      <c r="B130" s="48" t="s">
        <v>197</v>
      </c>
      <c r="C130" s="53">
        <v>8</v>
      </c>
      <c r="D130" s="49">
        <v>2</v>
      </c>
      <c r="E130" s="54">
        <f t="shared" si="16"/>
        <v>8.1466395112016286E-3</v>
      </c>
      <c r="F130" s="54">
        <f t="shared" si="17"/>
        <v>6.369426751592357E-3</v>
      </c>
      <c r="G130" s="51">
        <f t="shared" si="15"/>
        <v>-0.75</v>
      </c>
      <c r="H130" s="39">
        <f t="shared" si="18"/>
        <v>-6.1099796334012219E-3</v>
      </c>
      <c r="I130" s="2"/>
    </row>
    <row r="131" spans="1:9" s="26" customFormat="1" x14ac:dyDescent="0.2">
      <c r="A131" s="69"/>
      <c r="B131" s="48" t="s">
        <v>198</v>
      </c>
      <c r="C131" s="53">
        <v>0</v>
      </c>
      <c r="D131" s="49">
        <v>1</v>
      </c>
      <c r="E131" s="54" t="str">
        <f t="shared" si="16"/>
        <v/>
      </c>
      <c r="F131" s="54">
        <f t="shared" si="17"/>
        <v>3.1847133757961785E-3</v>
      </c>
      <c r="G131" s="51">
        <f t="shared" si="15"/>
        <v>1</v>
      </c>
      <c r="H131" s="39" t="str">
        <f t="shared" si="18"/>
        <v/>
      </c>
      <c r="I131" s="2"/>
    </row>
    <row r="132" spans="1:9" s="26" customFormat="1" x14ac:dyDescent="0.2">
      <c r="A132" s="69"/>
      <c r="B132" s="48" t="s">
        <v>28</v>
      </c>
      <c r="C132" s="53">
        <v>1</v>
      </c>
      <c r="D132" s="49">
        <v>2</v>
      </c>
      <c r="E132" s="54">
        <f t="shared" si="16"/>
        <v>1.0183299389002036E-3</v>
      </c>
      <c r="F132" s="54">
        <f t="shared" si="17"/>
        <v>6.369426751592357E-3</v>
      </c>
      <c r="G132" s="51">
        <f t="shared" si="15"/>
        <v>1</v>
      </c>
      <c r="H132" s="39">
        <f t="shared" si="18"/>
        <v>1.0183299389002036E-3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3</v>
      </c>
      <c r="E134" s="54" t="str">
        <f t="shared" ref="E134" si="38">+IF(C134=0,"",C134/C$74)</f>
        <v/>
      </c>
      <c r="F134" s="54">
        <f t="shared" ref="F134" si="39">+IF(D134=0,"",D134/D$74)</f>
        <v>9.5541401273885346E-3</v>
      </c>
      <c r="G134" s="51">
        <f t="shared" si="15"/>
        <v>1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3</v>
      </c>
      <c r="D135" s="49">
        <v>1</v>
      </c>
      <c r="E135" s="54">
        <f t="shared" si="16"/>
        <v>3.0549898167006109E-3</v>
      </c>
      <c r="F135" s="54">
        <f t="shared" si="17"/>
        <v>3.1847133757961785E-3</v>
      </c>
      <c r="G135" s="51">
        <f t="shared" si="15"/>
        <v>-0.66666666666666663</v>
      </c>
      <c r="H135" s="39">
        <f t="shared" si="18"/>
        <v>-2.0366598778004071E-3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5</v>
      </c>
      <c r="D140" s="49">
        <v>1</v>
      </c>
      <c r="E140" s="54">
        <f t="shared" si="16"/>
        <v>5.0916496945010185E-3</v>
      </c>
      <c r="F140" s="54">
        <f t="shared" si="17"/>
        <v>3.1847133757961785E-3</v>
      </c>
      <c r="G140" s="51">
        <f t="shared" si="41"/>
        <v>-0.8</v>
      </c>
      <c r="H140" s="39">
        <f t="shared" si="18"/>
        <v>-4.0733197556008151E-3</v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3</v>
      </c>
      <c r="E141" s="54" t="str">
        <f t="shared" si="16"/>
        <v/>
      </c>
      <c r="F141" s="54">
        <f t="shared" si="17"/>
        <v>9.5541401273885346E-3</v>
      </c>
      <c r="G141" s="51">
        <f t="shared" si="41"/>
        <v>1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2</v>
      </c>
      <c r="D145" s="49">
        <v>0</v>
      </c>
      <c r="E145" s="54">
        <f t="shared" si="16"/>
        <v>2.0366598778004071E-3</v>
      </c>
      <c r="F145" s="54" t="str">
        <f t="shared" si="17"/>
        <v/>
      </c>
      <c r="G145" s="51">
        <f t="shared" si="41"/>
        <v>-1</v>
      </c>
      <c r="H145" s="39">
        <f t="shared" si="18"/>
        <v>-2.0366598778004071E-3</v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1</v>
      </c>
      <c r="E149" s="54" t="str">
        <f t="shared" ref="E149:E158" si="48">+IF(C149=0,"",C149/C$74)</f>
        <v/>
      </c>
      <c r="F149" s="54">
        <f t="shared" ref="F149:F158" si="49">+IF(D149=0,"",D149/D$74)</f>
        <v>3.1847133757961785E-3</v>
      </c>
      <c r="G149" s="51">
        <f t="shared" si="41"/>
        <v>1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1</v>
      </c>
      <c r="D150" s="49">
        <v>1</v>
      </c>
      <c r="E150" s="54">
        <f t="shared" si="48"/>
        <v>1.0183299389002036E-3</v>
      </c>
      <c r="F150" s="54">
        <f t="shared" si="49"/>
        <v>3.1847133757961785E-3</v>
      </c>
      <c r="G150" s="51">
        <f t="shared" si="41"/>
        <v>0</v>
      </c>
      <c r="H150" s="39">
        <f t="shared" si="50"/>
        <v>0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2</v>
      </c>
      <c r="E152" s="54" t="str">
        <f t="shared" si="48"/>
        <v/>
      </c>
      <c r="F152" s="54">
        <f t="shared" si="49"/>
        <v>6.369426751592357E-3</v>
      </c>
      <c r="G152" s="51">
        <f t="shared" si="41"/>
        <v>1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1</v>
      </c>
      <c r="D158" s="49">
        <v>0</v>
      </c>
      <c r="E158" s="54">
        <f t="shared" si="48"/>
        <v>1.0183299389002036E-3</v>
      </c>
      <c r="F158" s="54" t="str">
        <f t="shared" si="49"/>
        <v/>
      </c>
      <c r="G158" s="51">
        <f t="shared" si="41"/>
        <v>-1</v>
      </c>
      <c r="H158" s="39">
        <f t="shared" si="50"/>
        <v>-1.0183299389002036E-3</v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4</v>
      </c>
      <c r="D160" s="49">
        <v>0</v>
      </c>
      <c r="E160" s="54">
        <f t="shared" ref="E160:E163" si="59">+IF(C160=0,"",C160/C$74)</f>
        <v>4.0733197556008143E-3</v>
      </c>
      <c r="F160" s="54" t="str">
        <f t="shared" ref="F160:F163" si="60">+IF(D160=0,"",D160/D$74)</f>
        <v/>
      </c>
      <c r="G160" s="51">
        <f t="shared" si="41"/>
        <v>-1</v>
      </c>
      <c r="H160" s="39">
        <f t="shared" ref="H160:H163" si="61">+IF(OR(AND(E160=""),(G160="")),"",E160*G160)</f>
        <v>-4.0733197556008143E-3</v>
      </c>
      <c r="I160" s="2"/>
    </row>
    <row r="161" spans="1:9" s="26" customFormat="1" x14ac:dyDescent="0.2">
      <c r="A161" s="69"/>
      <c r="B161" s="48" t="s">
        <v>528</v>
      </c>
      <c r="C161" s="57">
        <v>37</v>
      </c>
      <c r="D161" s="49">
        <v>0</v>
      </c>
      <c r="E161" s="54">
        <f t="shared" si="59"/>
        <v>3.7678207739307537E-2</v>
      </c>
      <c r="F161" s="54" t="str">
        <f t="shared" si="60"/>
        <v/>
      </c>
      <c r="G161" s="51">
        <f t="shared" si="41"/>
        <v>-1</v>
      </c>
      <c r="H161" s="39">
        <f t="shared" si="61"/>
        <v>-3.7678207739307537E-2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390</v>
      </c>
      <c r="D169" s="23">
        <f>SUM(D170:D339)</f>
        <v>538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0.37948717948717947</v>
      </c>
      <c r="H169" s="25">
        <f>+IF(OR(AND(E169=""),(G169="")),"",E169*G169)</f>
        <v>0.37948717948717947</v>
      </c>
    </row>
    <row r="170" spans="1:9" s="26" customFormat="1" x14ac:dyDescent="0.2">
      <c r="A170" s="69"/>
      <c r="B170" s="58" t="s">
        <v>432</v>
      </c>
      <c r="C170" s="62">
        <v>3</v>
      </c>
      <c r="D170" s="49">
        <v>1</v>
      </c>
      <c r="E170" s="60">
        <f>+IF(C170=0,"",C170/C$169)</f>
        <v>7.6923076923076927E-3</v>
      </c>
      <c r="F170" s="60">
        <f>+IF(D170=0,"",D170/D$169)</f>
        <v>1.8587360594795538E-3</v>
      </c>
      <c r="G170" s="51">
        <f t="shared" ref="G170:G236" si="62">+IF(AND(C170=0,D170=0)," ",IF(C170=0,1,IF(D170=0,-1,(D170-C170)/C170)))</f>
        <v>-0.66666666666666663</v>
      </c>
      <c r="H170" s="61">
        <f>+IF(OR(AND(E170=""),(G170="")),"",E170*G170)</f>
        <v>-5.1282051282051282E-3</v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1</v>
      </c>
      <c r="E171" s="54">
        <f t="shared" ref="E171:E244" si="63">+IF(C171=0,"",C171/C$169)</f>
        <v>2.5641025641025641E-3</v>
      </c>
      <c r="F171" s="54">
        <f t="shared" ref="F171:F244" si="64">+IF(D171=0,"",D171/D$169)</f>
        <v>1.8587360594795538E-3</v>
      </c>
      <c r="G171" s="51">
        <f t="shared" si="62"/>
        <v>0</v>
      </c>
      <c r="H171" s="39">
        <f t="shared" ref="H171:H244" si="65">+IF(OR(AND(E171=""),(G171="")),"",E171*G171)</f>
        <v>0</v>
      </c>
      <c r="I171" s="2"/>
    </row>
    <row r="172" spans="1:9" s="26" customFormat="1" x14ac:dyDescent="0.2">
      <c r="A172" s="69"/>
      <c r="B172" s="59" t="s">
        <v>433</v>
      </c>
      <c r="C172" s="62">
        <v>1</v>
      </c>
      <c r="D172" s="49">
        <v>145</v>
      </c>
      <c r="E172" s="54">
        <f t="shared" si="63"/>
        <v>2.5641025641025641E-3</v>
      </c>
      <c r="F172" s="54">
        <f t="shared" si="64"/>
        <v>0.2695167286245353</v>
      </c>
      <c r="G172" s="51">
        <f t="shared" si="62"/>
        <v>144</v>
      </c>
      <c r="H172" s="39">
        <f t="shared" si="65"/>
        <v>0.36923076923076925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4</v>
      </c>
      <c r="D174" s="49">
        <v>5</v>
      </c>
      <c r="E174" s="54">
        <f t="shared" si="63"/>
        <v>1.0256410256410256E-2</v>
      </c>
      <c r="F174" s="54">
        <f t="shared" si="64"/>
        <v>9.2936802973977699E-3</v>
      </c>
      <c r="G174" s="51">
        <f t="shared" si="62"/>
        <v>0.25</v>
      </c>
      <c r="H174" s="39">
        <f t="shared" si="65"/>
        <v>2.5641025641025641E-3</v>
      </c>
      <c r="I174" s="2"/>
    </row>
    <row r="175" spans="1:9" s="26" customFormat="1" x14ac:dyDescent="0.2">
      <c r="A175" s="69"/>
      <c r="B175" s="59" t="s">
        <v>42</v>
      </c>
      <c r="C175" s="62">
        <v>21</v>
      </c>
      <c r="D175" s="49">
        <v>8</v>
      </c>
      <c r="E175" s="54">
        <f t="shared" si="63"/>
        <v>5.3846153846153849E-2</v>
      </c>
      <c r="F175" s="54">
        <f t="shared" si="64"/>
        <v>1.4869888475836431E-2</v>
      </c>
      <c r="G175" s="51">
        <f t="shared" si="62"/>
        <v>-0.61904761904761907</v>
      </c>
      <c r="H175" s="39">
        <f t="shared" si="65"/>
        <v>-3.3333333333333333E-2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2</v>
      </c>
      <c r="E177" s="54" t="str">
        <f t="shared" si="63"/>
        <v/>
      </c>
      <c r="F177" s="54">
        <f t="shared" si="64"/>
        <v>3.7174721189591076E-3</v>
      </c>
      <c r="G177" s="51">
        <f t="shared" si="62"/>
        <v>1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1</v>
      </c>
      <c r="E181" s="54" t="str">
        <f t="shared" si="63"/>
        <v/>
      </c>
      <c r="F181" s="54">
        <f t="shared" si="64"/>
        <v>1.8587360594795538E-3</v>
      </c>
      <c r="G181" s="51">
        <f t="shared" si="62"/>
        <v>1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5</v>
      </c>
      <c r="D183" s="49">
        <v>3</v>
      </c>
      <c r="E183" s="54">
        <f t="shared" ref="E183" si="66">+IF(C183=0,"",C183/C$169)</f>
        <v>1.282051282051282E-2</v>
      </c>
      <c r="F183" s="54">
        <f t="shared" ref="F183" si="67">+IF(D183=0,"",D183/D$169)</f>
        <v>5.5762081784386614E-3</v>
      </c>
      <c r="G183" s="51">
        <f t="shared" si="62"/>
        <v>-0.4</v>
      </c>
      <c r="H183" s="39">
        <f t="shared" ref="H183" si="68">+IF(OR(AND(E183=""),(G183="")),"",E183*G183)</f>
        <v>-5.1282051282051282E-3</v>
      </c>
      <c r="I183" s="2"/>
    </row>
    <row r="184" spans="1:9" s="26" customFormat="1" x14ac:dyDescent="0.2">
      <c r="A184" s="69"/>
      <c r="B184" s="59" t="s">
        <v>435</v>
      </c>
      <c r="C184" s="62">
        <v>14</v>
      </c>
      <c r="D184" s="49">
        <v>6</v>
      </c>
      <c r="E184" s="54">
        <f t="shared" si="63"/>
        <v>3.5897435897435895E-2</v>
      </c>
      <c r="F184" s="54">
        <f t="shared" si="64"/>
        <v>1.1152416356877323E-2</v>
      </c>
      <c r="G184" s="51">
        <f t="shared" si="62"/>
        <v>-0.5714285714285714</v>
      </c>
      <c r="H184" s="39">
        <f t="shared" si="65"/>
        <v>-2.0512820512820509E-2</v>
      </c>
      <c r="I184" s="2"/>
    </row>
    <row r="185" spans="1:9" s="26" customFormat="1" x14ac:dyDescent="0.2">
      <c r="A185" s="69"/>
      <c r="B185" s="59" t="s">
        <v>575</v>
      </c>
      <c r="C185" s="62">
        <v>21</v>
      </c>
      <c r="D185" s="49">
        <v>1</v>
      </c>
      <c r="E185" s="54">
        <f t="shared" si="63"/>
        <v>5.3846153846153849E-2</v>
      </c>
      <c r="F185" s="54">
        <f t="shared" si="64"/>
        <v>1.8587360594795538E-3</v>
      </c>
      <c r="G185" s="51">
        <f t="shared" si="62"/>
        <v>-0.95238095238095233</v>
      </c>
      <c r="H185" s="39">
        <f t="shared" si="65"/>
        <v>-5.128205128205128E-2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1</v>
      </c>
      <c r="E188" s="54" t="str">
        <f t="shared" ref="E188:E189" si="69">+IF(C188=0,"",C188/C$169)</f>
        <v/>
      </c>
      <c r="F188" s="54">
        <f t="shared" ref="F188:F189" si="70">+IF(D188=0,"",D188/D$169)</f>
        <v>1.8587360594795538E-3</v>
      </c>
      <c r="G188" s="51">
        <f t="shared" si="62"/>
        <v>1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1</v>
      </c>
      <c r="E189" s="54" t="str">
        <f t="shared" si="69"/>
        <v/>
      </c>
      <c r="F189" s="54">
        <f t="shared" si="70"/>
        <v>1.8587360594795538E-3</v>
      </c>
      <c r="G189" s="51">
        <f t="shared" si="62"/>
        <v>1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</v>
      </c>
      <c r="D191" s="49">
        <v>4</v>
      </c>
      <c r="E191" s="54">
        <f t="shared" si="63"/>
        <v>2.5641025641025641E-3</v>
      </c>
      <c r="F191" s="54">
        <f t="shared" si="64"/>
        <v>7.4349442379182153E-3</v>
      </c>
      <c r="G191" s="51">
        <f t="shared" si="62"/>
        <v>3</v>
      </c>
      <c r="H191" s="39">
        <f t="shared" si="65"/>
        <v>7.6923076923076927E-3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0</v>
      </c>
      <c r="E194" s="54">
        <f t="shared" ref="E194" si="76">+IF(C194=0,"",C194/C$169)</f>
        <v>2.5641025641025641E-3</v>
      </c>
      <c r="F194" s="54" t="str">
        <f t="shared" ref="F194" si="77">+IF(D194=0,"",D194/D$169)</f>
        <v/>
      </c>
      <c r="G194" s="51">
        <f t="shared" si="62"/>
        <v>-1</v>
      </c>
      <c r="H194" s="39">
        <f t="shared" ref="H194" si="78">+IF(OR(AND(E194=""),(G194="")),"",E194*G194)</f>
        <v>-2.5641025641025641E-3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4</v>
      </c>
      <c r="D196" s="49">
        <v>2</v>
      </c>
      <c r="E196" s="54">
        <f t="shared" si="63"/>
        <v>1.0256410256410256E-2</v>
      </c>
      <c r="F196" s="54">
        <f t="shared" si="64"/>
        <v>3.7174721189591076E-3</v>
      </c>
      <c r="G196" s="51">
        <f t="shared" si="62"/>
        <v>-0.5</v>
      </c>
      <c r="H196" s="39">
        <f t="shared" si="65"/>
        <v>-5.1282051282051282E-3</v>
      </c>
      <c r="I196" s="2"/>
    </row>
    <row r="197" spans="1:9" s="26" customFormat="1" x14ac:dyDescent="0.2">
      <c r="A197" s="69"/>
      <c r="B197" s="59" t="s">
        <v>523</v>
      </c>
      <c r="C197" s="62">
        <v>1</v>
      </c>
      <c r="D197" s="49">
        <v>3</v>
      </c>
      <c r="E197" s="54">
        <f t="shared" ref="E197" si="79">+IF(C197=0,"",C197/C$169)</f>
        <v>2.5641025641025641E-3</v>
      </c>
      <c r="F197" s="54">
        <f t="shared" ref="F197" si="80">+IF(D197=0,"",D197/D$169)</f>
        <v>5.5762081784386614E-3</v>
      </c>
      <c r="G197" s="51">
        <f t="shared" si="62"/>
        <v>2</v>
      </c>
      <c r="H197" s="39">
        <f t="shared" ref="H197" si="81">+IF(OR(AND(E197=""),(G197="")),"",E197*G197)</f>
        <v>5.1282051282051282E-3</v>
      </c>
      <c r="I197" s="2"/>
    </row>
    <row r="198" spans="1:9" s="26" customFormat="1" x14ac:dyDescent="0.2">
      <c r="A198" s="69"/>
      <c r="B198" s="59" t="s">
        <v>213</v>
      </c>
      <c r="C198" s="62">
        <v>9</v>
      </c>
      <c r="D198" s="49">
        <v>7</v>
      </c>
      <c r="E198" s="54">
        <f t="shared" si="63"/>
        <v>2.3076923076923078E-2</v>
      </c>
      <c r="F198" s="54">
        <f t="shared" si="64"/>
        <v>1.3011152416356878E-2</v>
      </c>
      <c r="G198" s="51">
        <f t="shared" si="62"/>
        <v>-0.22222222222222221</v>
      </c>
      <c r="H198" s="39">
        <f t="shared" si="65"/>
        <v>-5.1282051282051282E-3</v>
      </c>
      <c r="I198" s="2"/>
    </row>
    <row r="199" spans="1:9" s="26" customFormat="1" x14ac:dyDescent="0.2">
      <c r="A199" s="69"/>
      <c r="B199" s="59" t="s">
        <v>214</v>
      </c>
      <c r="C199" s="62">
        <v>6</v>
      </c>
      <c r="D199" s="49">
        <v>4</v>
      </c>
      <c r="E199" s="54">
        <f t="shared" si="63"/>
        <v>1.5384615384615385E-2</v>
      </c>
      <c r="F199" s="54">
        <f t="shared" si="64"/>
        <v>7.4349442379182153E-3</v>
      </c>
      <c r="G199" s="51">
        <f t="shared" si="62"/>
        <v>-0.33333333333333331</v>
      </c>
      <c r="H199" s="39">
        <f t="shared" si="65"/>
        <v>-5.1282051282051282E-3</v>
      </c>
      <c r="I199" s="2"/>
    </row>
    <row r="200" spans="1:9" s="26" customFormat="1" x14ac:dyDescent="0.2">
      <c r="A200" s="69"/>
      <c r="B200" s="59" t="s">
        <v>215</v>
      </c>
      <c r="C200" s="62">
        <v>18</v>
      </c>
      <c r="D200" s="49">
        <v>5</v>
      </c>
      <c r="E200" s="54">
        <f t="shared" si="63"/>
        <v>4.6153846153846156E-2</v>
      </c>
      <c r="F200" s="54">
        <f t="shared" si="64"/>
        <v>9.2936802973977699E-3</v>
      </c>
      <c r="G200" s="51">
        <f t="shared" si="62"/>
        <v>-0.72222222222222221</v>
      </c>
      <c r="H200" s="39">
        <f t="shared" si="65"/>
        <v>-3.3333333333333333E-2</v>
      </c>
      <c r="I200" s="2"/>
    </row>
    <row r="201" spans="1:9" s="26" customFormat="1" x14ac:dyDescent="0.2">
      <c r="A201" s="69"/>
      <c r="B201" s="59" t="s">
        <v>216</v>
      </c>
      <c r="C201" s="62">
        <v>9</v>
      </c>
      <c r="D201" s="49">
        <v>23</v>
      </c>
      <c r="E201" s="54">
        <f t="shared" si="63"/>
        <v>2.3076923076923078E-2</v>
      </c>
      <c r="F201" s="54">
        <f t="shared" si="64"/>
        <v>4.2750929368029739E-2</v>
      </c>
      <c r="G201" s="51">
        <f t="shared" si="62"/>
        <v>1.5555555555555556</v>
      </c>
      <c r="H201" s="39">
        <f t="shared" si="65"/>
        <v>3.5897435897435902E-2</v>
      </c>
      <c r="I201" s="2"/>
    </row>
    <row r="202" spans="1:9" s="26" customFormat="1" x14ac:dyDescent="0.2">
      <c r="A202" s="69"/>
      <c r="B202" s="59" t="s">
        <v>437</v>
      </c>
      <c r="C202" s="62">
        <v>3</v>
      </c>
      <c r="D202" s="49">
        <v>0</v>
      </c>
      <c r="E202" s="54">
        <f t="shared" si="63"/>
        <v>7.6923076923076927E-3</v>
      </c>
      <c r="F202" s="54" t="str">
        <f t="shared" si="64"/>
        <v/>
      </c>
      <c r="G202" s="51">
        <f t="shared" si="62"/>
        <v>-1</v>
      </c>
      <c r="H202" s="39">
        <f t="shared" si="65"/>
        <v>-7.6923076923076927E-3</v>
      </c>
      <c r="I202" s="2"/>
    </row>
    <row r="203" spans="1:9" s="26" customFormat="1" x14ac:dyDescent="0.2">
      <c r="A203" s="69"/>
      <c r="B203" s="59" t="s">
        <v>438</v>
      </c>
      <c r="C203" s="62">
        <v>2</v>
      </c>
      <c r="D203" s="49">
        <v>1</v>
      </c>
      <c r="E203" s="54">
        <f t="shared" si="63"/>
        <v>5.1282051282051282E-3</v>
      </c>
      <c r="F203" s="54">
        <f t="shared" si="64"/>
        <v>1.8587360594795538E-3</v>
      </c>
      <c r="G203" s="51">
        <f t="shared" si="62"/>
        <v>-0.5</v>
      </c>
      <c r="H203" s="39">
        <f t="shared" si="65"/>
        <v>-2.5641025641025641E-3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36</v>
      </c>
      <c r="D205" s="49">
        <v>23</v>
      </c>
      <c r="E205" s="54">
        <f t="shared" ref="E205" si="82">+IF(C205=0,"",C205/C$169)</f>
        <v>9.2307692307692313E-2</v>
      </c>
      <c r="F205" s="54">
        <f t="shared" ref="F205" si="83">+IF(D205=0,"",D205/D$169)</f>
        <v>4.2750929368029739E-2</v>
      </c>
      <c r="G205" s="51">
        <f t="shared" si="62"/>
        <v>-0.3611111111111111</v>
      </c>
      <c r="H205" s="39">
        <f t="shared" ref="H205" si="84">+IF(OR(AND(E205=""),(G205="")),"",E205*G205)</f>
        <v>-3.3333333333333333E-2</v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3</v>
      </c>
      <c r="E206" s="54" t="str">
        <f t="shared" si="63"/>
        <v/>
      </c>
      <c r="F206" s="54">
        <f t="shared" si="64"/>
        <v>5.5762081784386614E-3</v>
      </c>
      <c r="G206" s="51">
        <f t="shared" si="62"/>
        <v>1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4</v>
      </c>
      <c r="D207" s="49">
        <v>7</v>
      </c>
      <c r="E207" s="54">
        <f t="shared" si="63"/>
        <v>1.0256410256410256E-2</v>
      </c>
      <c r="F207" s="54">
        <f t="shared" si="64"/>
        <v>1.3011152416356878E-2</v>
      </c>
      <c r="G207" s="51">
        <f t="shared" si="62"/>
        <v>0.75</v>
      </c>
      <c r="H207" s="39">
        <f t="shared" si="65"/>
        <v>7.6923076923076927E-3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16</v>
      </c>
      <c r="D210" s="49">
        <v>19</v>
      </c>
      <c r="E210" s="54">
        <f t="shared" si="63"/>
        <v>4.1025641025641026E-2</v>
      </c>
      <c r="F210" s="54">
        <f t="shared" si="64"/>
        <v>3.5315985130111527E-2</v>
      </c>
      <c r="G210" s="51">
        <f t="shared" si="62"/>
        <v>0.1875</v>
      </c>
      <c r="H210" s="39">
        <f t="shared" si="65"/>
        <v>7.6923076923076927E-3</v>
      </c>
      <c r="I210" s="2"/>
    </row>
    <row r="211" spans="1:9" s="26" customFormat="1" x14ac:dyDescent="0.2">
      <c r="A211" s="69"/>
      <c r="B211" s="59" t="s">
        <v>221</v>
      </c>
      <c r="C211" s="62">
        <v>4</v>
      </c>
      <c r="D211" s="49">
        <v>2</v>
      </c>
      <c r="E211" s="54">
        <f t="shared" si="63"/>
        <v>1.0256410256410256E-2</v>
      </c>
      <c r="F211" s="54">
        <f t="shared" si="64"/>
        <v>3.7174721189591076E-3</v>
      </c>
      <c r="G211" s="51">
        <f t="shared" si="62"/>
        <v>-0.5</v>
      </c>
      <c r="H211" s="39">
        <f t="shared" si="65"/>
        <v>-5.1282051282051282E-3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23</v>
      </c>
      <c r="D222" s="49">
        <v>14</v>
      </c>
      <c r="E222" s="54">
        <f t="shared" si="63"/>
        <v>5.8974358974358973E-2</v>
      </c>
      <c r="F222" s="54">
        <f t="shared" si="64"/>
        <v>2.6022304832713755E-2</v>
      </c>
      <c r="G222" s="51">
        <f t="shared" si="62"/>
        <v>-0.39130434782608697</v>
      </c>
      <c r="H222" s="39">
        <f t="shared" si="65"/>
        <v>-2.3076923076923078E-2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2</v>
      </c>
      <c r="D225" s="49">
        <v>0</v>
      </c>
      <c r="E225" s="54">
        <f t="shared" si="63"/>
        <v>5.1282051282051282E-3</v>
      </c>
      <c r="F225" s="54" t="str">
        <f t="shared" si="64"/>
        <v/>
      </c>
      <c r="G225" s="51">
        <f t="shared" si="62"/>
        <v>-1</v>
      </c>
      <c r="H225" s="39">
        <f t="shared" si="65"/>
        <v>-5.1282051282051282E-3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2</v>
      </c>
      <c r="D227" s="49">
        <v>1</v>
      </c>
      <c r="E227" s="54">
        <f t="shared" si="63"/>
        <v>5.1282051282051282E-3</v>
      </c>
      <c r="F227" s="54">
        <f t="shared" si="64"/>
        <v>1.8587360594795538E-3</v>
      </c>
      <c r="G227" s="51">
        <f t="shared" si="62"/>
        <v>-0.5</v>
      </c>
      <c r="H227" s="39">
        <f t="shared" si="65"/>
        <v>-2.5641025641025641E-3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2</v>
      </c>
      <c r="D231" s="49">
        <v>0</v>
      </c>
      <c r="E231" s="54">
        <f t="shared" si="63"/>
        <v>5.1282051282051282E-3</v>
      </c>
      <c r="F231" s="54" t="str">
        <f t="shared" si="64"/>
        <v/>
      </c>
      <c r="G231" s="51">
        <f t="shared" si="62"/>
        <v>-1</v>
      </c>
      <c r="H231" s="39">
        <f t="shared" si="65"/>
        <v>-5.1282051282051282E-3</v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1</v>
      </c>
      <c r="D234" s="49">
        <v>1</v>
      </c>
      <c r="E234" s="54">
        <f t="shared" si="63"/>
        <v>2.5641025641025641E-3</v>
      </c>
      <c r="F234" s="54">
        <f t="shared" si="64"/>
        <v>1.8587360594795538E-3</v>
      </c>
      <c r="G234" s="51">
        <f t="shared" si="62"/>
        <v>0</v>
      </c>
      <c r="H234" s="39">
        <f t="shared" si="65"/>
        <v>0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11</v>
      </c>
      <c r="D236" s="49">
        <v>8</v>
      </c>
      <c r="E236" s="54">
        <f t="shared" si="63"/>
        <v>2.8205128205128206E-2</v>
      </c>
      <c r="F236" s="54">
        <f t="shared" si="64"/>
        <v>1.4869888475836431E-2</v>
      </c>
      <c r="G236" s="51">
        <f t="shared" si="62"/>
        <v>-0.27272727272727271</v>
      </c>
      <c r="H236" s="39">
        <f t="shared" si="65"/>
        <v>-7.6923076923076919E-3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51</v>
      </c>
      <c r="D239" s="49">
        <v>14</v>
      </c>
      <c r="E239" s="54">
        <f t="shared" si="63"/>
        <v>0.13076923076923078</v>
      </c>
      <c r="F239" s="54">
        <f t="shared" si="64"/>
        <v>2.6022304832713755E-2</v>
      </c>
      <c r="G239" s="51">
        <f t="shared" si="99"/>
        <v>-0.72549019607843135</v>
      </c>
      <c r="H239" s="39">
        <f t="shared" si="65"/>
        <v>-9.4871794871794868E-2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1</v>
      </c>
      <c r="D244" s="49">
        <v>3</v>
      </c>
      <c r="E244" s="54">
        <f t="shared" si="63"/>
        <v>2.5641025641025641E-3</v>
      </c>
      <c r="F244" s="54">
        <f t="shared" si="64"/>
        <v>5.5762081784386614E-3</v>
      </c>
      <c r="G244" s="51">
        <f t="shared" si="99"/>
        <v>2</v>
      </c>
      <c r="H244" s="39">
        <f t="shared" si="65"/>
        <v>5.1282051282051282E-3</v>
      </c>
      <c r="I244" s="2"/>
    </row>
    <row r="245" spans="1:9" s="26" customFormat="1" x14ac:dyDescent="0.2">
      <c r="A245" s="69"/>
      <c r="B245" s="59" t="s">
        <v>334</v>
      </c>
      <c r="C245" s="62">
        <v>5</v>
      </c>
      <c r="D245" s="49">
        <v>0</v>
      </c>
      <c r="E245" s="54">
        <f t="shared" ref="E245:E328" si="100">+IF(C245=0,"",C245/C$169)</f>
        <v>1.282051282051282E-2</v>
      </c>
      <c r="F245" s="54" t="str">
        <f t="shared" ref="F245:F328" si="101">+IF(D245=0,"",D245/D$169)</f>
        <v/>
      </c>
      <c r="G245" s="51">
        <f t="shared" si="99"/>
        <v>-1</v>
      </c>
      <c r="H245" s="39">
        <f t="shared" ref="H245:H328" si="102">+IF(OR(AND(E245=""),(G245="")),"",E245*G245)</f>
        <v>-1.282051282051282E-2</v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1</v>
      </c>
      <c r="E246" s="54" t="str">
        <f t="shared" si="100"/>
        <v/>
      </c>
      <c r="F246" s="54">
        <f t="shared" si="101"/>
        <v>1.8587360594795538E-3</v>
      </c>
      <c r="G246" s="51">
        <f t="shared" si="99"/>
        <v>1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1</v>
      </c>
      <c r="D247" s="49">
        <v>0</v>
      </c>
      <c r="E247" s="54">
        <f t="shared" si="100"/>
        <v>2.5641025641025641E-3</v>
      </c>
      <c r="F247" s="54" t="str">
        <f t="shared" si="101"/>
        <v/>
      </c>
      <c r="G247" s="51">
        <f t="shared" si="99"/>
        <v>-1</v>
      </c>
      <c r="H247" s="39">
        <f t="shared" si="102"/>
        <v>-2.5641025641025641E-3</v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1</v>
      </c>
      <c r="E249" s="54" t="str">
        <f t="shared" si="100"/>
        <v/>
      </c>
      <c r="F249" s="54">
        <f t="shared" si="101"/>
        <v>1.8587360594795538E-3</v>
      </c>
      <c r="G249" s="51">
        <f t="shared" si="99"/>
        <v>1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1</v>
      </c>
      <c r="D254" s="49">
        <v>0</v>
      </c>
      <c r="E254" s="54">
        <f t="shared" si="100"/>
        <v>2.5641025641025641E-3</v>
      </c>
      <c r="F254" s="54" t="str">
        <f t="shared" si="101"/>
        <v/>
      </c>
      <c r="G254" s="51">
        <f t="shared" si="99"/>
        <v>-1</v>
      </c>
      <c r="H254" s="39">
        <f t="shared" si="102"/>
        <v>-2.5641025641025641E-3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1</v>
      </c>
      <c r="E257" s="54" t="str">
        <f t="shared" si="100"/>
        <v/>
      </c>
      <c r="F257" s="54">
        <f t="shared" si="101"/>
        <v>1.8587360594795538E-3</v>
      </c>
      <c r="G257" s="51">
        <f t="shared" si="99"/>
        <v>1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1</v>
      </c>
      <c r="E261" s="54" t="str">
        <f t="shared" si="103"/>
        <v/>
      </c>
      <c r="F261" s="54">
        <f t="shared" si="104"/>
        <v>1.8587360594795538E-3</v>
      </c>
      <c r="G261" s="51">
        <f t="shared" si="99"/>
        <v>1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10</v>
      </c>
      <c r="D263" s="49">
        <v>7</v>
      </c>
      <c r="E263" s="54">
        <f t="shared" si="100"/>
        <v>2.564102564102564E-2</v>
      </c>
      <c r="F263" s="54">
        <f t="shared" si="101"/>
        <v>1.3011152416356878E-2</v>
      </c>
      <c r="G263" s="51">
        <f t="shared" si="99"/>
        <v>-0.3</v>
      </c>
      <c r="H263" s="39">
        <f t="shared" si="102"/>
        <v>-7.6923076923076919E-3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1</v>
      </c>
      <c r="D265" s="49">
        <v>0</v>
      </c>
      <c r="E265" s="54">
        <f t="shared" si="106"/>
        <v>2.5641025641025641E-3</v>
      </c>
      <c r="F265" s="54" t="str">
        <f t="shared" si="107"/>
        <v/>
      </c>
      <c r="G265" s="51">
        <f t="shared" si="99"/>
        <v>-1</v>
      </c>
      <c r="H265" s="39">
        <f t="shared" si="108"/>
        <v>-2.5641025641025641E-3</v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2</v>
      </c>
      <c r="D270" s="49">
        <v>0</v>
      </c>
      <c r="E270" s="54">
        <f t="shared" si="106"/>
        <v>5.1282051282051282E-3</v>
      </c>
      <c r="F270" s="54" t="str">
        <f t="shared" si="107"/>
        <v/>
      </c>
      <c r="G270" s="51">
        <f t="shared" si="99"/>
        <v>-1</v>
      </c>
      <c r="H270" s="39">
        <f t="shared" si="108"/>
        <v>-5.1282051282051282E-3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5</v>
      </c>
      <c r="D274" s="49">
        <v>7</v>
      </c>
      <c r="E274" s="54">
        <f t="shared" si="109"/>
        <v>1.282051282051282E-2</v>
      </c>
      <c r="F274" s="54">
        <f t="shared" si="110"/>
        <v>1.3011152416356878E-2</v>
      </c>
      <c r="G274" s="51">
        <f t="shared" si="111"/>
        <v>0.4</v>
      </c>
      <c r="H274" s="39">
        <f t="shared" si="112"/>
        <v>5.1282051282051282E-3</v>
      </c>
      <c r="I274" s="2"/>
    </row>
    <row r="275" spans="1:9" s="26" customFormat="1" x14ac:dyDescent="0.2">
      <c r="A275" s="69"/>
      <c r="B275" s="59" t="s">
        <v>64</v>
      </c>
      <c r="C275" s="62">
        <v>9</v>
      </c>
      <c r="D275" s="49">
        <v>3</v>
      </c>
      <c r="E275" s="54">
        <f t="shared" si="109"/>
        <v>2.3076923076923078E-2</v>
      </c>
      <c r="F275" s="54">
        <f t="shared" si="110"/>
        <v>5.5762081784386614E-3</v>
      </c>
      <c r="G275" s="51">
        <f t="shared" si="111"/>
        <v>-0.66666666666666663</v>
      </c>
      <c r="H275" s="39">
        <f t="shared" si="112"/>
        <v>-1.5384615384615385E-2</v>
      </c>
      <c r="I275" s="2"/>
    </row>
    <row r="276" spans="1:9" s="26" customFormat="1" x14ac:dyDescent="0.2">
      <c r="A276" s="69"/>
      <c r="B276" s="59" t="s">
        <v>61</v>
      </c>
      <c r="C276" s="62">
        <v>0</v>
      </c>
      <c r="D276" s="49">
        <v>0</v>
      </c>
      <c r="E276" s="54" t="str">
        <f t="shared" si="109"/>
        <v/>
      </c>
      <c r="F276" s="54" t="str">
        <f t="shared" si="110"/>
        <v/>
      </c>
      <c r="G276" s="51" t="str">
        <f t="shared" si="111"/>
        <v xml:space="preserve"> </v>
      </c>
      <c r="H276" s="39" t="str">
        <f t="shared" si="112"/>
        <v/>
      </c>
      <c r="I276" s="2"/>
    </row>
    <row r="277" spans="1:9" s="26" customFormat="1" x14ac:dyDescent="0.2">
      <c r="A277" s="69"/>
      <c r="B277" s="59" t="s">
        <v>238</v>
      </c>
      <c r="C277" s="62">
        <v>4</v>
      </c>
      <c r="D277" s="49">
        <v>0</v>
      </c>
      <c r="E277" s="54">
        <f t="shared" si="100"/>
        <v>1.0256410256410256E-2</v>
      </c>
      <c r="F277" s="54" t="str">
        <f t="shared" si="101"/>
        <v/>
      </c>
      <c r="G277" s="51">
        <f t="shared" si="99"/>
        <v>-1</v>
      </c>
      <c r="H277" s="39">
        <f t="shared" si="102"/>
        <v>-1.0256410256410256E-2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1</v>
      </c>
      <c r="D281" s="49">
        <v>5</v>
      </c>
      <c r="E281" s="54">
        <f t="shared" si="100"/>
        <v>2.5641025641025641E-3</v>
      </c>
      <c r="F281" s="54">
        <f t="shared" si="101"/>
        <v>9.2936802973977699E-3</v>
      </c>
      <c r="G281" s="51">
        <f t="shared" si="99"/>
        <v>4</v>
      </c>
      <c r="H281" s="39">
        <f t="shared" si="102"/>
        <v>1.0256410256410256E-2</v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2</v>
      </c>
      <c r="E282" s="54" t="str">
        <f t="shared" si="100"/>
        <v/>
      </c>
      <c r="F282" s="54">
        <f t="shared" si="101"/>
        <v>3.7174721189591076E-3</v>
      </c>
      <c r="G282" s="51">
        <f t="shared" si="99"/>
        <v>1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2</v>
      </c>
      <c r="D285" s="49">
        <v>7</v>
      </c>
      <c r="E285" s="54">
        <f t="shared" si="116"/>
        <v>5.1282051282051282E-3</v>
      </c>
      <c r="F285" s="54">
        <f t="shared" si="117"/>
        <v>1.3011152416356878E-2</v>
      </c>
      <c r="G285" s="51">
        <f t="shared" si="118"/>
        <v>2.5</v>
      </c>
      <c r="H285" s="39">
        <f t="shared" si="119"/>
        <v>1.282051282051282E-2</v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32</v>
      </c>
      <c r="D287" s="49">
        <v>38</v>
      </c>
      <c r="E287" s="54">
        <f t="shared" si="116"/>
        <v>8.2051282051282051E-2</v>
      </c>
      <c r="F287" s="54">
        <f t="shared" si="117"/>
        <v>7.0631970260223054E-2</v>
      </c>
      <c r="G287" s="51">
        <f t="shared" si="118"/>
        <v>0.1875</v>
      </c>
      <c r="H287" s="39">
        <f t="shared" si="119"/>
        <v>1.5384615384615385E-2</v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6</v>
      </c>
      <c r="E289" s="54" t="str">
        <f t="shared" ref="E289:E290" si="120">+IF(C289=0,"",C289/C$169)</f>
        <v/>
      </c>
      <c r="F289" s="54">
        <f t="shared" ref="F289:F290" si="121">+IF(D289=0,"",D289/D$169)</f>
        <v>1.1152416356877323E-2</v>
      </c>
      <c r="G289" s="51">
        <f t="shared" si="99"/>
        <v>1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1</v>
      </c>
      <c r="D290" s="49">
        <v>0</v>
      </c>
      <c r="E290" s="54">
        <f t="shared" si="120"/>
        <v>2.5641025641025641E-3</v>
      </c>
      <c r="F290" s="54" t="str">
        <f t="shared" si="121"/>
        <v/>
      </c>
      <c r="G290" s="51">
        <f t="shared" si="99"/>
        <v>-1</v>
      </c>
      <c r="H290" s="39">
        <f t="shared" si="122"/>
        <v>-2.5641025641025641E-3</v>
      </c>
      <c r="I290" s="2"/>
    </row>
    <row r="291" spans="1:9" s="26" customFormat="1" x14ac:dyDescent="0.2">
      <c r="A291" s="69"/>
      <c r="B291" s="59" t="s">
        <v>66</v>
      </c>
      <c r="C291" s="62">
        <v>1</v>
      </c>
      <c r="D291" s="49">
        <v>9</v>
      </c>
      <c r="E291" s="54">
        <f t="shared" si="100"/>
        <v>2.5641025641025641E-3</v>
      </c>
      <c r="F291" s="54">
        <f t="shared" si="101"/>
        <v>1.6728624535315983E-2</v>
      </c>
      <c r="G291" s="51">
        <f t="shared" si="99"/>
        <v>8</v>
      </c>
      <c r="H291" s="39">
        <f t="shared" si="102"/>
        <v>2.0512820512820513E-2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1</v>
      </c>
      <c r="D293" s="49">
        <v>1</v>
      </c>
      <c r="E293" s="54">
        <f t="shared" ref="E293:E297" si="123">+IF(C293=0,"",C293/C$169)</f>
        <v>2.5641025641025641E-3</v>
      </c>
      <c r="F293" s="54">
        <f t="shared" ref="F293:F297" si="124">+IF(D293=0,"",D293/D$169)</f>
        <v>1.8587360594795538E-3</v>
      </c>
      <c r="G293" s="51">
        <f t="shared" si="99"/>
        <v>0</v>
      </c>
      <c r="H293" s="39">
        <f t="shared" ref="H293:H297" si="125">+IF(OR(AND(E293=""),(G293="")),"",E293*G293)</f>
        <v>0</v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1</v>
      </c>
      <c r="E294" s="54" t="str">
        <f t="shared" si="123"/>
        <v/>
      </c>
      <c r="F294" s="54">
        <f t="shared" si="124"/>
        <v>1.8587360594795538E-3</v>
      </c>
      <c r="G294" s="51">
        <f t="shared" si="99"/>
        <v>1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0</v>
      </c>
      <c r="D299" s="49">
        <v>1</v>
      </c>
      <c r="E299" s="54" t="str">
        <f t="shared" si="100"/>
        <v/>
      </c>
      <c r="F299" s="54">
        <f t="shared" si="101"/>
        <v>1.8587360594795538E-3</v>
      </c>
      <c r="G299" s="51">
        <f t="shared" si="99"/>
        <v>1</v>
      </c>
      <c r="H299" s="39" t="str">
        <f t="shared" si="102"/>
        <v/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1</v>
      </c>
      <c r="D301" s="49">
        <v>0</v>
      </c>
      <c r="E301" s="54">
        <f t="shared" si="100"/>
        <v>2.5641025641025641E-3</v>
      </c>
      <c r="F301" s="54" t="str">
        <f t="shared" si="101"/>
        <v/>
      </c>
      <c r="G301" s="51">
        <f t="shared" ref="G301:G339" si="129">+IF(AND(C301=0,D301=0)," ",IF(C301=0,1,IF(D301=0,-1,(D301-C301)/C301)))</f>
        <v>-1</v>
      </c>
      <c r="H301" s="39">
        <f t="shared" si="102"/>
        <v>-2.5641025641025641E-3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11</v>
      </c>
      <c r="E302" s="54" t="str">
        <f t="shared" si="100"/>
        <v/>
      </c>
      <c r="F302" s="54">
        <f t="shared" si="101"/>
        <v>2.0446096654275093E-2</v>
      </c>
      <c r="G302" s="51">
        <f t="shared" si="129"/>
        <v>1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15</v>
      </c>
      <c r="D304" s="49">
        <v>6</v>
      </c>
      <c r="E304" s="54">
        <f t="shared" si="100"/>
        <v>3.8461538461538464E-2</v>
      </c>
      <c r="F304" s="54">
        <f t="shared" si="101"/>
        <v>1.1152416356877323E-2</v>
      </c>
      <c r="G304" s="51">
        <f t="shared" si="129"/>
        <v>-0.6</v>
      </c>
      <c r="H304" s="39">
        <f t="shared" si="102"/>
        <v>-2.3076923076923078E-2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5</v>
      </c>
      <c r="D313" s="49">
        <v>1</v>
      </c>
      <c r="E313" s="54">
        <f t="shared" si="100"/>
        <v>1.282051282051282E-2</v>
      </c>
      <c r="F313" s="54">
        <f t="shared" si="101"/>
        <v>1.8587360594795538E-3</v>
      </c>
      <c r="G313" s="51">
        <f t="shared" si="129"/>
        <v>-0.8</v>
      </c>
      <c r="H313" s="39">
        <f t="shared" si="102"/>
        <v>-1.0256410256410256E-2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8</v>
      </c>
      <c r="D315" s="49">
        <v>62</v>
      </c>
      <c r="E315" s="54">
        <f t="shared" si="100"/>
        <v>2.0512820512820513E-2</v>
      </c>
      <c r="F315" s="54">
        <f t="shared" si="101"/>
        <v>0.11524163568773234</v>
      </c>
      <c r="G315" s="51">
        <f t="shared" si="129"/>
        <v>6.75</v>
      </c>
      <c r="H315" s="39">
        <f t="shared" si="102"/>
        <v>0.13846153846153847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0</v>
      </c>
      <c r="E317" s="54" t="str">
        <f t="shared" si="100"/>
        <v/>
      </c>
      <c r="F317" s="54" t="str">
        <f t="shared" si="101"/>
        <v/>
      </c>
      <c r="G317" s="51" t="str">
        <f t="shared" si="129"/>
        <v xml:space="preserve"> 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1</v>
      </c>
      <c r="D319" s="49">
        <v>0</v>
      </c>
      <c r="E319" s="54">
        <f t="shared" si="100"/>
        <v>2.5641025641025641E-3</v>
      </c>
      <c r="F319" s="54" t="str">
        <f t="shared" si="101"/>
        <v/>
      </c>
      <c r="G319" s="51">
        <f t="shared" si="129"/>
        <v>-1</v>
      </c>
      <c r="H319" s="39">
        <f t="shared" si="102"/>
        <v>-2.5641025641025641E-3</v>
      </c>
      <c r="I319" s="2"/>
    </row>
    <row r="320" spans="1:9" s="26" customFormat="1" x14ac:dyDescent="0.2">
      <c r="A320" s="69"/>
      <c r="B320" s="59" t="s">
        <v>470</v>
      </c>
      <c r="C320" s="62">
        <v>1</v>
      </c>
      <c r="D320" s="49">
        <v>3</v>
      </c>
      <c r="E320" s="54">
        <f t="shared" si="100"/>
        <v>2.5641025641025641E-3</v>
      </c>
      <c r="F320" s="54">
        <f t="shared" si="101"/>
        <v>5.5762081784386614E-3</v>
      </c>
      <c r="G320" s="51">
        <f t="shared" si="129"/>
        <v>2</v>
      </c>
      <c r="H320" s="39">
        <f t="shared" si="102"/>
        <v>5.1282051282051282E-3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6</v>
      </c>
      <c r="D324" s="49">
        <v>1</v>
      </c>
      <c r="E324" s="54">
        <f t="shared" ref="E324" si="130">+IF(C324=0,"",C324/C$169)</f>
        <v>1.5384615384615385E-2</v>
      </c>
      <c r="F324" s="54">
        <f t="shared" ref="F324" si="131">+IF(D324=0,"",D324/D$169)</f>
        <v>1.8587360594795538E-3</v>
      </c>
      <c r="G324" s="51">
        <f t="shared" si="129"/>
        <v>-0.83333333333333337</v>
      </c>
      <c r="H324" s="39">
        <f t="shared" ref="H324" si="132">+IF(OR(AND(E324=""),(G324="")),"",E324*G324)</f>
        <v>-1.2820512820512822E-2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7</v>
      </c>
      <c r="E330" s="54" t="str">
        <f t="shared" si="133"/>
        <v/>
      </c>
      <c r="F330" s="54">
        <f t="shared" si="134"/>
        <v>1.3011152416356878E-2</v>
      </c>
      <c r="G330" s="51">
        <f t="shared" si="129"/>
        <v>1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1</v>
      </c>
      <c r="E331" s="54" t="str">
        <f t="shared" si="133"/>
        <v/>
      </c>
      <c r="F331" s="54">
        <f t="shared" si="134"/>
        <v>1.8587360594795538E-3</v>
      </c>
      <c r="G331" s="51">
        <f t="shared" si="129"/>
        <v>1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4</v>
      </c>
      <c r="E334" s="54" t="str">
        <f t="shared" si="133"/>
        <v/>
      </c>
      <c r="F334" s="54">
        <f t="shared" si="134"/>
        <v>7.4349442379182153E-3</v>
      </c>
      <c r="G334" s="51">
        <f t="shared" si="129"/>
        <v>1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3</v>
      </c>
      <c r="E336" s="54" t="str">
        <f t="shared" si="133"/>
        <v/>
      </c>
      <c r="F336" s="54">
        <f t="shared" si="134"/>
        <v>5.5762081784386614E-3</v>
      </c>
      <c r="G336" s="51">
        <f t="shared" si="129"/>
        <v>1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29</v>
      </c>
      <c r="E337" s="54" t="str">
        <f t="shared" ref="E337:E339" si="136">+IF(C337=0,"",C337/C$169)</f>
        <v/>
      </c>
      <c r="F337" s="54">
        <f t="shared" ref="F337:F339" si="137">+IF(D337=0,"",D337/D$169)</f>
        <v>5.3903345724907063E-2</v>
      </c>
      <c r="G337" s="51">
        <f t="shared" si="129"/>
        <v>1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1145</v>
      </c>
      <c r="D345" s="23">
        <f>SUM(D346:D564)</f>
        <v>1631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0.42445414847161572</v>
      </c>
      <c r="H345" s="25">
        <f>+IF(OR(AND(E345=""),(G345="")),"",E345*G345)</f>
        <v>0.42445414847161572</v>
      </c>
    </row>
    <row r="346" spans="1:9" x14ac:dyDescent="0.2">
      <c r="B346" s="46" t="s">
        <v>74</v>
      </c>
      <c r="C346" s="63">
        <v>5</v>
      </c>
      <c r="D346" s="49">
        <v>15</v>
      </c>
      <c r="E346" s="55">
        <f t="shared" si="139"/>
        <v>4.3668122270742356E-3</v>
      </c>
      <c r="F346" s="55">
        <f t="shared" si="140"/>
        <v>9.1968117719190678E-3</v>
      </c>
      <c r="G346" s="51">
        <f t="shared" ref="G346:G410" si="141">+IF(AND(C346=0,D346=0)," ",IF(C346=0,1,IF(D346=0,-1,(D346-C346)/C346)))</f>
        <v>2</v>
      </c>
      <c r="H346" s="50">
        <f>+IF(OR(AND(E346=""),(G346="")),"",E346*G346)</f>
        <v>8.7336244541484712E-3</v>
      </c>
    </row>
    <row r="347" spans="1:9" x14ac:dyDescent="0.2">
      <c r="B347" s="47" t="s">
        <v>77</v>
      </c>
      <c r="C347" s="63">
        <v>1</v>
      </c>
      <c r="D347" s="49">
        <v>2</v>
      </c>
      <c r="E347" s="56">
        <f t="shared" si="139"/>
        <v>8.7336244541484718E-4</v>
      </c>
      <c r="F347" s="56">
        <f t="shared" si="140"/>
        <v>1.226241569589209E-3</v>
      </c>
      <c r="G347" s="51">
        <f t="shared" si="141"/>
        <v>1</v>
      </c>
      <c r="H347" s="52">
        <f t="shared" ref="H347:H414" si="142">+IF(OR(AND(E347=""),(G347="")),"",E347*G347)</f>
        <v>8.7336244541484718E-4</v>
      </c>
    </row>
    <row r="348" spans="1:9" x14ac:dyDescent="0.2">
      <c r="B348" s="47" t="s">
        <v>70</v>
      </c>
      <c r="C348" s="63">
        <v>1</v>
      </c>
      <c r="D348" s="49">
        <v>2</v>
      </c>
      <c r="E348" s="56">
        <f t="shared" si="139"/>
        <v>8.7336244541484718E-4</v>
      </c>
      <c r="F348" s="56">
        <f t="shared" si="140"/>
        <v>1.226241569589209E-3</v>
      </c>
      <c r="G348" s="51">
        <f t="shared" si="141"/>
        <v>1</v>
      </c>
      <c r="H348" s="52">
        <f t="shared" si="142"/>
        <v>8.7336244541484718E-4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43</v>
      </c>
      <c r="D351" s="49">
        <v>35</v>
      </c>
      <c r="E351" s="56">
        <f t="shared" si="139"/>
        <v>3.7554585152838431E-2</v>
      </c>
      <c r="F351" s="56">
        <f t="shared" si="140"/>
        <v>2.1459227467811159E-2</v>
      </c>
      <c r="G351" s="51">
        <f t="shared" si="141"/>
        <v>-0.18604651162790697</v>
      </c>
      <c r="H351" s="52">
        <f t="shared" si="142"/>
        <v>-6.9868995633187774E-3</v>
      </c>
    </row>
    <row r="352" spans="1:9" x14ac:dyDescent="0.2">
      <c r="B352" s="47" t="s">
        <v>80</v>
      </c>
      <c r="C352" s="63">
        <v>16</v>
      </c>
      <c r="D352" s="49">
        <v>14</v>
      </c>
      <c r="E352" s="56">
        <f t="shared" si="139"/>
        <v>1.3973799126637555E-2</v>
      </c>
      <c r="F352" s="56">
        <f t="shared" si="140"/>
        <v>8.5836909871244635E-3</v>
      </c>
      <c r="G352" s="51">
        <f t="shared" si="141"/>
        <v>-0.125</v>
      </c>
      <c r="H352" s="52">
        <f t="shared" si="142"/>
        <v>-1.7467248908296944E-3</v>
      </c>
    </row>
    <row r="353" spans="1:9" x14ac:dyDescent="0.2">
      <c r="B353" s="47" t="s">
        <v>577</v>
      </c>
      <c r="C353" s="63">
        <v>1</v>
      </c>
      <c r="D353" s="49">
        <v>1</v>
      </c>
      <c r="E353" s="56">
        <f t="shared" si="139"/>
        <v>8.7336244541484718E-4</v>
      </c>
      <c r="F353" s="56">
        <f t="shared" si="140"/>
        <v>6.131207847946045E-4</v>
      </c>
      <c r="G353" s="51">
        <f t="shared" si="141"/>
        <v>0</v>
      </c>
      <c r="H353" s="52">
        <f t="shared" si="142"/>
        <v>0</v>
      </c>
    </row>
    <row r="354" spans="1:9" x14ac:dyDescent="0.2">
      <c r="B354" s="47" t="s">
        <v>79</v>
      </c>
      <c r="C354" s="63">
        <v>7</v>
      </c>
      <c r="D354" s="49">
        <v>1</v>
      </c>
      <c r="E354" s="56">
        <f t="shared" si="139"/>
        <v>6.1135371179039302E-3</v>
      </c>
      <c r="F354" s="56">
        <f t="shared" si="140"/>
        <v>6.131207847946045E-4</v>
      </c>
      <c r="G354" s="51">
        <f t="shared" si="141"/>
        <v>-0.8571428571428571</v>
      </c>
      <c r="H354" s="52">
        <f t="shared" si="142"/>
        <v>-5.2401746724890829E-3</v>
      </c>
    </row>
    <row r="355" spans="1:9" x14ac:dyDescent="0.2">
      <c r="B355" s="47" t="s">
        <v>247</v>
      </c>
      <c r="C355" s="63">
        <v>2</v>
      </c>
      <c r="D355" s="49">
        <v>0</v>
      </c>
      <c r="E355" s="56">
        <f t="shared" si="139"/>
        <v>1.7467248908296944E-3</v>
      </c>
      <c r="F355" s="56" t="str">
        <f t="shared" si="140"/>
        <v/>
      </c>
      <c r="G355" s="51">
        <f t="shared" si="141"/>
        <v>-1</v>
      </c>
      <c r="H355" s="52">
        <f t="shared" si="142"/>
        <v>-1.7467248908296944E-3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105</v>
      </c>
      <c r="D357" s="49">
        <v>26</v>
      </c>
      <c r="E357" s="56">
        <f t="shared" si="139"/>
        <v>9.1703056768558958E-2</v>
      </c>
      <c r="F357" s="56">
        <f t="shared" si="140"/>
        <v>1.5941140404659718E-2</v>
      </c>
      <c r="G357" s="51">
        <f t="shared" si="141"/>
        <v>-0.75238095238095237</v>
      </c>
      <c r="H357" s="52">
        <f t="shared" si="142"/>
        <v>-6.8995633187772923E-2</v>
      </c>
    </row>
    <row r="358" spans="1:9" x14ac:dyDescent="0.2">
      <c r="B358" s="47" t="s">
        <v>578</v>
      </c>
      <c r="C358" s="63">
        <v>7</v>
      </c>
      <c r="D358" s="49">
        <v>6</v>
      </c>
      <c r="E358" s="56">
        <f t="shared" si="139"/>
        <v>6.1135371179039302E-3</v>
      </c>
      <c r="F358" s="56">
        <f t="shared" si="140"/>
        <v>3.678724708767627E-3</v>
      </c>
      <c r="G358" s="51">
        <f t="shared" si="141"/>
        <v>-0.14285714285714285</v>
      </c>
      <c r="H358" s="52">
        <f t="shared" si="142"/>
        <v>-8.7336244541484707E-4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19</v>
      </c>
      <c r="D360" s="49">
        <v>4</v>
      </c>
      <c r="E360" s="56">
        <f t="shared" si="139"/>
        <v>1.6593886462882096E-2</v>
      </c>
      <c r="F360" s="56">
        <f t="shared" si="140"/>
        <v>2.452483139178418E-3</v>
      </c>
      <c r="G360" s="51">
        <f t="shared" si="141"/>
        <v>-0.78947368421052633</v>
      </c>
      <c r="H360" s="52">
        <f t="shared" si="142"/>
        <v>-1.3100436681222707E-2</v>
      </c>
    </row>
    <row r="361" spans="1:9" x14ac:dyDescent="0.2">
      <c r="B361" s="47" t="s">
        <v>615</v>
      </c>
      <c r="C361" s="63">
        <v>26</v>
      </c>
      <c r="D361" s="49">
        <v>10</v>
      </c>
      <c r="E361" s="56">
        <f t="shared" si="139"/>
        <v>2.2707423580786028E-2</v>
      </c>
      <c r="F361" s="56">
        <f t="shared" si="140"/>
        <v>6.1312078479460455E-3</v>
      </c>
      <c r="G361" s="51">
        <f t="shared" si="141"/>
        <v>-0.61538461538461542</v>
      </c>
      <c r="H361" s="52">
        <f t="shared" si="142"/>
        <v>-1.3973799126637557E-2</v>
      </c>
    </row>
    <row r="362" spans="1:9" s="26" customFormat="1" x14ac:dyDescent="0.2">
      <c r="A362" s="33"/>
      <c r="B362" s="48" t="s">
        <v>588</v>
      </c>
      <c r="C362" s="62">
        <v>3</v>
      </c>
      <c r="D362" s="49">
        <v>0</v>
      </c>
      <c r="E362" s="54">
        <f t="shared" si="139"/>
        <v>2.6200873362445414E-3</v>
      </c>
      <c r="F362" s="54" t="str">
        <f t="shared" si="140"/>
        <v/>
      </c>
      <c r="G362" s="51">
        <f t="shared" si="141"/>
        <v>-1</v>
      </c>
      <c r="H362" s="39">
        <f t="shared" ref="H362" si="143">+IF(OR(AND(E362=""),(G362="")),"",E362*G362)</f>
        <v>-2.6200873362445414E-3</v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8</v>
      </c>
      <c r="D365" s="49">
        <v>21</v>
      </c>
      <c r="E365" s="56">
        <f t="shared" si="139"/>
        <v>6.9868995633187774E-3</v>
      </c>
      <c r="F365" s="56">
        <f t="shared" si="140"/>
        <v>1.2875536480686695E-2</v>
      </c>
      <c r="G365" s="51">
        <f t="shared" si="141"/>
        <v>1.625</v>
      </c>
      <c r="H365" s="52">
        <f t="shared" si="142"/>
        <v>1.1353711790393014E-2</v>
      </c>
    </row>
    <row r="366" spans="1:9" x14ac:dyDescent="0.2">
      <c r="B366" s="47" t="s">
        <v>250</v>
      </c>
      <c r="C366" s="63">
        <v>258</v>
      </c>
      <c r="D366" s="49">
        <v>44</v>
      </c>
      <c r="E366" s="56">
        <f t="shared" si="139"/>
        <v>0.22532751091703057</v>
      </c>
      <c r="F366" s="56">
        <f t="shared" si="140"/>
        <v>2.6977314530962599E-2</v>
      </c>
      <c r="G366" s="51">
        <f t="shared" si="141"/>
        <v>-0.8294573643410853</v>
      </c>
      <c r="H366" s="52">
        <f t="shared" si="142"/>
        <v>-0.1868995633187773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9</v>
      </c>
      <c r="E368" s="56" t="str">
        <f t="shared" si="139"/>
        <v/>
      </c>
      <c r="F368" s="56">
        <f t="shared" si="140"/>
        <v>5.5180870631514412E-3</v>
      </c>
      <c r="G368" s="51">
        <f t="shared" si="141"/>
        <v>1</v>
      </c>
      <c r="H368" s="52" t="str">
        <f t="shared" si="142"/>
        <v/>
      </c>
    </row>
    <row r="369" spans="1:8" x14ac:dyDescent="0.2">
      <c r="B369" s="47" t="s">
        <v>579</v>
      </c>
      <c r="C369" s="63">
        <v>25</v>
      </c>
      <c r="D369" s="49">
        <v>27</v>
      </c>
      <c r="E369" s="56">
        <f t="shared" si="139"/>
        <v>2.1834061135371178E-2</v>
      </c>
      <c r="F369" s="56">
        <f t="shared" si="140"/>
        <v>1.6554261189454321E-2</v>
      </c>
      <c r="G369" s="51">
        <f t="shared" si="141"/>
        <v>0.08</v>
      </c>
      <c r="H369" s="52">
        <f t="shared" si="142"/>
        <v>1.7467248908296944E-3</v>
      </c>
    </row>
    <row r="370" spans="1:8" x14ac:dyDescent="0.2">
      <c r="B370" s="47" t="s">
        <v>85</v>
      </c>
      <c r="C370" s="63">
        <v>12</v>
      </c>
      <c r="D370" s="49">
        <v>13</v>
      </c>
      <c r="E370" s="56">
        <f t="shared" si="139"/>
        <v>1.0480349344978166E-2</v>
      </c>
      <c r="F370" s="56">
        <f t="shared" si="140"/>
        <v>7.9705702023298592E-3</v>
      </c>
      <c r="G370" s="51">
        <f t="shared" si="141"/>
        <v>8.3333333333333329E-2</v>
      </c>
      <c r="H370" s="52">
        <f t="shared" si="142"/>
        <v>8.7336244541484707E-4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3</v>
      </c>
      <c r="E372" s="56" t="str">
        <f t="shared" si="139"/>
        <v/>
      </c>
      <c r="F372" s="56">
        <f t="shared" si="140"/>
        <v>1.8393623543838135E-3</v>
      </c>
      <c r="G372" s="51">
        <f t="shared" si="141"/>
        <v>1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6</v>
      </c>
      <c r="D375" s="49">
        <v>0</v>
      </c>
      <c r="E375" s="56">
        <f t="shared" si="139"/>
        <v>5.2401746724890829E-3</v>
      </c>
      <c r="F375" s="56" t="str">
        <f t="shared" si="140"/>
        <v/>
      </c>
      <c r="G375" s="51">
        <f t="shared" si="141"/>
        <v>-1</v>
      </c>
      <c r="H375" s="52">
        <f t="shared" si="142"/>
        <v>-5.2401746724890829E-3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5</v>
      </c>
      <c r="E378" s="54" t="str">
        <f t="shared" ref="E378:E381" si="148">+IF(C378=0,"",C378/C$345)</f>
        <v/>
      </c>
      <c r="F378" s="54">
        <f t="shared" ref="F378:F381" si="149">+IF(D378=0,"",D378/D$345)</f>
        <v>3.0656039239730227E-3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4</v>
      </c>
      <c r="D379" s="49">
        <v>11</v>
      </c>
      <c r="E379" s="56">
        <f t="shared" si="148"/>
        <v>3.4934497816593887E-3</v>
      </c>
      <c r="F379" s="56">
        <f t="shared" si="149"/>
        <v>6.7443286327406498E-3</v>
      </c>
      <c r="G379" s="51">
        <f t="shared" si="150"/>
        <v>1.75</v>
      </c>
      <c r="H379" s="52">
        <f t="shared" si="151"/>
        <v>6.1135371179039302E-3</v>
      </c>
    </row>
    <row r="380" spans="1:8" x14ac:dyDescent="0.2">
      <c r="B380" s="47" t="s">
        <v>485</v>
      </c>
      <c r="C380" s="63">
        <v>1</v>
      </c>
      <c r="D380" s="49">
        <v>0</v>
      </c>
      <c r="E380" s="56">
        <f t="shared" si="148"/>
        <v>8.7336244541484718E-4</v>
      </c>
      <c r="F380" s="56" t="str">
        <f t="shared" si="149"/>
        <v/>
      </c>
      <c r="G380" s="51">
        <f t="shared" si="150"/>
        <v>-1</v>
      </c>
      <c r="H380" s="52">
        <f t="shared" si="151"/>
        <v>-8.7336244541484718E-4</v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22</v>
      </c>
      <c r="D383" s="49">
        <v>16</v>
      </c>
      <c r="E383" s="56">
        <f t="shared" si="152"/>
        <v>1.9213973799126639E-2</v>
      </c>
      <c r="F383" s="56">
        <f t="shared" si="153"/>
        <v>9.8099325567136721E-3</v>
      </c>
      <c r="G383" s="51">
        <f t="shared" si="141"/>
        <v>-0.27272727272727271</v>
      </c>
      <c r="H383" s="52">
        <f t="shared" si="142"/>
        <v>-5.2401746724890829E-3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4</v>
      </c>
      <c r="D385" s="49">
        <v>3</v>
      </c>
      <c r="E385" s="54">
        <f t="shared" si="152"/>
        <v>3.4934497816593887E-3</v>
      </c>
      <c r="F385" s="54">
        <f t="shared" si="153"/>
        <v>1.8393623543838135E-3</v>
      </c>
      <c r="G385" s="51">
        <f t="shared" si="141"/>
        <v>-0.25</v>
      </c>
      <c r="H385" s="39">
        <f t="shared" ref="H385" si="154">+IF(OR(AND(E385=""),(G385="")),"",E385*G385)</f>
        <v>-8.7336244541484718E-4</v>
      </c>
      <c r="I385" s="2"/>
    </row>
    <row r="386" spans="1:9" x14ac:dyDescent="0.2">
      <c r="B386" s="47" t="s">
        <v>488</v>
      </c>
      <c r="C386" s="63">
        <v>71</v>
      </c>
      <c r="D386" s="49">
        <v>121</v>
      </c>
      <c r="E386" s="56">
        <f t="shared" si="152"/>
        <v>6.2008733624454151E-2</v>
      </c>
      <c r="F386" s="56">
        <f t="shared" si="153"/>
        <v>7.4187614960147155E-2</v>
      </c>
      <c r="G386" s="51">
        <f t="shared" si="141"/>
        <v>0.70422535211267601</v>
      </c>
      <c r="H386" s="52">
        <f t="shared" si="142"/>
        <v>4.3668122270742356E-2</v>
      </c>
    </row>
    <row r="387" spans="1:9" x14ac:dyDescent="0.2">
      <c r="B387" s="47" t="s">
        <v>93</v>
      </c>
      <c r="C387" s="63">
        <v>85</v>
      </c>
      <c r="D387" s="49">
        <v>74</v>
      </c>
      <c r="E387" s="56">
        <f t="shared" si="152"/>
        <v>7.4235807860262015E-2</v>
      </c>
      <c r="F387" s="56">
        <f t="shared" si="153"/>
        <v>4.5370938074800735E-2</v>
      </c>
      <c r="G387" s="51">
        <f t="shared" si="141"/>
        <v>-0.12941176470588237</v>
      </c>
      <c r="H387" s="52">
        <f t="shared" si="142"/>
        <v>-9.6069868995633211E-3</v>
      </c>
    </row>
    <row r="388" spans="1:9" x14ac:dyDescent="0.2">
      <c r="B388" s="47" t="s">
        <v>86</v>
      </c>
      <c r="C388" s="63">
        <v>27</v>
      </c>
      <c r="D388" s="49">
        <v>24</v>
      </c>
      <c r="E388" s="56">
        <f t="shared" si="152"/>
        <v>2.3580786026200874E-2</v>
      </c>
      <c r="F388" s="56">
        <f t="shared" si="153"/>
        <v>1.4714898835070508E-2</v>
      </c>
      <c r="G388" s="51">
        <f t="shared" si="141"/>
        <v>-0.1111111111111111</v>
      </c>
      <c r="H388" s="52">
        <f t="shared" si="142"/>
        <v>-2.6200873362445414E-3</v>
      </c>
    </row>
    <row r="389" spans="1:9" x14ac:dyDescent="0.2">
      <c r="B389" s="47" t="s">
        <v>92</v>
      </c>
      <c r="C389" s="63">
        <v>30</v>
      </c>
      <c r="D389" s="49">
        <v>54</v>
      </c>
      <c r="E389" s="56">
        <f t="shared" si="152"/>
        <v>2.6200873362445413E-2</v>
      </c>
      <c r="F389" s="56">
        <f t="shared" si="153"/>
        <v>3.3108522378908642E-2</v>
      </c>
      <c r="G389" s="51">
        <f t="shared" si="141"/>
        <v>0.8</v>
      </c>
      <c r="H389" s="52">
        <f t="shared" si="142"/>
        <v>2.0960698689956331E-2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1</v>
      </c>
      <c r="D391" s="49">
        <v>1</v>
      </c>
      <c r="E391" s="56">
        <f t="shared" si="152"/>
        <v>8.7336244541484718E-4</v>
      </c>
      <c r="F391" s="56">
        <f t="shared" si="153"/>
        <v>6.131207847946045E-4</v>
      </c>
      <c r="G391" s="51">
        <f t="shared" si="141"/>
        <v>0</v>
      </c>
      <c r="H391" s="52">
        <f t="shared" si="142"/>
        <v>0</v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5</v>
      </c>
      <c r="D393" s="49">
        <v>8</v>
      </c>
      <c r="E393" s="56">
        <f t="shared" si="152"/>
        <v>4.3668122270742356E-3</v>
      </c>
      <c r="F393" s="56">
        <f t="shared" si="153"/>
        <v>4.904966278356836E-3</v>
      </c>
      <c r="G393" s="51">
        <f t="shared" si="141"/>
        <v>0.6</v>
      </c>
      <c r="H393" s="52">
        <f t="shared" si="142"/>
        <v>2.6200873362445414E-3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1</v>
      </c>
      <c r="E395" s="56" t="str">
        <f t="shared" si="152"/>
        <v/>
      </c>
      <c r="F395" s="56">
        <f t="shared" si="153"/>
        <v>6.131207847946045E-4</v>
      </c>
      <c r="G395" s="51">
        <f t="shared" si="141"/>
        <v>1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7</v>
      </c>
      <c r="D397" s="49">
        <v>9</v>
      </c>
      <c r="E397" s="56">
        <f t="shared" si="152"/>
        <v>6.1135371179039302E-3</v>
      </c>
      <c r="F397" s="56">
        <f t="shared" si="153"/>
        <v>5.5180870631514412E-3</v>
      </c>
      <c r="G397" s="51">
        <f t="shared" si="141"/>
        <v>0.2857142857142857</v>
      </c>
      <c r="H397" s="52">
        <f t="shared" si="142"/>
        <v>1.7467248908296941E-3</v>
      </c>
    </row>
    <row r="398" spans="1:9" x14ac:dyDescent="0.2">
      <c r="B398" s="47" t="s">
        <v>94</v>
      </c>
      <c r="C398" s="63">
        <v>8</v>
      </c>
      <c r="D398" s="49">
        <v>16</v>
      </c>
      <c r="E398" s="56">
        <f t="shared" si="152"/>
        <v>6.9868995633187774E-3</v>
      </c>
      <c r="F398" s="56">
        <f t="shared" si="153"/>
        <v>9.8099325567136721E-3</v>
      </c>
      <c r="G398" s="51">
        <f t="shared" si="141"/>
        <v>1</v>
      </c>
      <c r="H398" s="52">
        <f t="shared" si="142"/>
        <v>6.9868995633187774E-3</v>
      </c>
    </row>
    <row r="399" spans="1:9" x14ac:dyDescent="0.2">
      <c r="B399" s="47" t="s">
        <v>257</v>
      </c>
      <c r="C399" s="63">
        <v>16</v>
      </c>
      <c r="D399" s="49">
        <v>77</v>
      </c>
      <c r="E399" s="56">
        <f t="shared" si="152"/>
        <v>1.3973799126637555E-2</v>
      </c>
      <c r="F399" s="56">
        <f t="shared" si="153"/>
        <v>4.7210300429184553E-2</v>
      </c>
      <c r="G399" s="51">
        <f t="shared" si="141"/>
        <v>3.8125</v>
      </c>
      <c r="H399" s="52">
        <f t="shared" si="142"/>
        <v>5.327510917030568E-2</v>
      </c>
    </row>
    <row r="400" spans="1:9" x14ac:dyDescent="0.2">
      <c r="B400" s="47" t="s">
        <v>582</v>
      </c>
      <c r="C400" s="63">
        <v>2</v>
      </c>
      <c r="D400" s="49">
        <v>3</v>
      </c>
      <c r="E400" s="56">
        <f t="shared" si="152"/>
        <v>1.7467248908296944E-3</v>
      </c>
      <c r="F400" s="56">
        <f t="shared" si="153"/>
        <v>1.8393623543838135E-3</v>
      </c>
      <c r="G400" s="51">
        <f t="shared" si="141"/>
        <v>0.5</v>
      </c>
      <c r="H400" s="52">
        <f t="shared" si="142"/>
        <v>8.7336244541484718E-4</v>
      </c>
    </row>
    <row r="401" spans="1:9" x14ac:dyDescent="0.2">
      <c r="B401" s="47" t="s">
        <v>88</v>
      </c>
      <c r="C401" s="63">
        <v>6</v>
      </c>
      <c r="D401" s="49">
        <v>5</v>
      </c>
      <c r="E401" s="56">
        <f t="shared" si="152"/>
        <v>5.2401746724890829E-3</v>
      </c>
      <c r="F401" s="56">
        <f t="shared" si="153"/>
        <v>3.0656039239730227E-3</v>
      </c>
      <c r="G401" s="51">
        <f t="shared" si="141"/>
        <v>-0.16666666666666666</v>
      </c>
      <c r="H401" s="52">
        <f t="shared" si="142"/>
        <v>-8.7336244541484707E-4</v>
      </c>
    </row>
    <row r="402" spans="1:9" s="26" customFormat="1" x14ac:dyDescent="0.2">
      <c r="A402" s="69"/>
      <c r="B402" s="48" t="s">
        <v>544</v>
      </c>
      <c r="C402" s="62">
        <v>2</v>
      </c>
      <c r="D402" s="49">
        <v>1</v>
      </c>
      <c r="E402" s="56">
        <f t="shared" ref="E402:E403" si="155">+IF(C402=0,"",C402/C$345)</f>
        <v>1.7467248908296944E-3</v>
      </c>
      <c r="F402" s="56">
        <f t="shared" ref="F402:F403" si="156">+IF(D402=0,"",D402/D$345)</f>
        <v>6.131207847946045E-4</v>
      </c>
      <c r="G402" s="51">
        <f t="shared" si="141"/>
        <v>-0.5</v>
      </c>
      <c r="H402" s="52">
        <f t="shared" ref="H402:H403" si="157">+IF(OR(AND(E402=""),(G402="")),"",E402*G402)</f>
        <v>-8.7336244541484718E-4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1</v>
      </c>
      <c r="E406" s="56" t="str">
        <f t="shared" si="158"/>
        <v/>
      </c>
      <c r="F406" s="56">
        <f t="shared" si="159"/>
        <v>6.131207847946045E-4</v>
      </c>
      <c r="G406" s="51">
        <f t="shared" si="141"/>
        <v>1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19</v>
      </c>
      <c r="D409" s="49">
        <v>465</v>
      </c>
      <c r="E409" s="56">
        <f t="shared" si="158"/>
        <v>1.6593886462882096E-2</v>
      </c>
      <c r="F409" s="56">
        <f t="shared" si="159"/>
        <v>0.28510116492949111</v>
      </c>
      <c r="G409" s="51">
        <f t="shared" si="141"/>
        <v>23.473684210526315</v>
      </c>
      <c r="H409" s="52">
        <f t="shared" si="142"/>
        <v>0.38951965065502181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2</v>
      </c>
      <c r="D412" s="49">
        <v>1</v>
      </c>
      <c r="E412" s="56">
        <f t="shared" si="158"/>
        <v>1.7467248908296944E-3</v>
      </c>
      <c r="F412" s="56">
        <f t="shared" si="159"/>
        <v>6.131207847946045E-4</v>
      </c>
      <c r="G412" s="51">
        <f t="shared" si="160"/>
        <v>-0.5</v>
      </c>
      <c r="H412" s="52">
        <f t="shared" si="142"/>
        <v>-8.7336244541484718E-4</v>
      </c>
    </row>
    <row r="413" spans="1:9" x14ac:dyDescent="0.2">
      <c r="B413" s="47" t="s">
        <v>491</v>
      </c>
      <c r="C413" s="63">
        <v>2</v>
      </c>
      <c r="D413" s="49">
        <v>5</v>
      </c>
      <c r="E413" s="56">
        <f t="shared" si="158"/>
        <v>1.7467248908296944E-3</v>
      </c>
      <c r="F413" s="56">
        <f t="shared" si="159"/>
        <v>3.0656039239730227E-3</v>
      </c>
      <c r="G413" s="51">
        <f t="shared" si="160"/>
        <v>1.5</v>
      </c>
      <c r="H413" s="52">
        <f t="shared" si="142"/>
        <v>2.6200873362445414E-3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7</v>
      </c>
      <c r="E417" s="56" t="str">
        <f t="shared" ref="E417:E419" si="164">+IF(C417=0,"",C417/C$345)</f>
        <v/>
      </c>
      <c r="F417" s="56">
        <f t="shared" ref="F417:F419" si="165">+IF(D417=0,"",D417/D$345)</f>
        <v>4.2918454935622317E-3</v>
      </c>
      <c r="G417" s="51">
        <f t="shared" si="160"/>
        <v>1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1</v>
      </c>
      <c r="E418" s="56" t="str">
        <f t="shared" si="164"/>
        <v/>
      </c>
      <c r="F418" s="56">
        <f t="shared" si="165"/>
        <v>6.131207847946045E-4</v>
      </c>
      <c r="G418" s="51">
        <f t="shared" si="160"/>
        <v>1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0</v>
      </c>
      <c r="D421" s="49">
        <v>0</v>
      </c>
      <c r="E421" s="54" t="str">
        <f t="shared" si="161"/>
        <v/>
      </c>
      <c r="F421" s="54" t="str">
        <f t="shared" si="162"/>
        <v/>
      </c>
      <c r="G421" s="51" t="str">
        <f t="shared" si="160"/>
        <v xml:space="preserve"> </v>
      </c>
      <c r="H421" s="39" t="str">
        <f t="shared" si="163"/>
        <v/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1</v>
      </c>
      <c r="D424" s="49">
        <v>0</v>
      </c>
      <c r="E424" s="54">
        <f t="shared" si="161"/>
        <v>8.7336244541484718E-4</v>
      </c>
      <c r="F424" s="54" t="str">
        <f t="shared" si="162"/>
        <v/>
      </c>
      <c r="G424" s="51">
        <f t="shared" si="160"/>
        <v>-1</v>
      </c>
      <c r="H424" s="39">
        <f t="shared" si="163"/>
        <v>-8.7336244541484718E-4</v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1</v>
      </c>
      <c r="D430" s="49">
        <v>0</v>
      </c>
      <c r="E430" s="56">
        <f t="shared" si="161"/>
        <v>8.7336244541484718E-4</v>
      </c>
      <c r="F430" s="56" t="str">
        <f t="shared" si="162"/>
        <v/>
      </c>
      <c r="G430" s="51">
        <f t="shared" si="160"/>
        <v>-1</v>
      </c>
      <c r="H430" s="52">
        <f t="shared" si="163"/>
        <v>-8.7336244541484718E-4</v>
      </c>
    </row>
    <row r="431" spans="1:9" x14ac:dyDescent="0.2">
      <c r="B431" s="47" t="s">
        <v>269</v>
      </c>
      <c r="C431" s="63">
        <v>44</v>
      </c>
      <c r="D431" s="49">
        <v>4</v>
      </c>
      <c r="E431" s="56">
        <f t="shared" si="161"/>
        <v>3.8427947598253277E-2</v>
      </c>
      <c r="F431" s="56">
        <f t="shared" si="162"/>
        <v>2.452483139178418E-3</v>
      </c>
      <c r="G431" s="51">
        <f t="shared" si="160"/>
        <v>-0.90909090909090906</v>
      </c>
      <c r="H431" s="52">
        <f t="shared" si="163"/>
        <v>-3.4934497816593885E-2</v>
      </c>
    </row>
    <row r="432" spans="1:9" x14ac:dyDescent="0.2">
      <c r="B432" s="47" t="s">
        <v>98</v>
      </c>
      <c r="C432" s="63">
        <v>6</v>
      </c>
      <c r="D432" s="49">
        <v>50</v>
      </c>
      <c r="E432" s="56">
        <f t="shared" si="161"/>
        <v>5.2401746724890829E-3</v>
      </c>
      <c r="F432" s="56">
        <f t="shared" si="162"/>
        <v>3.0656039239730228E-2</v>
      </c>
      <c r="G432" s="51">
        <f t="shared" si="160"/>
        <v>7.333333333333333</v>
      </c>
      <c r="H432" s="52">
        <f t="shared" si="163"/>
        <v>3.842794759825327E-2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27</v>
      </c>
      <c r="D434" s="49">
        <v>1</v>
      </c>
      <c r="E434" s="56">
        <f t="shared" si="161"/>
        <v>2.3580786026200874E-2</v>
      </c>
      <c r="F434" s="56">
        <f t="shared" si="162"/>
        <v>6.131207847946045E-4</v>
      </c>
      <c r="G434" s="51">
        <f t="shared" si="160"/>
        <v>-0.96296296296296291</v>
      </c>
      <c r="H434" s="52">
        <f t="shared" si="163"/>
        <v>-2.2707423580786024E-2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2</v>
      </c>
      <c r="E439" s="54" t="str">
        <f t="shared" ref="E439:E441" si="177">+IF(C439=0,"",C439/C$345)</f>
        <v/>
      </c>
      <c r="F439" s="54">
        <f t="shared" ref="F439:F441" si="178">+IF(D439=0,"",D439/D$345)</f>
        <v>1.226241569589209E-3</v>
      </c>
      <c r="G439" s="51">
        <f t="shared" si="160"/>
        <v>1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3</v>
      </c>
      <c r="D444" s="49">
        <v>18</v>
      </c>
      <c r="E444" s="56">
        <f t="shared" si="161"/>
        <v>2.6200873362445414E-3</v>
      </c>
      <c r="F444" s="56">
        <f t="shared" si="162"/>
        <v>1.1036174126302882E-2</v>
      </c>
      <c r="G444" s="51">
        <f t="shared" si="160"/>
        <v>5</v>
      </c>
      <c r="H444" s="52">
        <f t="shared" si="163"/>
        <v>1.3100436681222707E-2</v>
      </c>
    </row>
    <row r="445" spans="1:9" x14ac:dyDescent="0.2">
      <c r="B445" s="47" t="s">
        <v>112</v>
      </c>
      <c r="C445" s="63">
        <v>2</v>
      </c>
      <c r="D445" s="49">
        <v>19</v>
      </c>
      <c r="E445" s="56">
        <f t="shared" si="161"/>
        <v>1.7467248908296944E-3</v>
      </c>
      <c r="F445" s="56">
        <f t="shared" si="162"/>
        <v>1.1649294911097487E-2</v>
      </c>
      <c r="G445" s="51">
        <f t="shared" si="160"/>
        <v>8.5</v>
      </c>
      <c r="H445" s="52">
        <f t="shared" si="163"/>
        <v>1.4847161572052401E-2</v>
      </c>
    </row>
    <row r="446" spans="1:9" x14ac:dyDescent="0.2">
      <c r="B446" s="47" t="s">
        <v>271</v>
      </c>
      <c r="C446" s="63">
        <v>16</v>
      </c>
      <c r="D446" s="49">
        <v>45</v>
      </c>
      <c r="E446" s="56">
        <f t="shared" si="161"/>
        <v>1.3973799126637555E-2</v>
      </c>
      <c r="F446" s="56">
        <f t="shared" si="162"/>
        <v>2.7590435315757205E-2</v>
      </c>
      <c r="G446" s="51">
        <f t="shared" si="160"/>
        <v>1.8125</v>
      </c>
      <c r="H446" s="52">
        <f t="shared" si="163"/>
        <v>2.5327510917030567E-2</v>
      </c>
    </row>
    <row r="447" spans="1:9" x14ac:dyDescent="0.2">
      <c r="B447" s="47" t="s">
        <v>495</v>
      </c>
      <c r="C447" s="63">
        <v>2</v>
      </c>
      <c r="D447" s="49">
        <v>2</v>
      </c>
      <c r="E447" s="56">
        <f t="shared" si="161"/>
        <v>1.7467248908296944E-3</v>
      </c>
      <c r="F447" s="56">
        <f t="shared" si="162"/>
        <v>1.226241569589209E-3</v>
      </c>
      <c r="G447" s="51">
        <f t="shared" si="160"/>
        <v>0</v>
      </c>
      <c r="H447" s="52">
        <f t="shared" si="163"/>
        <v>0</v>
      </c>
    </row>
    <row r="448" spans="1:9" x14ac:dyDescent="0.2">
      <c r="B448" s="47" t="s">
        <v>496</v>
      </c>
      <c r="C448" s="63">
        <v>8</v>
      </c>
      <c r="D448" s="49">
        <v>9</v>
      </c>
      <c r="E448" s="56">
        <f t="shared" si="161"/>
        <v>6.9868995633187774E-3</v>
      </c>
      <c r="F448" s="56">
        <f t="shared" si="162"/>
        <v>5.5180870631514412E-3</v>
      </c>
      <c r="G448" s="51">
        <f t="shared" si="160"/>
        <v>0.125</v>
      </c>
      <c r="H448" s="52">
        <f t="shared" si="163"/>
        <v>8.7336244541484718E-4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1</v>
      </c>
      <c r="E450" s="56" t="str">
        <f t="shared" si="161"/>
        <v/>
      </c>
      <c r="F450" s="56">
        <f t="shared" si="162"/>
        <v>6.131207847946045E-4</v>
      </c>
      <c r="G450" s="51">
        <f t="shared" si="160"/>
        <v>1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3</v>
      </c>
      <c r="D452" s="49">
        <v>0</v>
      </c>
      <c r="E452" s="56">
        <f t="shared" si="161"/>
        <v>2.6200873362445414E-3</v>
      </c>
      <c r="F452" s="56" t="str">
        <f t="shared" si="162"/>
        <v/>
      </c>
      <c r="G452" s="51">
        <f t="shared" si="160"/>
        <v>-1</v>
      </c>
      <c r="H452" s="52">
        <f t="shared" si="163"/>
        <v>-2.6200873362445414E-3</v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20</v>
      </c>
      <c r="D454" s="49">
        <v>55</v>
      </c>
      <c r="E454" s="56">
        <f t="shared" si="161"/>
        <v>1.7467248908296942E-2</v>
      </c>
      <c r="F454" s="56">
        <f t="shared" si="162"/>
        <v>3.3721643163703248E-2</v>
      </c>
      <c r="G454" s="51">
        <f t="shared" si="160"/>
        <v>1.75</v>
      </c>
      <c r="H454" s="52">
        <f t="shared" si="163"/>
        <v>3.0567685589519649E-2</v>
      </c>
    </row>
    <row r="455" spans="2:8" x14ac:dyDescent="0.2">
      <c r="B455" s="47" t="s">
        <v>272</v>
      </c>
      <c r="C455" s="63">
        <v>1</v>
      </c>
      <c r="D455" s="49">
        <v>5</v>
      </c>
      <c r="E455" s="56">
        <f t="shared" si="161"/>
        <v>8.7336244541484718E-4</v>
      </c>
      <c r="F455" s="56">
        <f t="shared" si="162"/>
        <v>3.0656039239730227E-3</v>
      </c>
      <c r="G455" s="51">
        <f t="shared" si="160"/>
        <v>4</v>
      </c>
      <c r="H455" s="52">
        <f t="shared" si="163"/>
        <v>3.4934497816593887E-3</v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1</v>
      </c>
      <c r="D458" s="49">
        <v>0</v>
      </c>
      <c r="E458" s="56">
        <f t="shared" si="161"/>
        <v>8.7336244541484718E-4</v>
      </c>
      <c r="F458" s="56" t="str">
        <f t="shared" si="162"/>
        <v/>
      </c>
      <c r="G458" s="51">
        <f t="shared" si="160"/>
        <v>-1</v>
      </c>
      <c r="H458" s="52">
        <f t="shared" si="163"/>
        <v>-8.7336244541484718E-4</v>
      </c>
    </row>
    <row r="459" spans="2:8" x14ac:dyDescent="0.2">
      <c r="B459" s="47" t="s">
        <v>103</v>
      </c>
      <c r="C459" s="63">
        <v>1</v>
      </c>
      <c r="D459" s="49">
        <v>1</v>
      </c>
      <c r="E459" s="56">
        <f t="shared" si="161"/>
        <v>8.7336244541484718E-4</v>
      </c>
      <c r="F459" s="56">
        <f t="shared" si="162"/>
        <v>6.131207847946045E-4</v>
      </c>
      <c r="G459" s="51">
        <f t="shared" si="160"/>
        <v>0</v>
      </c>
      <c r="H459" s="52">
        <f t="shared" si="163"/>
        <v>0</v>
      </c>
    </row>
    <row r="460" spans="2:8" x14ac:dyDescent="0.2">
      <c r="B460" s="47" t="s">
        <v>273</v>
      </c>
      <c r="C460" s="63">
        <v>9</v>
      </c>
      <c r="D460" s="49">
        <v>28</v>
      </c>
      <c r="E460" s="56">
        <f t="shared" si="161"/>
        <v>7.8602620087336247E-3</v>
      </c>
      <c r="F460" s="56">
        <f t="shared" si="162"/>
        <v>1.7167381974248927E-2</v>
      </c>
      <c r="G460" s="51">
        <f t="shared" si="160"/>
        <v>2.1111111111111112</v>
      </c>
      <c r="H460" s="52">
        <f t="shared" si="163"/>
        <v>1.6593886462882096E-2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3</v>
      </c>
      <c r="E463" s="56" t="str">
        <f t="shared" si="161"/>
        <v/>
      </c>
      <c r="F463" s="56">
        <f t="shared" si="162"/>
        <v>1.8393623543838135E-3</v>
      </c>
      <c r="G463" s="51">
        <f t="shared" si="160"/>
        <v>1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7</v>
      </c>
      <c r="D468" s="49">
        <v>14</v>
      </c>
      <c r="E468" s="56">
        <f t="shared" si="161"/>
        <v>6.1135371179039302E-3</v>
      </c>
      <c r="F468" s="56">
        <f t="shared" si="162"/>
        <v>8.5836909871244635E-3</v>
      </c>
      <c r="G468" s="51">
        <f t="shared" si="160"/>
        <v>1</v>
      </c>
      <c r="H468" s="52">
        <f t="shared" si="163"/>
        <v>6.1135371179039302E-3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1</v>
      </c>
      <c r="D470" s="49">
        <v>1</v>
      </c>
      <c r="E470" s="56">
        <f t="shared" si="161"/>
        <v>8.7336244541484718E-4</v>
      </c>
      <c r="F470" s="56">
        <f t="shared" si="162"/>
        <v>6.131207847946045E-4</v>
      </c>
      <c r="G470" s="51">
        <f t="shared" si="160"/>
        <v>0</v>
      </c>
      <c r="H470" s="52">
        <f t="shared" si="163"/>
        <v>0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1</v>
      </c>
      <c r="D472" s="49">
        <v>0</v>
      </c>
      <c r="E472" s="56">
        <f t="shared" si="161"/>
        <v>8.7336244541484718E-4</v>
      </c>
      <c r="F472" s="56" t="str">
        <f t="shared" si="162"/>
        <v/>
      </c>
      <c r="G472" s="51">
        <f t="shared" si="160"/>
        <v>-1</v>
      </c>
      <c r="H472" s="52">
        <f t="shared" si="163"/>
        <v>-8.7336244541484718E-4</v>
      </c>
    </row>
    <row r="473" spans="2:8" x14ac:dyDescent="0.2">
      <c r="B473" s="47" t="s">
        <v>277</v>
      </c>
      <c r="C473" s="63">
        <v>6</v>
      </c>
      <c r="D473" s="49">
        <v>8</v>
      </c>
      <c r="E473" s="56">
        <f t="shared" si="161"/>
        <v>5.2401746724890829E-3</v>
      </c>
      <c r="F473" s="56">
        <f t="shared" si="162"/>
        <v>4.904966278356836E-3</v>
      </c>
      <c r="G473" s="51">
        <f t="shared" si="160"/>
        <v>0.33333333333333331</v>
      </c>
      <c r="H473" s="52">
        <f t="shared" si="163"/>
        <v>1.7467248908296941E-3</v>
      </c>
    </row>
    <row r="474" spans="2:8" x14ac:dyDescent="0.2">
      <c r="B474" s="47" t="s">
        <v>278</v>
      </c>
      <c r="C474" s="63">
        <v>0</v>
      </c>
      <c r="D474" s="49">
        <v>1</v>
      </c>
      <c r="E474" s="56" t="str">
        <f t="shared" si="161"/>
        <v/>
      </c>
      <c r="F474" s="56">
        <f t="shared" si="162"/>
        <v>6.131207847946045E-4</v>
      </c>
      <c r="G474" s="51">
        <f t="shared" si="160"/>
        <v>1</v>
      </c>
      <c r="H474" s="52" t="str">
        <f t="shared" si="163"/>
        <v/>
      </c>
    </row>
    <row r="475" spans="2:8" x14ac:dyDescent="0.2">
      <c r="B475" s="47" t="s">
        <v>279</v>
      </c>
      <c r="C475" s="63">
        <v>2</v>
      </c>
      <c r="D475" s="49">
        <v>2</v>
      </c>
      <c r="E475" s="56">
        <f t="shared" si="161"/>
        <v>1.7467248908296944E-3</v>
      </c>
      <c r="F475" s="56">
        <f t="shared" si="162"/>
        <v>1.226241569589209E-3</v>
      </c>
      <c r="G475" s="51">
        <f t="shared" si="160"/>
        <v>0</v>
      </c>
      <c r="H475" s="52">
        <f t="shared" si="163"/>
        <v>0</v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5</v>
      </c>
      <c r="D478" s="49">
        <v>19</v>
      </c>
      <c r="E478" s="56">
        <f t="shared" si="161"/>
        <v>4.3668122270742356E-3</v>
      </c>
      <c r="F478" s="56">
        <f t="shared" si="162"/>
        <v>1.1649294911097487E-2</v>
      </c>
      <c r="G478" s="51">
        <f t="shared" ref="G478:G541" si="180">+IF(AND(C478=0,D478=0)," ",IF(C478=0,1,IF(D478=0,-1,(D478-C478)/C478)))</f>
        <v>2.8</v>
      </c>
      <c r="H478" s="52">
        <f t="shared" si="163"/>
        <v>1.2227074235807859E-2</v>
      </c>
    </row>
    <row r="479" spans="2:8" x14ac:dyDescent="0.2">
      <c r="B479" s="47" t="s">
        <v>501</v>
      </c>
      <c r="C479" s="63">
        <v>13</v>
      </c>
      <c r="D479" s="49">
        <v>2</v>
      </c>
      <c r="E479" s="56">
        <f t="shared" si="161"/>
        <v>1.1353711790393014E-2</v>
      </c>
      <c r="F479" s="56">
        <f t="shared" si="162"/>
        <v>1.226241569589209E-3</v>
      </c>
      <c r="G479" s="51">
        <f t="shared" si="180"/>
        <v>-0.84615384615384615</v>
      </c>
      <c r="H479" s="52">
        <f t="shared" si="163"/>
        <v>-9.6069868995633193E-3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10</v>
      </c>
      <c r="D486" s="49">
        <v>0</v>
      </c>
      <c r="E486" s="56">
        <f t="shared" si="161"/>
        <v>8.7336244541484712E-3</v>
      </c>
      <c r="F486" s="56" t="str">
        <f t="shared" si="162"/>
        <v/>
      </c>
      <c r="G486" s="51">
        <f t="shared" si="180"/>
        <v>-1</v>
      </c>
      <c r="H486" s="52">
        <f t="shared" si="163"/>
        <v>-8.7336244541484712E-3</v>
      </c>
    </row>
    <row r="487" spans="2:8" x14ac:dyDescent="0.2">
      <c r="B487" s="47" t="s">
        <v>287</v>
      </c>
      <c r="C487" s="63">
        <v>10</v>
      </c>
      <c r="D487" s="49">
        <v>8</v>
      </c>
      <c r="E487" s="56">
        <f t="shared" si="161"/>
        <v>8.7336244541484712E-3</v>
      </c>
      <c r="F487" s="56">
        <f t="shared" si="162"/>
        <v>4.904966278356836E-3</v>
      </c>
      <c r="G487" s="51">
        <f t="shared" si="180"/>
        <v>-0.2</v>
      </c>
      <c r="H487" s="52">
        <f t="shared" si="163"/>
        <v>-1.7467248908296944E-3</v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4</v>
      </c>
      <c r="D489" s="49">
        <v>1</v>
      </c>
      <c r="E489" s="56">
        <f t="shared" si="161"/>
        <v>3.4934497816593887E-3</v>
      </c>
      <c r="F489" s="56">
        <f t="shared" si="162"/>
        <v>6.131207847946045E-4</v>
      </c>
      <c r="G489" s="51">
        <f t="shared" si="180"/>
        <v>-0.75</v>
      </c>
      <c r="H489" s="52">
        <f t="shared" si="163"/>
        <v>-2.6200873362445414E-3</v>
      </c>
    </row>
    <row r="490" spans="2:8" x14ac:dyDescent="0.2">
      <c r="B490" s="47" t="s">
        <v>289</v>
      </c>
      <c r="C490" s="63">
        <v>0</v>
      </c>
      <c r="D490" s="49">
        <v>4</v>
      </c>
      <c r="E490" s="56" t="str">
        <f t="shared" si="161"/>
        <v/>
      </c>
      <c r="F490" s="56">
        <f t="shared" si="162"/>
        <v>2.452483139178418E-3</v>
      </c>
      <c r="G490" s="51">
        <f t="shared" si="180"/>
        <v>1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8</v>
      </c>
      <c r="D499" s="49">
        <v>2</v>
      </c>
      <c r="E499" s="56">
        <f t="shared" si="181"/>
        <v>6.9868995633187774E-3</v>
      </c>
      <c r="F499" s="56">
        <f t="shared" si="182"/>
        <v>1.226241569589209E-3</v>
      </c>
      <c r="G499" s="51">
        <f t="shared" si="180"/>
        <v>-0.75</v>
      </c>
      <c r="H499" s="52">
        <f t="shared" si="183"/>
        <v>-5.2401746724890829E-3</v>
      </c>
    </row>
    <row r="500" spans="2:8" x14ac:dyDescent="0.2">
      <c r="B500" s="47" t="s">
        <v>122</v>
      </c>
      <c r="C500" s="63">
        <v>0</v>
      </c>
      <c r="D500" s="49">
        <v>1</v>
      </c>
      <c r="E500" s="56" t="str">
        <f t="shared" si="181"/>
        <v/>
      </c>
      <c r="F500" s="56">
        <f t="shared" si="182"/>
        <v>6.131207847946045E-4</v>
      </c>
      <c r="G500" s="51">
        <f t="shared" si="180"/>
        <v>1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3</v>
      </c>
      <c r="D504" s="49">
        <v>1</v>
      </c>
      <c r="E504" s="56">
        <f t="shared" si="181"/>
        <v>2.6200873362445414E-3</v>
      </c>
      <c r="F504" s="56">
        <f t="shared" si="182"/>
        <v>6.131207847946045E-4</v>
      </c>
      <c r="G504" s="51">
        <f t="shared" si="180"/>
        <v>-0.66666666666666663</v>
      </c>
      <c r="H504" s="52">
        <f t="shared" si="183"/>
        <v>-1.7467248908296941E-3</v>
      </c>
    </row>
    <row r="505" spans="2:8" x14ac:dyDescent="0.2">
      <c r="B505" s="47" t="s">
        <v>117</v>
      </c>
      <c r="C505" s="63">
        <v>0</v>
      </c>
      <c r="D505" s="49">
        <v>1</v>
      </c>
      <c r="E505" s="56" t="str">
        <f t="shared" si="181"/>
        <v/>
      </c>
      <c r="F505" s="56">
        <f t="shared" si="182"/>
        <v>6.131207847946045E-4</v>
      </c>
      <c r="G505" s="51">
        <f t="shared" si="180"/>
        <v>1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1</v>
      </c>
      <c r="E509" s="56" t="str">
        <f t="shared" si="181"/>
        <v/>
      </c>
      <c r="F509" s="56">
        <f t="shared" si="182"/>
        <v>6.131207847946045E-4</v>
      </c>
      <c r="G509" s="51">
        <f t="shared" si="180"/>
        <v>1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1</v>
      </c>
      <c r="D513" s="49">
        <v>0</v>
      </c>
      <c r="E513" s="56">
        <f t="shared" si="181"/>
        <v>8.7336244541484718E-4</v>
      </c>
      <c r="F513" s="56" t="str">
        <f t="shared" si="182"/>
        <v/>
      </c>
      <c r="G513" s="51">
        <f t="shared" si="180"/>
        <v>-1</v>
      </c>
      <c r="H513" s="52">
        <f t="shared" si="183"/>
        <v>-8.7336244541484718E-4</v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7</v>
      </c>
      <c r="D518" s="49">
        <v>0</v>
      </c>
      <c r="E518" s="56">
        <f t="shared" si="181"/>
        <v>6.1135371179039302E-3</v>
      </c>
      <c r="F518" s="56" t="str">
        <f t="shared" si="182"/>
        <v/>
      </c>
      <c r="G518" s="51">
        <f t="shared" si="180"/>
        <v>-1</v>
      </c>
      <c r="H518" s="52">
        <f t="shared" si="183"/>
        <v>-6.1135371179039302E-3</v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0</v>
      </c>
      <c r="E521" s="56" t="str">
        <f t="shared" si="181"/>
        <v/>
      </c>
      <c r="F521" s="56" t="str">
        <f t="shared" si="182"/>
        <v/>
      </c>
      <c r="G521" s="51" t="str">
        <f t="shared" si="180"/>
        <v xml:space="preserve"> 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1</v>
      </c>
      <c r="D523" s="49">
        <v>1</v>
      </c>
      <c r="E523" s="56">
        <f t="shared" ref="E523" si="184">+IF(C523=0,"",C523/C$345)</f>
        <v>8.7336244541484718E-4</v>
      </c>
      <c r="F523" s="56">
        <f t="shared" ref="F523" si="185">+IF(D523=0,"",D523/D$345)</f>
        <v>6.131207847946045E-4</v>
      </c>
      <c r="G523" s="51">
        <f t="shared" si="180"/>
        <v>0</v>
      </c>
      <c r="H523" s="52">
        <f t="shared" ref="H523" si="186">+IF(OR(AND(E523=""),(G523="")),"",E523*G523)</f>
        <v>0</v>
      </c>
      <c r="I523" s="2"/>
    </row>
    <row r="524" spans="1:9" x14ac:dyDescent="0.2">
      <c r="B524" s="47" t="s">
        <v>135</v>
      </c>
      <c r="C524" s="63">
        <v>4</v>
      </c>
      <c r="D524" s="49">
        <v>19</v>
      </c>
      <c r="E524" s="56">
        <f t="shared" ref="E524:E549" si="187">+IF(C524=0,"",C524/C$345)</f>
        <v>3.4934497816593887E-3</v>
      </c>
      <c r="F524" s="56">
        <f t="shared" ref="F524:F549" si="188">+IF(D524=0,"",D524/D$345)</f>
        <v>1.1649294911097487E-2</v>
      </c>
      <c r="G524" s="51">
        <f t="shared" si="180"/>
        <v>3.75</v>
      </c>
      <c r="H524" s="52">
        <f t="shared" si="183"/>
        <v>1.3100436681222708E-2</v>
      </c>
    </row>
    <row r="525" spans="1:9" x14ac:dyDescent="0.2">
      <c r="B525" s="47" t="s">
        <v>508</v>
      </c>
      <c r="C525" s="63">
        <v>1</v>
      </c>
      <c r="D525" s="49">
        <v>0</v>
      </c>
      <c r="E525" s="56">
        <f t="shared" si="187"/>
        <v>8.7336244541484718E-4</v>
      </c>
      <c r="F525" s="56" t="str">
        <f t="shared" si="188"/>
        <v/>
      </c>
      <c r="G525" s="51">
        <f t="shared" si="180"/>
        <v>-1</v>
      </c>
      <c r="H525" s="52">
        <f t="shared" si="183"/>
        <v>-8.7336244541484718E-4</v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23</v>
      </c>
      <c r="D527" s="49">
        <v>87</v>
      </c>
      <c r="E527" s="56">
        <f t="shared" si="187"/>
        <v>2.0087336244541485E-2</v>
      </c>
      <c r="F527" s="56">
        <f t="shared" si="188"/>
        <v>5.3341508277130592E-2</v>
      </c>
      <c r="G527" s="51">
        <f t="shared" si="180"/>
        <v>2.7826086956521738</v>
      </c>
      <c r="H527" s="52">
        <f t="shared" si="183"/>
        <v>5.589519650655022E-2</v>
      </c>
    </row>
    <row r="528" spans="1:9" x14ac:dyDescent="0.2">
      <c r="B528" s="47" t="s">
        <v>339</v>
      </c>
      <c r="C528" s="63">
        <v>2</v>
      </c>
      <c r="D528" s="49">
        <v>18</v>
      </c>
      <c r="E528" s="56">
        <f t="shared" si="187"/>
        <v>1.7467248908296944E-3</v>
      </c>
      <c r="F528" s="56">
        <f t="shared" si="188"/>
        <v>1.1036174126302882E-2</v>
      </c>
      <c r="G528" s="51">
        <f t="shared" si="180"/>
        <v>8</v>
      </c>
      <c r="H528" s="52">
        <f t="shared" si="183"/>
        <v>1.3973799126637555E-2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2</v>
      </c>
      <c r="D537" s="49">
        <v>0</v>
      </c>
      <c r="E537" s="56">
        <f t="shared" si="187"/>
        <v>1.7467248908296944E-3</v>
      </c>
      <c r="F537" s="56" t="str">
        <f t="shared" si="188"/>
        <v/>
      </c>
      <c r="G537" s="51">
        <f t="shared" si="180"/>
        <v>-1</v>
      </c>
      <c r="H537" s="52">
        <f t="shared" si="183"/>
        <v>-1.7467248908296944E-3</v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4</v>
      </c>
      <c r="D539" s="49">
        <v>0</v>
      </c>
      <c r="E539" s="56">
        <f t="shared" si="187"/>
        <v>3.4934497816593887E-3</v>
      </c>
      <c r="F539" s="56" t="str">
        <f t="shared" si="188"/>
        <v/>
      </c>
      <c r="G539" s="51">
        <f t="shared" si="180"/>
        <v>-1</v>
      </c>
      <c r="H539" s="52">
        <f t="shared" si="183"/>
        <v>-3.4934497816593887E-3</v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1</v>
      </c>
      <c r="D542" s="49">
        <v>7</v>
      </c>
      <c r="E542" s="56">
        <f t="shared" si="187"/>
        <v>8.7336244541484718E-4</v>
      </c>
      <c r="F542" s="56">
        <f t="shared" si="188"/>
        <v>4.2918454935622317E-3</v>
      </c>
      <c r="G542" s="51">
        <f t="shared" ref="G542:G564" si="189">+IF(AND(C542=0,D542=0)," ",IF(C542=0,1,IF(D542=0,-1,(D542-C542)/C542)))</f>
        <v>6</v>
      </c>
      <c r="H542" s="52">
        <f t="shared" si="183"/>
        <v>5.2401746724890829E-3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1</v>
      </c>
      <c r="D544" s="49">
        <v>0</v>
      </c>
      <c r="E544" s="56">
        <f t="shared" si="187"/>
        <v>8.7336244541484718E-4</v>
      </c>
      <c r="F544" s="56" t="str">
        <f t="shared" si="188"/>
        <v/>
      </c>
      <c r="G544" s="51">
        <f t="shared" si="189"/>
        <v>-1</v>
      </c>
      <c r="H544" s="52">
        <f t="shared" si="183"/>
        <v>-8.7336244541484718E-4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1</v>
      </c>
      <c r="D547" s="49">
        <v>19</v>
      </c>
      <c r="E547" s="56">
        <f t="shared" si="187"/>
        <v>8.7336244541484718E-4</v>
      </c>
      <c r="F547" s="56">
        <f t="shared" si="188"/>
        <v>1.1649294911097487E-2</v>
      </c>
      <c r="G547" s="51">
        <f t="shared" si="189"/>
        <v>18</v>
      </c>
      <c r="H547" s="52">
        <f t="shared" si="183"/>
        <v>1.5720524017467249E-2</v>
      </c>
    </row>
    <row r="548" spans="1:9" x14ac:dyDescent="0.2">
      <c r="B548" s="47" t="s">
        <v>142</v>
      </c>
      <c r="C548" s="63">
        <v>0</v>
      </c>
      <c r="D548" s="49">
        <v>0</v>
      </c>
      <c r="E548" s="56" t="str">
        <f t="shared" si="187"/>
        <v/>
      </c>
      <c r="F548" s="56" t="str">
        <f t="shared" si="188"/>
        <v/>
      </c>
      <c r="G548" s="51" t="str">
        <f t="shared" si="189"/>
        <v xml:space="preserve"> </v>
      </c>
      <c r="H548" s="52" t="str">
        <f t="shared" si="183"/>
        <v/>
      </c>
    </row>
    <row r="549" spans="1:9" x14ac:dyDescent="0.2">
      <c r="B549" s="47" t="s">
        <v>314</v>
      </c>
      <c r="C549" s="63">
        <v>7</v>
      </c>
      <c r="D549" s="49">
        <v>16</v>
      </c>
      <c r="E549" s="56">
        <f t="shared" si="187"/>
        <v>6.1135371179039302E-3</v>
      </c>
      <c r="F549" s="56">
        <f t="shared" si="188"/>
        <v>9.8099325567136721E-3</v>
      </c>
      <c r="G549" s="51">
        <f t="shared" si="189"/>
        <v>1.2857142857142858</v>
      </c>
      <c r="H549" s="52">
        <f t="shared" si="183"/>
        <v>7.8602620087336247E-3</v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12</v>
      </c>
      <c r="D556" s="49">
        <v>10</v>
      </c>
      <c r="E556" s="56">
        <f t="shared" si="193"/>
        <v>1.0480349344978166E-2</v>
      </c>
      <c r="F556" s="56">
        <f t="shared" si="194"/>
        <v>6.1312078479460455E-3</v>
      </c>
      <c r="G556" s="51">
        <f t="shared" si="189"/>
        <v>-0.16666666666666666</v>
      </c>
      <c r="H556" s="52">
        <f t="shared" si="195"/>
        <v>-1.7467248908296941E-3</v>
      </c>
    </row>
    <row r="557" spans="1:9" x14ac:dyDescent="0.2">
      <c r="B557" s="47" t="s">
        <v>512</v>
      </c>
      <c r="C557" s="63">
        <v>0</v>
      </c>
      <c r="D557" s="49">
        <v>1</v>
      </c>
      <c r="E557" s="56" t="str">
        <f t="shared" si="193"/>
        <v/>
      </c>
      <c r="F557" s="56">
        <f t="shared" si="194"/>
        <v>6.131207847946045E-4</v>
      </c>
      <c r="G557" s="51">
        <f t="shared" si="189"/>
        <v>1</v>
      </c>
      <c r="H557" s="52" t="str">
        <f t="shared" si="195"/>
        <v/>
      </c>
    </row>
    <row r="558" spans="1:9" x14ac:dyDescent="0.2">
      <c r="B558" s="47" t="s">
        <v>317</v>
      </c>
      <c r="C558" s="63">
        <v>4</v>
      </c>
      <c r="D558" s="49">
        <v>1</v>
      </c>
      <c r="E558" s="56">
        <f t="shared" si="193"/>
        <v>3.4934497816593887E-3</v>
      </c>
      <c r="F558" s="56">
        <f t="shared" si="194"/>
        <v>6.131207847946045E-4</v>
      </c>
      <c r="G558" s="51">
        <f t="shared" si="189"/>
        <v>-0.75</v>
      </c>
      <c r="H558" s="52">
        <f t="shared" si="195"/>
        <v>-2.6200873362445414E-3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1</v>
      </c>
      <c r="E560" s="56" t="str">
        <f t="shared" si="193"/>
        <v/>
      </c>
      <c r="F560" s="56">
        <f t="shared" si="194"/>
        <v>6.131207847946045E-4</v>
      </c>
      <c r="G560" s="51">
        <f t="shared" si="189"/>
        <v>1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1112</v>
      </c>
      <c r="D570" s="23">
        <f>SUM(D571:D596)</f>
        <v>1164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4.6762589928057555E-2</v>
      </c>
      <c r="H570" s="25">
        <f>+IF(OR(AND(E570=""),(G570="")),"",E570*G570)</f>
        <v>4.6762589928057555E-2</v>
      </c>
    </row>
    <row r="571" spans="1:9" x14ac:dyDescent="0.2">
      <c r="B571" s="46" t="s">
        <v>322</v>
      </c>
      <c r="C571" s="63">
        <v>0</v>
      </c>
      <c r="D571" s="49">
        <v>0</v>
      </c>
      <c r="E571" s="55" t="str">
        <f t="shared" si="196"/>
        <v/>
      </c>
      <c r="F571" s="55" t="str">
        <f t="shared" si="197"/>
        <v/>
      </c>
      <c r="G571" s="51" t="str">
        <f t="shared" ref="G571:G596" si="198">+IF(AND(C571=0,D571=0)," ",IF(C571=0,1,IF(D571=0,-1,(D571-C571)/C571)))</f>
        <v xml:space="preserve"> 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4</v>
      </c>
      <c r="D572" s="49">
        <v>16</v>
      </c>
      <c r="E572" s="56">
        <f t="shared" si="196"/>
        <v>3.5971223021582736E-3</v>
      </c>
      <c r="F572" s="56">
        <f t="shared" si="197"/>
        <v>1.3745704467353952E-2</v>
      </c>
      <c r="G572" s="51">
        <f t="shared" si="198"/>
        <v>3</v>
      </c>
      <c r="H572" s="52">
        <f t="shared" ref="H572:H596" si="199">+IF(OR(AND(E572=""),(G572="")),"",E572*G572)</f>
        <v>1.0791366906474821E-2</v>
      </c>
    </row>
    <row r="573" spans="1:9" x14ac:dyDescent="0.2">
      <c r="B573" s="47" t="s">
        <v>585</v>
      </c>
      <c r="C573" s="63">
        <v>89</v>
      </c>
      <c r="D573" s="49">
        <v>187</v>
      </c>
      <c r="E573" s="56">
        <f t="shared" si="196"/>
        <v>8.0035971223021585E-2</v>
      </c>
      <c r="F573" s="56">
        <f t="shared" si="197"/>
        <v>0.16065292096219932</v>
      </c>
      <c r="G573" s="51">
        <f t="shared" si="198"/>
        <v>1.101123595505618</v>
      </c>
      <c r="H573" s="52">
        <f t="shared" si="199"/>
        <v>8.8129496402877705E-2</v>
      </c>
    </row>
    <row r="574" spans="1:9" x14ac:dyDescent="0.2">
      <c r="B574" s="47" t="s">
        <v>323</v>
      </c>
      <c r="C574" s="63">
        <v>11</v>
      </c>
      <c r="D574" s="49">
        <v>339</v>
      </c>
      <c r="E574" s="56">
        <f t="shared" si="196"/>
        <v>9.892086330935251E-3</v>
      </c>
      <c r="F574" s="56">
        <f t="shared" si="197"/>
        <v>0.29123711340206188</v>
      </c>
      <c r="G574" s="51">
        <f t="shared" si="198"/>
        <v>29.818181818181817</v>
      </c>
      <c r="H574" s="52">
        <f t="shared" si="199"/>
        <v>0.29496402877697836</v>
      </c>
    </row>
    <row r="575" spans="1:9" x14ac:dyDescent="0.2">
      <c r="B575" s="47" t="s">
        <v>145</v>
      </c>
      <c r="C575" s="63">
        <v>23</v>
      </c>
      <c r="D575" s="49">
        <v>1</v>
      </c>
      <c r="E575" s="56">
        <f t="shared" si="196"/>
        <v>2.0683453237410072E-2</v>
      </c>
      <c r="F575" s="56">
        <f t="shared" si="197"/>
        <v>8.5910652920962198E-4</v>
      </c>
      <c r="G575" s="51">
        <f t="shared" si="198"/>
        <v>-0.95652173913043481</v>
      </c>
      <c r="H575" s="52">
        <f t="shared" si="199"/>
        <v>-1.9784172661870505E-2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4</v>
      </c>
      <c r="E579" s="54" t="str">
        <f t="shared" si="196"/>
        <v/>
      </c>
      <c r="F579" s="54">
        <f t="shared" si="197"/>
        <v>3.4364261168384879E-3</v>
      </c>
      <c r="G579" s="51">
        <f t="shared" si="198"/>
        <v>1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1</v>
      </c>
      <c r="D581" s="49">
        <v>1</v>
      </c>
      <c r="E581" s="54">
        <f t="shared" ref="E581:E582" si="200">+IF(C581=0,"",C581/C$570)</f>
        <v>8.9928057553956839E-4</v>
      </c>
      <c r="F581" s="54">
        <f t="shared" ref="F581:F582" si="201">+IF(D581=0,"",D581/D$570)</f>
        <v>8.5910652920962198E-4</v>
      </c>
      <c r="G581" s="51">
        <f t="shared" si="198"/>
        <v>0</v>
      </c>
      <c r="H581" s="39">
        <f t="shared" ref="H581:H582" si="202">+IF(OR(AND(E581=""),(G581="")),"",E581*G581)</f>
        <v>0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0</v>
      </c>
      <c r="E584" s="54" t="str">
        <f t="shared" si="203"/>
        <v/>
      </c>
      <c r="F584" s="54" t="str">
        <f t="shared" si="204"/>
        <v/>
      </c>
      <c r="G584" s="51" t="str">
        <f t="shared" si="198"/>
        <v xml:space="preserve"> 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2</v>
      </c>
      <c r="D585" s="49">
        <v>52</v>
      </c>
      <c r="E585" s="54">
        <f t="shared" si="203"/>
        <v>1.7985611510791368E-3</v>
      </c>
      <c r="F585" s="54">
        <f t="shared" si="204"/>
        <v>4.4673539518900345E-2</v>
      </c>
      <c r="G585" s="51">
        <f t="shared" si="198"/>
        <v>25</v>
      </c>
      <c r="H585" s="39">
        <f t="shared" si="199"/>
        <v>4.4964028776978422E-2</v>
      </c>
      <c r="I585" s="2"/>
    </row>
    <row r="586" spans="1:9" s="26" customFormat="1" x14ac:dyDescent="0.2">
      <c r="A586" s="69"/>
      <c r="B586" s="48" t="s">
        <v>148</v>
      </c>
      <c r="C586" s="62">
        <v>2</v>
      </c>
      <c r="D586" s="49">
        <v>1</v>
      </c>
      <c r="E586" s="54">
        <f t="shared" si="203"/>
        <v>1.7985611510791368E-3</v>
      </c>
      <c r="F586" s="54">
        <f t="shared" si="204"/>
        <v>8.5910652920962198E-4</v>
      </c>
      <c r="G586" s="51">
        <f t="shared" si="198"/>
        <v>-0.5</v>
      </c>
      <c r="H586" s="39">
        <f t="shared" si="199"/>
        <v>-8.9928057553956839E-4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41</v>
      </c>
      <c r="D587" s="49">
        <v>131</v>
      </c>
      <c r="E587" s="54">
        <f t="shared" si="203"/>
        <v>3.6870503597122302E-2</v>
      </c>
      <c r="F587" s="54">
        <f t="shared" si="204"/>
        <v>0.11254295532646048</v>
      </c>
      <c r="G587" s="51">
        <f t="shared" si="198"/>
        <v>2.1951219512195124</v>
      </c>
      <c r="H587" s="39">
        <f t="shared" si="199"/>
        <v>8.0935251798561161E-2</v>
      </c>
      <c r="I587" s="2"/>
    </row>
    <row r="588" spans="1:9" s="26" customFormat="1" x14ac:dyDescent="0.2">
      <c r="A588" s="69"/>
      <c r="B588" s="48" t="s">
        <v>149</v>
      </c>
      <c r="C588" s="62">
        <v>13</v>
      </c>
      <c r="D588" s="49">
        <v>9</v>
      </c>
      <c r="E588" s="54">
        <f t="shared" si="203"/>
        <v>1.1690647482014389E-2</v>
      </c>
      <c r="F588" s="54">
        <f t="shared" si="204"/>
        <v>7.7319587628865982E-3</v>
      </c>
      <c r="G588" s="51">
        <f t="shared" si="198"/>
        <v>-0.30769230769230771</v>
      </c>
      <c r="H588" s="39">
        <f t="shared" si="199"/>
        <v>-3.5971223021582736E-3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0</v>
      </c>
      <c r="E589" s="54" t="str">
        <f t="shared" si="203"/>
        <v/>
      </c>
      <c r="F589" s="54" t="str">
        <f t="shared" si="204"/>
        <v/>
      </c>
      <c r="G589" s="51" t="str">
        <f t="shared" si="198"/>
        <v xml:space="preserve"> 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1</v>
      </c>
      <c r="D590" s="49">
        <v>1</v>
      </c>
      <c r="E590" s="54">
        <f t="shared" si="203"/>
        <v>8.9928057553956839E-4</v>
      </c>
      <c r="F590" s="54">
        <f t="shared" si="204"/>
        <v>8.5910652920962198E-4</v>
      </c>
      <c r="G590" s="51">
        <f t="shared" si="198"/>
        <v>0</v>
      </c>
      <c r="H590" s="39">
        <f t="shared" si="199"/>
        <v>0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0</v>
      </c>
      <c r="D592" s="49">
        <v>1</v>
      </c>
      <c r="E592" s="54" t="str">
        <f t="shared" si="203"/>
        <v/>
      </c>
      <c r="F592" s="54">
        <f t="shared" si="204"/>
        <v>8.5910652920962198E-4</v>
      </c>
      <c r="G592" s="51">
        <f t="shared" si="198"/>
        <v>1</v>
      </c>
      <c r="H592" s="39" t="str">
        <f t="shared" si="199"/>
        <v/>
      </c>
      <c r="I592" s="2"/>
    </row>
    <row r="593" spans="1:9" s="26" customFormat="1" x14ac:dyDescent="0.2">
      <c r="A593" s="69"/>
      <c r="B593" s="48" t="s">
        <v>331</v>
      </c>
      <c r="C593" s="62">
        <v>1</v>
      </c>
      <c r="D593" s="49">
        <v>0</v>
      </c>
      <c r="E593" s="54">
        <f t="shared" si="203"/>
        <v>8.9928057553956839E-4</v>
      </c>
      <c r="F593" s="54" t="str">
        <f t="shared" si="204"/>
        <v/>
      </c>
      <c r="G593" s="51">
        <f t="shared" si="198"/>
        <v>-1</v>
      </c>
      <c r="H593" s="39">
        <f t="shared" si="199"/>
        <v>-8.9928057553956839E-4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5</v>
      </c>
      <c r="E594" s="54" t="str">
        <f t="shared" si="203"/>
        <v/>
      </c>
      <c r="F594" s="54">
        <f t="shared" si="204"/>
        <v>4.2955326460481103E-3</v>
      </c>
      <c r="G594" s="51">
        <f t="shared" si="198"/>
        <v>1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6</v>
      </c>
      <c r="D595" s="49">
        <v>4</v>
      </c>
      <c r="E595" s="54">
        <f t="shared" si="203"/>
        <v>5.3956834532374104E-3</v>
      </c>
      <c r="F595" s="54">
        <f t="shared" si="204"/>
        <v>3.4364261168384879E-3</v>
      </c>
      <c r="G595" s="51">
        <f t="shared" si="198"/>
        <v>-0.33333333333333331</v>
      </c>
      <c r="H595" s="39">
        <f t="shared" si="199"/>
        <v>-1.7985611510791368E-3</v>
      </c>
      <c r="I595" s="2"/>
    </row>
    <row r="596" spans="1:9" x14ac:dyDescent="0.2">
      <c r="B596" s="47" t="s">
        <v>516</v>
      </c>
      <c r="C596" s="63">
        <v>918</v>
      </c>
      <c r="D596" s="49">
        <v>412</v>
      </c>
      <c r="E596" s="56">
        <f t="shared" si="203"/>
        <v>0.82553956834532372</v>
      </c>
      <c r="F596" s="56">
        <f t="shared" si="204"/>
        <v>0.35395189003436428</v>
      </c>
      <c r="G596" s="51">
        <f t="shared" si="198"/>
        <v>-0.55119825708060999</v>
      </c>
      <c r="H596" s="52">
        <f t="shared" si="199"/>
        <v>-0.45503597122302153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397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364</v>
      </c>
      <c r="C8" s="22">
        <f>+C18+C74+C169+C345+C570</f>
        <v>6107</v>
      </c>
      <c r="D8" s="23">
        <f>+D18+D74+D169+D345+D570</f>
        <v>5500</v>
      </c>
      <c r="E8" s="24">
        <f>SUM(E9:E13)</f>
        <v>1</v>
      </c>
      <c r="F8" s="24">
        <f>SUM(F9:F13)</f>
        <v>1</v>
      </c>
      <c r="G8" s="24">
        <f>+(D8-C8)/C8</f>
        <v>-9.939413787457016E-2</v>
      </c>
      <c r="H8" s="25">
        <f>+E8*G8</f>
        <v>-9.939413787457016E-2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28</v>
      </c>
      <c r="D9" s="43">
        <f>+D18</f>
        <v>25</v>
      </c>
      <c r="E9" s="37">
        <f>C9/$C$8</f>
        <v>4.5849025708203702E-3</v>
      </c>
      <c r="F9" s="37">
        <f>D9/$D$8</f>
        <v>4.5454545454545452E-3</v>
      </c>
      <c r="G9" s="51">
        <f>+IF(AND(C9=0,D9=0)," ",IF(C9=0,1,IF(D9=0,-1,(D9-C9)/C9)))</f>
        <v>-0.10714285714285714</v>
      </c>
      <c r="H9" s="38">
        <f>+IF(OR(AND(E9=""),(G9="")),"",E9*G9)</f>
        <v>-4.9123956115932536E-4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1410</v>
      </c>
      <c r="D10" s="44">
        <f>+D74</f>
        <v>504</v>
      </c>
      <c r="E10" s="39">
        <f>C10/$C$8</f>
        <v>0.23088259374488293</v>
      </c>
      <c r="F10" s="39">
        <f>D10/$D$8</f>
        <v>9.1636363636363641E-2</v>
      </c>
      <c r="G10" s="51">
        <f t="shared" ref="G10:G13" si="0">+IF(AND(C10=0,D10=0)," ",IF(C10=0,1,IF(D10=0,-1,(D10-C10)/C10)))</f>
        <v>-0.64255319148936174</v>
      </c>
      <c r="H10" s="40">
        <f>+IF(OR(AND(E10=""),(G10="")),"",E10*G10)</f>
        <v>-0.14835434747011628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829</v>
      </c>
      <c r="D11" s="44">
        <f>+D169</f>
        <v>596</v>
      </c>
      <c r="E11" s="39">
        <f>C11/$C$8</f>
        <v>0.13574586540036024</v>
      </c>
      <c r="F11" s="39">
        <f>D11/$D$8</f>
        <v>0.10836363636363637</v>
      </c>
      <c r="G11" s="51">
        <f t="shared" si="0"/>
        <v>-0.2810615199034982</v>
      </c>
      <c r="H11" s="40">
        <f>+IF(OR(AND(E11=""),(G11="")),"",E11*G11)</f>
        <v>-3.8152939250040936E-2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2888</v>
      </c>
      <c r="D12" s="44">
        <f>+D345</f>
        <v>3035</v>
      </c>
      <c r="E12" s="39">
        <f>C12/$C$8</f>
        <v>0.47289995087604386</v>
      </c>
      <c r="F12" s="39">
        <f>D12/$D$8</f>
        <v>0.55181818181818176</v>
      </c>
      <c r="G12" s="51">
        <f t="shared" si="0"/>
        <v>5.0900277008310249E-2</v>
      </c>
      <c r="H12" s="40">
        <f>+IF(OR(AND(E12=""),(G12="")),"",E12*G12)</f>
        <v>2.4070738496806941E-2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952</v>
      </c>
      <c r="D13" s="45">
        <f>+D570</f>
        <v>1340</v>
      </c>
      <c r="E13" s="41">
        <f>C13/$C$8</f>
        <v>0.15588668740789258</v>
      </c>
      <c r="F13" s="41">
        <f>D13/$D$8</f>
        <v>0.24363636363636362</v>
      </c>
      <c r="G13" s="51">
        <f t="shared" si="0"/>
        <v>0.40756302521008403</v>
      </c>
      <c r="H13" s="42">
        <f>+IF(OR(AND(E13=""),(G13="")),"",E13*G13)</f>
        <v>6.3533649909939413E-2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28</v>
      </c>
      <c r="D18" s="23">
        <f>SUM(D19:D68)</f>
        <v>25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-0.10714285714285714</v>
      </c>
      <c r="H18" s="25">
        <f>+IF(OR(AND(E18=""),(G18="")),"",E18*G18)</f>
        <v>-0.10714285714285714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1</v>
      </c>
      <c r="D23" s="49">
        <v>0</v>
      </c>
      <c r="E23" s="52">
        <f t="shared" si="1"/>
        <v>3.5714285714285712E-2</v>
      </c>
      <c r="F23" s="52" t="str">
        <f t="shared" si="2"/>
        <v/>
      </c>
      <c r="G23" s="51">
        <f t="shared" si="3"/>
        <v>-1</v>
      </c>
      <c r="H23" s="52">
        <f t="shared" si="4"/>
        <v>-3.5714285714285712E-2</v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2</v>
      </c>
      <c r="D26" s="49">
        <v>1</v>
      </c>
      <c r="E26" s="52">
        <f t="shared" si="1"/>
        <v>7.1428571428571425E-2</v>
      </c>
      <c r="F26" s="52">
        <f t="shared" si="2"/>
        <v>0.04</v>
      </c>
      <c r="G26" s="51">
        <f t="shared" si="3"/>
        <v>-0.5</v>
      </c>
      <c r="H26" s="52">
        <f t="shared" si="4"/>
        <v>-3.5714285714285712E-2</v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7</v>
      </c>
      <c r="D29" s="49">
        <v>0</v>
      </c>
      <c r="E29" s="52">
        <f t="shared" si="1"/>
        <v>0.25</v>
      </c>
      <c r="F29" s="52" t="str">
        <f t="shared" si="2"/>
        <v/>
      </c>
      <c r="G29" s="51">
        <f t="shared" si="3"/>
        <v>-1</v>
      </c>
      <c r="H29" s="52">
        <f t="shared" si="4"/>
        <v>-0.25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2</v>
      </c>
      <c r="D35" s="49">
        <v>0</v>
      </c>
      <c r="E35" s="52">
        <f t="shared" si="1"/>
        <v>7.1428571428571425E-2</v>
      </c>
      <c r="F35" s="52" t="str">
        <f t="shared" si="2"/>
        <v/>
      </c>
      <c r="G35" s="51">
        <f t="shared" si="3"/>
        <v>-1</v>
      </c>
      <c r="H35" s="52">
        <f t="shared" si="4"/>
        <v>-7.1428571428571425E-2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9</v>
      </c>
      <c r="D49" s="49">
        <v>1</v>
      </c>
      <c r="E49" s="52">
        <f t="shared" si="1"/>
        <v>0.32142857142857145</v>
      </c>
      <c r="F49" s="52">
        <f t="shared" si="2"/>
        <v>0.04</v>
      </c>
      <c r="G49" s="51">
        <f t="shared" si="3"/>
        <v>-0.88888888888888884</v>
      </c>
      <c r="H49" s="52">
        <f t="shared" si="4"/>
        <v>-0.2857142857142857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1</v>
      </c>
      <c r="D53" s="49">
        <v>2</v>
      </c>
      <c r="E53" s="52">
        <f t="shared" si="1"/>
        <v>3.5714285714285712E-2</v>
      </c>
      <c r="F53" s="52">
        <f t="shared" si="2"/>
        <v>0.08</v>
      </c>
      <c r="G53" s="51">
        <f t="shared" si="3"/>
        <v>1</v>
      </c>
      <c r="H53" s="52">
        <f t="shared" si="4"/>
        <v>3.5714285714285712E-2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1</v>
      </c>
      <c r="D58" s="49">
        <v>0</v>
      </c>
      <c r="E58" s="52">
        <f t="shared" si="8"/>
        <v>3.5714285714285712E-2</v>
      </c>
      <c r="F58" s="52" t="str">
        <f t="shared" si="9"/>
        <v/>
      </c>
      <c r="G58" s="51">
        <f t="shared" si="10"/>
        <v>-1</v>
      </c>
      <c r="H58" s="52">
        <f t="shared" si="11"/>
        <v>-3.5714285714285712E-2</v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1</v>
      </c>
      <c r="E60" s="52" t="str">
        <f t="shared" si="8"/>
        <v/>
      </c>
      <c r="F60" s="52">
        <f t="shared" si="9"/>
        <v>0.04</v>
      </c>
      <c r="G60" s="51">
        <f t="shared" si="10"/>
        <v>1</v>
      </c>
      <c r="H60" s="52" t="str">
        <f t="shared" si="11"/>
        <v/>
      </c>
    </row>
    <row r="61" spans="1:9" x14ac:dyDescent="0.2">
      <c r="B61" s="47" t="s">
        <v>170</v>
      </c>
      <c r="C61" s="49">
        <v>3</v>
      </c>
      <c r="D61" s="49">
        <v>0</v>
      </c>
      <c r="E61" s="52">
        <f t="shared" si="8"/>
        <v>0.10714285714285714</v>
      </c>
      <c r="F61" s="52" t="str">
        <f t="shared" si="9"/>
        <v/>
      </c>
      <c r="G61" s="51">
        <f t="shared" si="10"/>
        <v>-1</v>
      </c>
      <c r="H61" s="52">
        <f t="shared" si="11"/>
        <v>-0.10714285714285714</v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2</v>
      </c>
      <c r="E63" s="39" t="str">
        <f t="shared" ref="E63:E64" si="12">+IF(C63=0,"",C63/C$18)</f>
        <v/>
      </c>
      <c r="F63" s="39">
        <f t="shared" ref="F63:F64" si="13">+IF(D63=0,"",D63/D$18)</f>
        <v>0.08</v>
      </c>
      <c r="G63" s="51">
        <f t="shared" si="3"/>
        <v>1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2</v>
      </c>
      <c r="D66" s="49">
        <v>3</v>
      </c>
      <c r="E66" s="52">
        <f t="shared" si="1"/>
        <v>7.1428571428571425E-2</v>
      </c>
      <c r="F66" s="52">
        <f t="shared" si="2"/>
        <v>0.12</v>
      </c>
      <c r="G66" s="51">
        <f t="shared" si="3"/>
        <v>0.5</v>
      </c>
      <c r="H66" s="52">
        <f t="shared" si="4"/>
        <v>3.5714285714285712E-2</v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15</v>
      </c>
      <c r="E68" s="52" t="str">
        <f t="shared" si="1"/>
        <v/>
      </c>
      <c r="F68" s="52">
        <f t="shared" si="2"/>
        <v>0.6</v>
      </c>
      <c r="G68" s="51">
        <f t="shared" si="3"/>
        <v>1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1410</v>
      </c>
      <c r="D74" s="23">
        <f>SUM(D75:D163)</f>
        <v>504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-0.64255319148936174</v>
      </c>
      <c r="H74" s="25">
        <f>+IF(OR(AND(E74=""),(G74="")),"",E74*G74)</f>
        <v>-0.64255319148936174</v>
      </c>
    </row>
    <row r="75" spans="1:9" x14ac:dyDescent="0.2">
      <c r="B75" s="46" t="s">
        <v>423</v>
      </c>
      <c r="C75" s="49">
        <v>5</v>
      </c>
      <c r="D75" s="49">
        <v>5</v>
      </c>
      <c r="E75" s="55">
        <f>+IF(C75=0,"",C75/C$74)</f>
        <v>3.5460992907801418E-3</v>
      </c>
      <c r="F75" s="55">
        <f>+IF(D75=0,"",D75/D$74)</f>
        <v>9.9206349206349201E-3</v>
      </c>
      <c r="G75" s="51">
        <f t="shared" ref="G75:G138" si="15">+IF(AND(C75=0,D75=0)," ",IF(C75=0,1,IF(D75=0,-1,(D75-C75)/C75)))</f>
        <v>0</v>
      </c>
      <c r="H75" s="50">
        <f>+IF(OR(AND(E75=""),(G75="")),"",E75*G75)</f>
        <v>0</v>
      </c>
    </row>
    <row r="76" spans="1:9" x14ac:dyDescent="0.2">
      <c r="B76" s="47" t="s">
        <v>564</v>
      </c>
      <c r="C76" s="49">
        <v>2</v>
      </c>
      <c r="D76" s="49">
        <v>7</v>
      </c>
      <c r="E76" s="56">
        <f t="shared" ref="E76:E148" si="16">+IF(C76=0,"",C76/C$74)</f>
        <v>1.4184397163120568E-3</v>
      </c>
      <c r="F76" s="56">
        <f t="shared" ref="F76:F148" si="17">+IF(D76=0,"",D76/D$74)</f>
        <v>1.3888888888888888E-2</v>
      </c>
      <c r="G76" s="51">
        <f t="shared" si="15"/>
        <v>2.5</v>
      </c>
      <c r="H76" s="52">
        <f t="shared" ref="H76:H148" si="18">+IF(OR(AND(E76=""),(G76="")),"",E76*G76)</f>
        <v>3.5460992907801422E-3</v>
      </c>
    </row>
    <row r="77" spans="1:9" s="26" customFormat="1" x14ac:dyDescent="0.2">
      <c r="A77" s="69"/>
      <c r="B77" s="48" t="s">
        <v>518</v>
      </c>
      <c r="C77" s="53">
        <v>1</v>
      </c>
      <c r="D77" s="49">
        <v>0</v>
      </c>
      <c r="E77" s="56">
        <f t="shared" ref="E77" si="19">+IF(C77=0,"",C77/C$74)</f>
        <v>7.0921985815602842E-4</v>
      </c>
      <c r="F77" s="56" t="str">
        <f t="shared" ref="F77" si="20">+IF(D77=0,"",D77/D$74)</f>
        <v/>
      </c>
      <c r="G77" s="51">
        <f t="shared" si="15"/>
        <v>-1</v>
      </c>
      <c r="H77" s="52">
        <f t="shared" ref="H77" si="21">+IF(OR(AND(E77=""),(G77="")),"",E77*G77)</f>
        <v>-7.0921985815602842E-4</v>
      </c>
      <c r="I77" s="2"/>
    </row>
    <row r="78" spans="1:9" s="26" customFormat="1" x14ac:dyDescent="0.2">
      <c r="A78" s="69"/>
      <c r="B78" s="48" t="s">
        <v>565</v>
      </c>
      <c r="C78" s="53">
        <v>23</v>
      </c>
      <c r="D78" s="49">
        <v>5</v>
      </c>
      <c r="E78" s="54">
        <f t="shared" si="16"/>
        <v>1.6312056737588652E-2</v>
      </c>
      <c r="F78" s="54">
        <f t="shared" si="17"/>
        <v>9.9206349206349201E-3</v>
      </c>
      <c r="G78" s="51">
        <f t="shared" si="15"/>
        <v>-0.78260869565217395</v>
      </c>
      <c r="H78" s="39">
        <f t="shared" si="18"/>
        <v>-1.276595744680851E-2</v>
      </c>
      <c r="I78" s="2"/>
    </row>
    <row r="79" spans="1:9" s="26" customFormat="1" x14ac:dyDescent="0.2">
      <c r="A79" s="69"/>
      <c r="B79" s="48" t="s">
        <v>175</v>
      </c>
      <c r="C79" s="53">
        <v>23</v>
      </c>
      <c r="D79" s="49">
        <v>81</v>
      </c>
      <c r="E79" s="54">
        <f t="shared" si="16"/>
        <v>1.6312056737588652E-2</v>
      </c>
      <c r="F79" s="54">
        <f t="shared" si="17"/>
        <v>0.16071428571428573</v>
      </c>
      <c r="G79" s="51">
        <f t="shared" si="15"/>
        <v>2.5217391304347827</v>
      </c>
      <c r="H79" s="39">
        <f t="shared" si="18"/>
        <v>4.1134751773049642E-2</v>
      </c>
      <c r="I79" s="2"/>
    </row>
    <row r="80" spans="1:9" s="26" customFormat="1" x14ac:dyDescent="0.2">
      <c r="A80" s="69"/>
      <c r="B80" s="48" t="s">
        <v>16</v>
      </c>
      <c r="C80" s="53">
        <v>20</v>
      </c>
      <c r="D80" s="49">
        <v>0</v>
      </c>
      <c r="E80" s="54">
        <f t="shared" si="16"/>
        <v>1.4184397163120567E-2</v>
      </c>
      <c r="F80" s="54" t="str">
        <f t="shared" si="17"/>
        <v/>
      </c>
      <c r="G80" s="51">
        <f t="shared" si="15"/>
        <v>-1</v>
      </c>
      <c r="H80" s="39">
        <f t="shared" si="18"/>
        <v>-1.4184397163120567E-2</v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1</v>
      </c>
      <c r="E81" s="54" t="str">
        <f t="shared" ref="E81" si="22">+IF(C81=0,"",C81/C$74)</f>
        <v/>
      </c>
      <c r="F81" s="54">
        <f t="shared" ref="F81" si="23">+IF(D81=0,"",D81/D$74)</f>
        <v>1.984126984126984E-3</v>
      </c>
      <c r="G81" s="51">
        <f t="shared" si="15"/>
        <v>1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4</v>
      </c>
      <c r="D83" s="49">
        <v>5</v>
      </c>
      <c r="E83" s="54">
        <f t="shared" si="16"/>
        <v>2.8368794326241137E-3</v>
      </c>
      <c r="F83" s="54">
        <f t="shared" si="17"/>
        <v>9.9206349206349201E-3</v>
      </c>
      <c r="G83" s="51">
        <f t="shared" si="15"/>
        <v>0.25</v>
      </c>
      <c r="H83" s="39">
        <f t="shared" si="18"/>
        <v>7.0921985815602842E-4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8</v>
      </c>
      <c r="D86" s="49">
        <v>6</v>
      </c>
      <c r="E86" s="54">
        <f t="shared" si="16"/>
        <v>5.6737588652482273E-3</v>
      </c>
      <c r="F86" s="54">
        <f t="shared" si="17"/>
        <v>1.1904761904761904E-2</v>
      </c>
      <c r="G86" s="51">
        <f t="shared" si="15"/>
        <v>-0.25</v>
      </c>
      <c r="H86" s="39">
        <f t="shared" si="18"/>
        <v>-1.4184397163120568E-3</v>
      </c>
      <c r="I86" s="2"/>
    </row>
    <row r="87" spans="1:9" s="26" customFormat="1" x14ac:dyDescent="0.2">
      <c r="A87" s="69"/>
      <c r="B87" s="48" t="s">
        <v>17</v>
      </c>
      <c r="C87" s="53">
        <v>1</v>
      </c>
      <c r="D87" s="49">
        <v>3</v>
      </c>
      <c r="E87" s="54">
        <f t="shared" si="16"/>
        <v>7.0921985815602842E-4</v>
      </c>
      <c r="F87" s="54">
        <f t="shared" si="17"/>
        <v>5.9523809523809521E-3</v>
      </c>
      <c r="G87" s="51">
        <f t="shared" si="15"/>
        <v>2</v>
      </c>
      <c r="H87" s="39">
        <f t="shared" si="18"/>
        <v>1.4184397163120568E-3</v>
      </c>
      <c r="I87" s="2"/>
    </row>
    <row r="88" spans="1:9" s="26" customFormat="1" x14ac:dyDescent="0.2">
      <c r="A88" s="69"/>
      <c r="B88" s="48" t="s">
        <v>180</v>
      </c>
      <c r="C88" s="53">
        <v>0</v>
      </c>
      <c r="D88" s="49">
        <v>42</v>
      </c>
      <c r="E88" s="54" t="str">
        <f t="shared" si="16"/>
        <v/>
      </c>
      <c r="F88" s="54">
        <f t="shared" si="17"/>
        <v>8.3333333333333329E-2</v>
      </c>
      <c r="G88" s="51">
        <f t="shared" si="15"/>
        <v>1</v>
      </c>
      <c r="H88" s="39" t="str">
        <f t="shared" si="18"/>
        <v/>
      </c>
      <c r="I88" s="2"/>
    </row>
    <row r="89" spans="1:9" s="26" customFormat="1" x14ac:dyDescent="0.2">
      <c r="A89" s="69"/>
      <c r="B89" s="48" t="s">
        <v>566</v>
      </c>
      <c r="C89" s="53">
        <v>10</v>
      </c>
      <c r="D89" s="49">
        <v>2</v>
      </c>
      <c r="E89" s="54">
        <f t="shared" ref="E89" si="25">+IF(C89=0,"",C89/C$74)</f>
        <v>7.0921985815602835E-3</v>
      </c>
      <c r="F89" s="54">
        <f t="shared" ref="F89" si="26">+IF(D89=0,"",D89/D$74)</f>
        <v>3.968253968253968E-3</v>
      </c>
      <c r="G89" s="51">
        <f t="shared" si="15"/>
        <v>-0.8</v>
      </c>
      <c r="H89" s="39">
        <f t="shared" ref="H89" si="27">+IF(OR(AND(E89=""),(G89="")),"",E89*G89)</f>
        <v>-5.6737588652482273E-3</v>
      </c>
      <c r="I89" s="2"/>
    </row>
    <row r="90" spans="1:9" s="26" customFormat="1" x14ac:dyDescent="0.2">
      <c r="A90" s="69"/>
      <c r="B90" s="48" t="s">
        <v>181</v>
      </c>
      <c r="C90" s="53">
        <v>15</v>
      </c>
      <c r="D90" s="49">
        <v>6</v>
      </c>
      <c r="E90" s="54">
        <f t="shared" si="16"/>
        <v>1.0638297872340425E-2</v>
      </c>
      <c r="F90" s="54">
        <f t="shared" si="17"/>
        <v>1.1904761904761904E-2</v>
      </c>
      <c r="G90" s="51">
        <f t="shared" si="15"/>
        <v>-0.6</v>
      </c>
      <c r="H90" s="39">
        <f t="shared" si="18"/>
        <v>-6.382978723404255E-3</v>
      </c>
      <c r="I90" s="2"/>
    </row>
    <row r="91" spans="1:9" s="26" customFormat="1" x14ac:dyDescent="0.2">
      <c r="A91" s="69"/>
      <c r="B91" s="48" t="s">
        <v>182</v>
      </c>
      <c r="C91" s="53">
        <v>1</v>
      </c>
      <c r="D91" s="49">
        <v>2</v>
      </c>
      <c r="E91" s="54">
        <f t="shared" si="16"/>
        <v>7.0921985815602842E-4</v>
      </c>
      <c r="F91" s="54">
        <f t="shared" si="17"/>
        <v>3.968253968253968E-3</v>
      </c>
      <c r="G91" s="51">
        <f t="shared" si="15"/>
        <v>1</v>
      </c>
      <c r="H91" s="39">
        <f t="shared" si="18"/>
        <v>7.0921985815602842E-4</v>
      </c>
      <c r="I91" s="2"/>
    </row>
    <row r="92" spans="1:9" s="26" customFormat="1" x14ac:dyDescent="0.2">
      <c r="A92" s="69"/>
      <c r="B92" s="48" t="s">
        <v>21</v>
      </c>
      <c r="C92" s="53">
        <v>1</v>
      </c>
      <c r="D92" s="49">
        <v>2</v>
      </c>
      <c r="E92" s="54">
        <f t="shared" si="16"/>
        <v>7.0921985815602842E-4</v>
      </c>
      <c r="F92" s="54">
        <f t="shared" si="17"/>
        <v>3.968253968253968E-3</v>
      </c>
      <c r="G92" s="51">
        <f t="shared" si="15"/>
        <v>1</v>
      </c>
      <c r="H92" s="39">
        <f t="shared" si="18"/>
        <v>7.0921985815602842E-4</v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0</v>
      </c>
      <c r="E93" s="54" t="str">
        <f t="shared" si="16"/>
        <v/>
      </c>
      <c r="F93" s="54" t="str">
        <f t="shared" si="17"/>
        <v/>
      </c>
      <c r="G93" s="51" t="str">
        <f t="shared" si="15"/>
        <v xml:space="preserve"> 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2</v>
      </c>
      <c r="E94" s="54" t="str">
        <f t="shared" si="16"/>
        <v/>
      </c>
      <c r="F94" s="54">
        <f t="shared" si="17"/>
        <v>3.968253968253968E-3</v>
      </c>
      <c r="G94" s="51">
        <f t="shared" si="15"/>
        <v>1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2</v>
      </c>
      <c r="D96" s="49">
        <v>2</v>
      </c>
      <c r="E96" s="54">
        <f t="shared" si="28"/>
        <v>1.4184397163120568E-3</v>
      </c>
      <c r="F96" s="54">
        <f t="shared" si="29"/>
        <v>3.968253968253968E-3</v>
      </c>
      <c r="G96" s="51">
        <f t="shared" si="15"/>
        <v>0</v>
      </c>
      <c r="H96" s="39">
        <f t="shared" si="30"/>
        <v>0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5</v>
      </c>
      <c r="D98" s="49">
        <v>1</v>
      </c>
      <c r="E98" s="54">
        <f t="shared" si="31"/>
        <v>3.5460992907801418E-3</v>
      </c>
      <c r="F98" s="54">
        <f t="shared" si="32"/>
        <v>1.984126984126984E-3</v>
      </c>
      <c r="G98" s="51">
        <f t="shared" si="33"/>
        <v>-0.8</v>
      </c>
      <c r="H98" s="39">
        <f t="shared" si="34"/>
        <v>-2.8368794326241137E-3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8</v>
      </c>
      <c r="D102" s="49">
        <v>0</v>
      </c>
      <c r="E102" s="54">
        <f t="shared" si="16"/>
        <v>5.6737588652482273E-3</v>
      </c>
      <c r="F102" s="54" t="str">
        <f t="shared" si="17"/>
        <v/>
      </c>
      <c r="G102" s="51">
        <f t="shared" si="15"/>
        <v>-1</v>
      </c>
      <c r="H102" s="39">
        <f t="shared" si="18"/>
        <v>-5.6737588652482273E-3</v>
      </c>
      <c r="I102" s="2"/>
    </row>
    <row r="103" spans="1:9" s="26" customFormat="1" x14ac:dyDescent="0.2">
      <c r="A103" s="69"/>
      <c r="B103" s="48" t="s">
        <v>426</v>
      </c>
      <c r="C103" s="53">
        <v>1</v>
      </c>
      <c r="D103" s="49">
        <v>9</v>
      </c>
      <c r="E103" s="54">
        <f t="shared" si="16"/>
        <v>7.0921985815602842E-4</v>
      </c>
      <c r="F103" s="54">
        <f t="shared" si="17"/>
        <v>1.7857142857142856E-2</v>
      </c>
      <c r="G103" s="51">
        <f t="shared" si="15"/>
        <v>8</v>
      </c>
      <c r="H103" s="39">
        <f t="shared" si="18"/>
        <v>5.6737588652482273E-3</v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1</v>
      </c>
      <c r="E104" s="54" t="str">
        <f t="shared" si="16"/>
        <v/>
      </c>
      <c r="F104" s="54">
        <f t="shared" si="17"/>
        <v>1.984126984126984E-3</v>
      </c>
      <c r="G104" s="51">
        <f t="shared" si="15"/>
        <v>1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1</v>
      </c>
      <c r="E108" s="54" t="str">
        <f t="shared" si="16"/>
        <v/>
      </c>
      <c r="F108" s="54">
        <f t="shared" si="17"/>
        <v>1.984126984126984E-3</v>
      </c>
      <c r="G108" s="51">
        <f t="shared" si="15"/>
        <v>1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21</v>
      </c>
      <c r="D109" s="49">
        <v>6</v>
      </c>
      <c r="E109" s="54">
        <f t="shared" si="16"/>
        <v>1.4893617021276596E-2</v>
      </c>
      <c r="F109" s="54">
        <f t="shared" si="17"/>
        <v>1.1904761904761904E-2</v>
      </c>
      <c r="G109" s="51">
        <f t="shared" si="15"/>
        <v>-0.7142857142857143</v>
      </c>
      <c r="H109" s="39">
        <f t="shared" si="18"/>
        <v>-1.0638297872340427E-2</v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1</v>
      </c>
      <c r="E111" s="54" t="str">
        <f t="shared" si="16"/>
        <v/>
      </c>
      <c r="F111" s="54">
        <f t="shared" si="17"/>
        <v>1.984126984126984E-3</v>
      </c>
      <c r="G111" s="51">
        <f t="shared" si="15"/>
        <v>1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1</v>
      </c>
      <c r="E112" s="54" t="str">
        <f t="shared" si="16"/>
        <v/>
      </c>
      <c r="F112" s="54">
        <f t="shared" si="17"/>
        <v>1.984126984126984E-3</v>
      </c>
      <c r="G112" s="51">
        <f t="shared" si="15"/>
        <v>1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13</v>
      </c>
      <c r="D113" s="49">
        <v>18</v>
      </c>
      <c r="E113" s="54">
        <f t="shared" si="16"/>
        <v>9.2198581560283682E-3</v>
      </c>
      <c r="F113" s="54">
        <f t="shared" si="17"/>
        <v>3.5714285714285712E-2</v>
      </c>
      <c r="G113" s="51">
        <f t="shared" si="15"/>
        <v>0.38461538461538464</v>
      </c>
      <c r="H113" s="39">
        <f t="shared" si="18"/>
        <v>3.5460992907801418E-3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0</v>
      </c>
      <c r="E115" s="54" t="str">
        <f t="shared" si="16"/>
        <v/>
      </c>
      <c r="F115" s="54" t="str">
        <f t="shared" si="17"/>
        <v/>
      </c>
      <c r="G115" s="51" t="str">
        <f t="shared" si="15"/>
        <v xml:space="preserve"> 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1</v>
      </c>
      <c r="E116" s="54" t="str">
        <f t="shared" si="16"/>
        <v/>
      </c>
      <c r="F116" s="54">
        <f t="shared" si="17"/>
        <v>1.984126984126984E-3</v>
      </c>
      <c r="G116" s="51">
        <f t="shared" si="15"/>
        <v>1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8</v>
      </c>
      <c r="D118" s="49">
        <v>56</v>
      </c>
      <c r="E118" s="54">
        <f t="shared" si="16"/>
        <v>5.6737588652482273E-3</v>
      </c>
      <c r="F118" s="54">
        <f t="shared" si="17"/>
        <v>0.1111111111111111</v>
      </c>
      <c r="G118" s="51">
        <f t="shared" si="15"/>
        <v>6</v>
      </c>
      <c r="H118" s="39">
        <f t="shared" si="18"/>
        <v>3.4042553191489362E-2</v>
      </c>
      <c r="I118" s="2"/>
    </row>
    <row r="119" spans="1:9" s="26" customFormat="1" x14ac:dyDescent="0.2">
      <c r="A119" s="69"/>
      <c r="B119" s="48" t="s">
        <v>24</v>
      </c>
      <c r="C119" s="53">
        <v>8</v>
      </c>
      <c r="D119" s="49">
        <v>7</v>
      </c>
      <c r="E119" s="54">
        <f t="shared" si="16"/>
        <v>5.6737588652482273E-3</v>
      </c>
      <c r="F119" s="54">
        <f t="shared" si="17"/>
        <v>1.3888888888888888E-2</v>
      </c>
      <c r="G119" s="51">
        <f t="shared" si="15"/>
        <v>-0.125</v>
      </c>
      <c r="H119" s="39">
        <f t="shared" si="18"/>
        <v>-7.0921985815602842E-4</v>
      </c>
      <c r="I119" s="2"/>
    </row>
    <row r="120" spans="1:9" s="26" customFormat="1" x14ac:dyDescent="0.2">
      <c r="A120" s="69"/>
      <c r="B120" s="48" t="s">
        <v>194</v>
      </c>
      <c r="C120" s="53">
        <v>1</v>
      </c>
      <c r="D120" s="49">
        <v>1</v>
      </c>
      <c r="E120" s="54">
        <f t="shared" si="16"/>
        <v>7.0921985815602842E-4</v>
      </c>
      <c r="F120" s="54">
        <f t="shared" si="17"/>
        <v>1.984126984126984E-3</v>
      </c>
      <c r="G120" s="51">
        <f t="shared" si="15"/>
        <v>0</v>
      </c>
      <c r="H120" s="39">
        <f t="shared" si="18"/>
        <v>0</v>
      </c>
      <c r="I120" s="2"/>
    </row>
    <row r="121" spans="1:9" s="26" customFormat="1" x14ac:dyDescent="0.2">
      <c r="A121" s="69"/>
      <c r="B121" s="48" t="s">
        <v>25</v>
      </c>
      <c r="C121" s="53">
        <v>5</v>
      </c>
      <c r="D121" s="49">
        <v>3</v>
      </c>
      <c r="E121" s="54">
        <f t="shared" si="16"/>
        <v>3.5460992907801418E-3</v>
      </c>
      <c r="F121" s="54">
        <f t="shared" si="17"/>
        <v>5.9523809523809521E-3</v>
      </c>
      <c r="G121" s="51">
        <f t="shared" si="15"/>
        <v>-0.4</v>
      </c>
      <c r="H121" s="39">
        <f t="shared" si="18"/>
        <v>-1.4184397163120568E-3</v>
      </c>
      <c r="I121" s="2"/>
    </row>
    <row r="122" spans="1:9" s="26" customFormat="1" x14ac:dyDescent="0.2">
      <c r="A122" s="69"/>
      <c r="B122" s="48" t="s">
        <v>23</v>
      </c>
      <c r="C122" s="53">
        <v>2</v>
      </c>
      <c r="D122" s="49">
        <v>1</v>
      </c>
      <c r="E122" s="54">
        <f t="shared" si="16"/>
        <v>1.4184397163120568E-3</v>
      </c>
      <c r="F122" s="54">
        <f t="shared" si="17"/>
        <v>1.984126984126984E-3</v>
      </c>
      <c r="G122" s="51">
        <f t="shared" si="15"/>
        <v>-0.5</v>
      </c>
      <c r="H122" s="39">
        <f t="shared" si="18"/>
        <v>-7.0921985815602842E-4</v>
      </c>
      <c r="I122" s="2"/>
    </row>
    <row r="123" spans="1:9" s="26" customFormat="1" x14ac:dyDescent="0.2">
      <c r="A123" s="69"/>
      <c r="B123" s="48" t="s">
        <v>26</v>
      </c>
      <c r="C123" s="53">
        <v>21</v>
      </c>
      <c r="D123" s="49">
        <v>27</v>
      </c>
      <c r="E123" s="54">
        <f t="shared" si="16"/>
        <v>1.4893617021276596E-2</v>
      </c>
      <c r="F123" s="54">
        <f t="shared" si="17"/>
        <v>5.3571428571428568E-2</v>
      </c>
      <c r="G123" s="51">
        <f t="shared" si="15"/>
        <v>0.2857142857142857</v>
      </c>
      <c r="H123" s="39">
        <f t="shared" si="18"/>
        <v>4.2553191489361703E-3</v>
      </c>
      <c r="I123" s="2"/>
    </row>
    <row r="124" spans="1:9" s="26" customFormat="1" x14ac:dyDescent="0.2">
      <c r="A124" s="69"/>
      <c r="B124" s="48" t="s">
        <v>195</v>
      </c>
      <c r="C124" s="53">
        <v>24</v>
      </c>
      <c r="D124" s="49">
        <v>41</v>
      </c>
      <c r="E124" s="54">
        <f t="shared" si="16"/>
        <v>1.7021276595744681E-2</v>
      </c>
      <c r="F124" s="54">
        <f t="shared" si="17"/>
        <v>8.1349206349206352E-2</v>
      </c>
      <c r="G124" s="51">
        <f t="shared" si="15"/>
        <v>0.70833333333333337</v>
      </c>
      <c r="H124" s="39">
        <f t="shared" si="18"/>
        <v>1.2056737588652482E-2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8</v>
      </c>
      <c r="D126" s="49">
        <v>3</v>
      </c>
      <c r="E126" s="54">
        <f t="shared" si="16"/>
        <v>5.6737588652482273E-3</v>
      </c>
      <c r="F126" s="54">
        <f t="shared" si="17"/>
        <v>5.9523809523809521E-3</v>
      </c>
      <c r="G126" s="51">
        <f t="shared" si="15"/>
        <v>-0.625</v>
      </c>
      <c r="H126" s="39">
        <f t="shared" si="18"/>
        <v>-3.5460992907801422E-3</v>
      </c>
      <c r="I126" s="2"/>
    </row>
    <row r="127" spans="1:9" s="26" customFormat="1" x14ac:dyDescent="0.2">
      <c r="A127" s="69"/>
      <c r="B127" s="48" t="s">
        <v>196</v>
      </c>
      <c r="C127" s="53">
        <v>6</v>
      </c>
      <c r="D127" s="49">
        <v>0</v>
      </c>
      <c r="E127" s="54">
        <f t="shared" si="16"/>
        <v>4.2553191489361703E-3</v>
      </c>
      <c r="F127" s="54" t="str">
        <f t="shared" si="17"/>
        <v/>
      </c>
      <c r="G127" s="51">
        <f t="shared" si="15"/>
        <v>-1</v>
      </c>
      <c r="H127" s="39">
        <f t="shared" si="18"/>
        <v>-4.2553191489361703E-3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1081</v>
      </c>
      <c r="D129" s="49">
        <v>92</v>
      </c>
      <c r="E129" s="54">
        <f t="shared" si="16"/>
        <v>0.76666666666666672</v>
      </c>
      <c r="F129" s="54">
        <f t="shared" si="17"/>
        <v>0.18253968253968253</v>
      </c>
      <c r="G129" s="51">
        <f t="shared" si="15"/>
        <v>-0.91489361702127658</v>
      </c>
      <c r="H129" s="39">
        <f t="shared" si="18"/>
        <v>-0.70141843971631213</v>
      </c>
      <c r="I129" s="2"/>
    </row>
    <row r="130" spans="1:9" s="26" customFormat="1" x14ac:dyDescent="0.2">
      <c r="A130" s="69"/>
      <c r="B130" s="48" t="s">
        <v>197</v>
      </c>
      <c r="C130" s="53">
        <v>18</v>
      </c>
      <c r="D130" s="49">
        <v>0</v>
      </c>
      <c r="E130" s="54">
        <f t="shared" si="16"/>
        <v>1.276595744680851E-2</v>
      </c>
      <c r="F130" s="54" t="str">
        <f t="shared" si="17"/>
        <v/>
      </c>
      <c r="G130" s="51">
        <f t="shared" si="15"/>
        <v>-1</v>
      </c>
      <c r="H130" s="39">
        <f t="shared" si="18"/>
        <v>-1.276595744680851E-2</v>
      </c>
      <c r="I130" s="2"/>
    </row>
    <row r="131" spans="1:9" s="26" customFormat="1" x14ac:dyDescent="0.2">
      <c r="A131" s="69"/>
      <c r="B131" s="48" t="s">
        <v>198</v>
      </c>
      <c r="C131" s="53">
        <v>12</v>
      </c>
      <c r="D131" s="49">
        <v>6</v>
      </c>
      <c r="E131" s="54">
        <f t="shared" si="16"/>
        <v>8.5106382978723406E-3</v>
      </c>
      <c r="F131" s="54">
        <f t="shared" si="17"/>
        <v>1.1904761904761904E-2</v>
      </c>
      <c r="G131" s="51">
        <f t="shared" si="15"/>
        <v>-0.5</v>
      </c>
      <c r="H131" s="39">
        <f t="shared" si="18"/>
        <v>-4.2553191489361703E-3</v>
      </c>
      <c r="I131" s="2"/>
    </row>
    <row r="132" spans="1:9" s="26" customFormat="1" x14ac:dyDescent="0.2">
      <c r="A132" s="69"/>
      <c r="B132" s="48" t="s">
        <v>28</v>
      </c>
      <c r="C132" s="53">
        <v>38</v>
      </c>
      <c r="D132" s="49">
        <v>29</v>
      </c>
      <c r="E132" s="54">
        <f t="shared" si="16"/>
        <v>2.6950354609929079E-2</v>
      </c>
      <c r="F132" s="54">
        <f t="shared" si="17"/>
        <v>5.7539682539682536E-2</v>
      </c>
      <c r="G132" s="51">
        <f t="shared" si="15"/>
        <v>-0.23684210526315788</v>
      </c>
      <c r="H132" s="39">
        <f t="shared" si="18"/>
        <v>-6.382978723404255E-3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13</v>
      </c>
      <c r="E133" s="54" t="str">
        <f t="shared" si="16"/>
        <v/>
      </c>
      <c r="F133" s="54">
        <f t="shared" si="17"/>
        <v>2.5793650793650792E-2</v>
      </c>
      <c r="G133" s="51">
        <f t="shared" si="15"/>
        <v>1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4</v>
      </c>
      <c r="E134" s="54" t="str">
        <f t="shared" ref="E134" si="38">+IF(C134=0,"",C134/C$74)</f>
        <v/>
      </c>
      <c r="F134" s="54">
        <f t="shared" ref="F134" si="39">+IF(D134=0,"",D134/D$74)</f>
        <v>7.9365079365079361E-3</v>
      </c>
      <c r="G134" s="51">
        <f t="shared" si="15"/>
        <v>1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3</v>
      </c>
      <c r="D135" s="49">
        <v>8</v>
      </c>
      <c r="E135" s="54">
        <f t="shared" si="16"/>
        <v>2.1276595744680851E-3</v>
      </c>
      <c r="F135" s="54">
        <f t="shared" si="17"/>
        <v>1.5873015873015872E-2</v>
      </c>
      <c r="G135" s="51">
        <f t="shared" si="15"/>
        <v>1.6666666666666667</v>
      </c>
      <c r="H135" s="39">
        <f t="shared" si="18"/>
        <v>3.5460992907801422E-3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1</v>
      </c>
      <c r="D141" s="49">
        <v>0</v>
      </c>
      <c r="E141" s="54">
        <f t="shared" si="16"/>
        <v>7.0921985815602842E-4</v>
      </c>
      <c r="F141" s="54" t="str">
        <f t="shared" si="17"/>
        <v/>
      </c>
      <c r="G141" s="51">
        <f t="shared" si="41"/>
        <v>-1</v>
      </c>
      <c r="H141" s="39">
        <f t="shared" si="18"/>
        <v>-7.0921985815602842E-4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1</v>
      </c>
      <c r="D150" s="49">
        <v>1</v>
      </c>
      <c r="E150" s="54">
        <f t="shared" si="48"/>
        <v>7.0921985815602842E-4</v>
      </c>
      <c r="F150" s="54">
        <f t="shared" si="49"/>
        <v>1.984126984126984E-3</v>
      </c>
      <c r="G150" s="51">
        <f t="shared" si="41"/>
        <v>0</v>
      </c>
      <c r="H150" s="39">
        <f t="shared" si="50"/>
        <v>0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1</v>
      </c>
      <c r="D152" s="49">
        <v>0</v>
      </c>
      <c r="E152" s="54">
        <f t="shared" si="48"/>
        <v>7.0921985815602842E-4</v>
      </c>
      <c r="F152" s="54" t="str">
        <f t="shared" si="49"/>
        <v/>
      </c>
      <c r="G152" s="51">
        <f t="shared" si="41"/>
        <v>-1</v>
      </c>
      <c r="H152" s="39">
        <f t="shared" si="50"/>
        <v>-7.0921985815602842E-4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5</v>
      </c>
      <c r="D155" s="49">
        <v>0</v>
      </c>
      <c r="E155" s="54">
        <f t="shared" si="48"/>
        <v>3.5460992907801418E-3</v>
      </c>
      <c r="F155" s="54" t="str">
        <f t="shared" si="49"/>
        <v/>
      </c>
      <c r="G155" s="51">
        <f t="shared" si="41"/>
        <v>-1</v>
      </c>
      <c r="H155" s="39">
        <f t="shared" si="50"/>
        <v>-3.5460992907801418E-3</v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3</v>
      </c>
      <c r="D160" s="49">
        <v>2</v>
      </c>
      <c r="E160" s="54">
        <f t="shared" ref="E160:E163" si="59">+IF(C160=0,"",C160/C$74)</f>
        <v>2.1276595744680851E-3</v>
      </c>
      <c r="F160" s="54">
        <f t="shared" ref="F160:F163" si="60">+IF(D160=0,"",D160/D$74)</f>
        <v>3.968253968253968E-3</v>
      </c>
      <c r="G160" s="51">
        <f t="shared" si="41"/>
        <v>-0.33333333333333331</v>
      </c>
      <c r="H160" s="39">
        <f t="shared" ref="H160:H163" si="61">+IF(OR(AND(E160=""),(G160="")),"",E160*G160)</f>
        <v>-7.0921985815602831E-4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829</v>
      </c>
      <c r="D169" s="23">
        <f>SUM(D170:D339)</f>
        <v>596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-0.2810615199034982</v>
      </c>
      <c r="H169" s="25">
        <f>+IF(OR(AND(E169=""),(G169="")),"",E169*G169)</f>
        <v>-0.2810615199034982</v>
      </c>
    </row>
    <row r="170" spans="1:9" s="26" customFormat="1" x14ac:dyDescent="0.2">
      <c r="A170" s="69"/>
      <c r="B170" s="58" t="s">
        <v>432</v>
      </c>
      <c r="C170" s="62">
        <v>8</v>
      </c>
      <c r="D170" s="49">
        <v>4</v>
      </c>
      <c r="E170" s="60">
        <f>+IF(C170=0,"",C170/C$169)</f>
        <v>9.6501809408926411E-3</v>
      </c>
      <c r="F170" s="60">
        <f>+IF(D170=0,"",D170/D$169)</f>
        <v>6.7114093959731542E-3</v>
      </c>
      <c r="G170" s="51">
        <f t="shared" ref="G170:G236" si="62">+IF(AND(C170=0,D170=0)," ",IF(C170=0,1,IF(D170=0,-1,(D170-C170)/C170)))</f>
        <v>-0.5</v>
      </c>
      <c r="H170" s="61">
        <f>+IF(OR(AND(E170=""),(G170="")),"",E170*G170)</f>
        <v>-4.8250904704463205E-3</v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1</v>
      </c>
      <c r="E171" s="54">
        <f t="shared" ref="E171:E244" si="63">+IF(C171=0,"",C171/C$169)</f>
        <v>1.2062726176115801E-3</v>
      </c>
      <c r="F171" s="54">
        <f t="shared" ref="F171:F244" si="64">+IF(D171=0,"",D171/D$169)</f>
        <v>1.6778523489932886E-3</v>
      </c>
      <c r="G171" s="51">
        <f t="shared" si="62"/>
        <v>0</v>
      </c>
      <c r="H171" s="39">
        <f t="shared" ref="H171:H244" si="65">+IF(OR(AND(E171=""),(G171="")),"",E171*G171)</f>
        <v>0</v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15</v>
      </c>
      <c r="E172" s="54" t="str">
        <f t="shared" si="63"/>
        <v/>
      </c>
      <c r="F172" s="54">
        <f t="shared" si="64"/>
        <v>2.5167785234899327E-2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2</v>
      </c>
      <c r="E174" s="54" t="str">
        <f t="shared" si="63"/>
        <v/>
      </c>
      <c r="F174" s="54">
        <f t="shared" si="64"/>
        <v>3.3557046979865771E-3</v>
      </c>
      <c r="G174" s="51">
        <f t="shared" si="62"/>
        <v>1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9</v>
      </c>
      <c r="D175" s="49">
        <v>16</v>
      </c>
      <c r="E175" s="54">
        <f t="shared" si="63"/>
        <v>1.0856453558504222E-2</v>
      </c>
      <c r="F175" s="54">
        <f t="shared" si="64"/>
        <v>2.6845637583892617E-2</v>
      </c>
      <c r="G175" s="51">
        <f t="shared" si="62"/>
        <v>0.77777777777777779</v>
      </c>
      <c r="H175" s="39">
        <f t="shared" si="65"/>
        <v>8.4439083232810616E-3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1</v>
      </c>
      <c r="D177" s="49">
        <v>0</v>
      </c>
      <c r="E177" s="54">
        <f t="shared" si="63"/>
        <v>1.2062726176115801E-3</v>
      </c>
      <c r="F177" s="54" t="str">
        <f t="shared" si="64"/>
        <v/>
      </c>
      <c r="G177" s="51">
        <f t="shared" si="62"/>
        <v>-1</v>
      </c>
      <c r="H177" s="39">
        <f t="shared" si="65"/>
        <v>-1.2062726176115801E-3</v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14</v>
      </c>
      <c r="D183" s="49">
        <v>0</v>
      </c>
      <c r="E183" s="54">
        <f t="shared" ref="E183" si="66">+IF(C183=0,"",C183/C$169)</f>
        <v>1.6887816646562123E-2</v>
      </c>
      <c r="F183" s="54" t="str">
        <f t="shared" ref="F183" si="67">+IF(D183=0,"",D183/D$169)</f>
        <v/>
      </c>
      <c r="G183" s="51">
        <f t="shared" si="62"/>
        <v>-1</v>
      </c>
      <c r="H183" s="39">
        <f t="shared" ref="H183" si="68">+IF(OR(AND(E183=""),(G183="")),"",E183*G183)</f>
        <v>-1.6887816646562123E-2</v>
      </c>
      <c r="I183" s="2"/>
    </row>
    <row r="184" spans="1:9" s="26" customFormat="1" x14ac:dyDescent="0.2">
      <c r="A184" s="69"/>
      <c r="B184" s="59" t="s">
        <v>435</v>
      </c>
      <c r="C184" s="62">
        <v>7</v>
      </c>
      <c r="D184" s="49">
        <v>2</v>
      </c>
      <c r="E184" s="54">
        <f t="shared" si="63"/>
        <v>8.4439083232810616E-3</v>
      </c>
      <c r="F184" s="54">
        <f t="shared" si="64"/>
        <v>3.3557046979865771E-3</v>
      </c>
      <c r="G184" s="51">
        <f t="shared" si="62"/>
        <v>-0.7142857142857143</v>
      </c>
      <c r="H184" s="39">
        <f t="shared" si="65"/>
        <v>-6.0313630880579009E-3</v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1</v>
      </c>
      <c r="E185" s="54" t="str">
        <f t="shared" si="63"/>
        <v/>
      </c>
      <c r="F185" s="54">
        <f t="shared" si="64"/>
        <v>1.6778523489932886E-3</v>
      </c>
      <c r="G185" s="51">
        <f t="shared" si="62"/>
        <v>1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5</v>
      </c>
      <c r="D191" s="49">
        <v>7</v>
      </c>
      <c r="E191" s="54">
        <f t="shared" si="63"/>
        <v>6.0313630880579009E-3</v>
      </c>
      <c r="F191" s="54">
        <f t="shared" si="64"/>
        <v>1.1744966442953021E-2</v>
      </c>
      <c r="G191" s="51">
        <f t="shared" si="62"/>
        <v>0.4</v>
      </c>
      <c r="H191" s="39">
        <f t="shared" si="65"/>
        <v>2.4125452352231607E-3</v>
      </c>
      <c r="I191" s="2"/>
    </row>
    <row r="192" spans="1:9" s="26" customFormat="1" x14ac:dyDescent="0.2">
      <c r="A192" s="69"/>
      <c r="B192" s="59" t="s">
        <v>210</v>
      </c>
      <c r="C192" s="62">
        <v>1</v>
      </c>
      <c r="D192" s="49">
        <v>1</v>
      </c>
      <c r="E192" s="54">
        <f t="shared" si="63"/>
        <v>1.2062726176115801E-3</v>
      </c>
      <c r="F192" s="54">
        <f t="shared" si="64"/>
        <v>1.6778523489932886E-3</v>
      </c>
      <c r="G192" s="51">
        <f t="shared" si="62"/>
        <v>0</v>
      </c>
      <c r="H192" s="39">
        <f t="shared" si="65"/>
        <v>0</v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1</v>
      </c>
      <c r="D196" s="49">
        <v>3</v>
      </c>
      <c r="E196" s="54">
        <f t="shared" si="63"/>
        <v>1.2062726176115801E-3</v>
      </c>
      <c r="F196" s="54">
        <f t="shared" si="64"/>
        <v>5.0335570469798654E-3</v>
      </c>
      <c r="G196" s="51">
        <f t="shared" si="62"/>
        <v>2</v>
      </c>
      <c r="H196" s="39">
        <f t="shared" si="65"/>
        <v>2.4125452352231603E-3</v>
      </c>
      <c r="I196" s="2"/>
    </row>
    <row r="197" spans="1:9" s="26" customFormat="1" x14ac:dyDescent="0.2">
      <c r="A197" s="69"/>
      <c r="B197" s="59" t="s">
        <v>523</v>
      </c>
      <c r="C197" s="62">
        <v>44</v>
      </c>
      <c r="D197" s="49">
        <v>20</v>
      </c>
      <c r="E197" s="54">
        <f t="shared" ref="E197" si="79">+IF(C197=0,"",C197/C$169)</f>
        <v>5.3075995174909532E-2</v>
      </c>
      <c r="F197" s="54">
        <f t="shared" ref="F197" si="80">+IF(D197=0,"",D197/D$169)</f>
        <v>3.3557046979865772E-2</v>
      </c>
      <c r="G197" s="51">
        <f t="shared" si="62"/>
        <v>-0.54545454545454541</v>
      </c>
      <c r="H197" s="39">
        <f t="shared" ref="H197" si="81">+IF(OR(AND(E197=""),(G197="")),"",E197*G197)</f>
        <v>-2.8950542822677925E-2</v>
      </c>
      <c r="I197" s="2"/>
    </row>
    <row r="198" spans="1:9" s="26" customFormat="1" x14ac:dyDescent="0.2">
      <c r="A198" s="69"/>
      <c r="B198" s="59" t="s">
        <v>213</v>
      </c>
      <c r="C198" s="62">
        <v>0</v>
      </c>
      <c r="D198" s="49">
        <v>3</v>
      </c>
      <c r="E198" s="54" t="str">
        <f t="shared" si="63"/>
        <v/>
      </c>
      <c r="F198" s="54">
        <f t="shared" si="64"/>
        <v>5.0335570469798654E-3</v>
      </c>
      <c r="G198" s="51">
        <f t="shared" si="62"/>
        <v>1</v>
      </c>
      <c r="H198" s="39" t="str">
        <f t="shared" si="65"/>
        <v/>
      </c>
      <c r="I198" s="2"/>
    </row>
    <row r="199" spans="1:9" s="26" customFormat="1" x14ac:dyDescent="0.2">
      <c r="A199" s="69"/>
      <c r="B199" s="59" t="s">
        <v>214</v>
      </c>
      <c r="C199" s="62">
        <v>25</v>
      </c>
      <c r="D199" s="49">
        <v>12</v>
      </c>
      <c r="E199" s="54">
        <f t="shared" si="63"/>
        <v>3.0156815440289506E-2</v>
      </c>
      <c r="F199" s="54">
        <f t="shared" si="64"/>
        <v>2.0134228187919462E-2</v>
      </c>
      <c r="G199" s="51">
        <f t="shared" si="62"/>
        <v>-0.52</v>
      </c>
      <c r="H199" s="39">
        <f t="shared" si="65"/>
        <v>-1.5681544028950545E-2</v>
      </c>
      <c r="I199" s="2"/>
    </row>
    <row r="200" spans="1:9" s="26" customFormat="1" x14ac:dyDescent="0.2">
      <c r="A200" s="69"/>
      <c r="B200" s="59" t="s">
        <v>215</v>
      </c>
      <c r="C200" s="62">
        <v>15</v>
      </c>
      <c r="D200" s="49">
        <v>3</v>
      </c>
      <c r="E200" s="54">
        <f t="shared" si="63"/>
        <v>1.8094089264173704E-2</v>
      </c>
      <c r="F200" s="54">
        <f t="shared" si="64"/>
        <v>5.0335570469798654E-3</v>
      </c>
      <c r="G200" s="51">
        <f t="shared" si="62"/>
        <v>-0.8</v>
      </c>
      <c r="H200" s="39">
        <f t="shared" si="65"/>
        <v>-1.4475271411338964E-2</v>
      </c>
      <c r="I200" s="2"/>
    </row>
    <row r="201" spans="1:9" s="26" customFormat="1" x14ac:dyDescent="0.2">
      <c r="A201" s="69"/>
      <c r="B201" s="59" t="s">
        <v>216</v>
      </c>
      <c r="C201" s="62">
        <v>100</v>
      </c>
      <c r="D201" s="49">
        <v>69</v>
      </c>
      <c r="E201" s="54">
        <f t="shared" si="63"/>
        <v>0.12062726176115803</v>
      </c>
      <c r="F201" s="54">
        <f t="shared" si="64"/>
        <v>0.11577181208053691</v>
      </c>
      <c r="G201" s="51">
        <f t="shared" si="62"/>
        <v>-0.31</v>
      </c>
      <c r="H201" s="39">
        <f t="shared" si="65"/>
        <v>-3.739445114595899E-2</v>
      </c>
      <c r="I201" s="2"/>
    </row>
    <row r="202" spans="1:9" s="26" customFormat="1" x14ac:dyDescent="0.2">
      <c r="A202" s="69"/>
      <c r="B202" s="59" t="s">
        <v>437</v>
      </c>
      <c r="C202" s="62">
        <v>2</v>
      </c>
      <c r="D202" s="49">
        <v>0</v>
      </c>
      <c r="E202" s="54">
        <f t="shared" si="63"/>
        <v>2.4125452352231603E-3</v>
      </c>
      <c r="F202" s="54" t="str">
        <f t="shared" si="64"/>
        <v/>
      </c>
      <c r="G202" s="51">
        <f t="shared" si="62"/>
        <v>-1</v>
      </c>
      <c r="H202" s="39">
        <f t="shared" si="65"/>
        <v>-2.4125452352231603E-3</v>
      </c>
      <c r="I202" s="2"/>
    </row>
    <row r="203" spans="1:9" s="26" customFormat="1" x14ac:dyDescent="0.2">
      <c r="A203" s="69"/>
      <c r="B203" s="59" t="s">
        <v>438</v>
      </c>
      <c r="C203" s="62">
        <v>2</v>
      </c>
      <c r="D203" s="49">
        <v>2</v>
      </c>
      <c r="E203" s="54">
        <f t="shared" si="63"/>
        <v>2.4125452352231603E-3</v>
      </c>
      <c r="F203" s="54">
        <f t="shared" si="64"/>
        <v>3.3557046979865771E-3</v>
      </c>
      <c r="G203" s="51">
        <f t="shared" si="62"/>
        <v>0</v>
      </c>
      <c r="H203" s="39">
        <f t="shared" si="65"/>
        <v>0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3</v>
      </c>
      <c r="D205" s="49">
        <v>1</v>
      </c>
      <c r="E205" s="54">
        <f t="shared" ref="E205" si="82">+IF(C205=0,"",C205/C$169)</f>
        <v>3.6188178528347406E-3</v>
      </c>
      <c r="F205" s="54">
        <f t="shared" ref="F205" si="83">+IF(D205=0,"",D205/D$169)</f>
        <v>1.6778523489932886E-3</v>
      </c>
      <c r="G205" s="51">
        <f t="shared" si="62"/>
        <v>-0.66666666666666663</v>
      </c>
      <c r="H205" s="39">
        <f t="shared" ref="H205" si="84">+IF(OR(AND(E205=""),(G205="")),"",E205*G205)</f>
        <v>-2.4125452352231603E-3</v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1</v>
      </c>
      <c r="E206" s="54" t="str">
        <f t="shared" si="63"/>
        <v/>
      </c>
      <c r="F206" s="54">
        <f t="shared" si="64"/>
        <v>1.6778523489932886E-3</v>
      </c>
      <c r="G206" s="51">
        <f t="shared" si="62"/>
        <v>1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17</v>
      </c>
      <c r="D207" s="49">
        <v>8</v>
      </c>
      <c r="E207" s="54">
        <f t="shared" si="63"/>
        <v>2.0506634499396863E-2</v>
      </c>
      <c r="F207" s="54">
        <f t="shared" si="64"/>
        <v>1.3422818791946308E-2</v>
      </c>
      <c r="G207" s="51">
        <f t="shared" si="62"/>
        <v>-0.52941176470588236</v>
      </c>
      <c r="H207" s="39">
        <f t="shared" si="65"/>
        <v>-1.0856453558504222E-2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113</v>
      </c>
      <c r="D210" s="49">
        <v>70</v>
      </c>
      <c r="E210" s="54">
        <f t="shared" si="63"/>
        <v>0.13630880579010857</v>
      </c>
      <c r="F210" s="54">
        <f t="shared" si="64"/>
        <v>0.1174496644295302</v>
      </c>
      <c r="G210" s="51">
        <f t="shared" si="62"/>
        <v>-0.38053097345132741</v>
      </c>
      <c r="H210" s="39">
        <f t="shared" si="65"/>
        <v>-5.1869722557297951E-2</v>
      </c>
      <c r="I210" s="2"/>
    </row>
    <row r="211" spans="1:9" s="26" customFormat="1" x14ac:dyDescent="0.2">
      <c r="A211" s="69"/>
      <c r="B211" s="59" t="s">
        <v>221</v>
      </c>
      <c r="C211" s="62">
        <v>3</v>
      </c>
      <c r="D211" s="49">
        <v>0</v>
      </c>
      <c r="E211" s="54">
        <f t="shared" si="63"/>
        <v>3.6188178528347406E-3</v>
      </c>
      <c r="F211" s="54" t="str">
        <f t="shared" si="64"/>
        <v/>
      </c>
      <c r="G211" s="51">
        <f t="shared" si="62"/>
        <v>-1</v>
      </c>
      <c r="H211" s="39">
        <f t="shared" si="65"/>
        <v>-3.6188178528347406E-3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3</v>
      </c>
      <c r="E212" s="54" t="str">
        <f t="shared" si="63"/>
        <v/>
      </c>
      <c r="F212" s="54">
        <f t="shared" si="64"/>
        <v>5.0335570469798654E-3</v>
      </c>
      <c r="G212" s="51">
        <f t="shared" si="62"/>
        <v>1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5</v>
      </c>
      <c r="E218" s="54" t="str">
        <f t="shared" si="63"/>
        <v/>
      </c>
      <c r="F218" s="54">
        <f t="shared" si="64"/>
        <v>8.389261744966443E-3</v>
      </c>
      <c r="G218" s="51">
        <f t="shared" si="62"/>
        <v>1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2</v>
      </c>
      <c r="D219" s="49">
        <v>0</v>
      </c>
      <c r="E219" s="54">
        <f t="shared" si="63"/>
        <v>2.4125452352231603E-3</v>
      </c>
      <c r="F219" s="54" t="str">
        <f t="shared" si="64"/>
        <v/>
      </c>
      <c r="G219" s="51">
        <f t="shared" si="62"/>
        <v>-1</v>
      </c>
      <c r="H219" s="39">
        <f t="shared" si="65"/>
        <v>-2.4125452352231603E-3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16</v>
      </c>
      <c r="D222" s="49">
        <v>5</v>
      </c>
      <c r="E222" s="54">
        <f t="shared" si="63"/>
        <v>1.9300361881785282E-2</v>
      </c>
      <c r="F222" s="54">
        <f t="shared" si="64"/>
        <v>8.389261744966443E-3</v>
      </c>
      <c r="G222" s="51">
        <f t="shared" si="62"/>
        <v>-0.6875</v>
      </c>
      <c r="H222" s="39">
        <f t="shared" si="65"/>
        <v>-1.3268998793727381E-2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1</v>
      </c>
      <c r="D225" s="49">
        <v>1</v>
      </c>
      <c r="E225" s="54">
        <f t="shared" si="63"/>
        <v>1.2062726176115801E-3</v>
      </c>
      <c r="F225" s="54">
        <f t="shared" si="64"/>
        <v>1.6778523489932886E-3</v>
      </c>
      <c r="G225" s="51">
        <f t="shared" si="62"/>
        <v>0</v>
      </c>
      <c r="H225" s="39">
        <f t="shared" si="65"/>
        <v>0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1</v>
      </c>
      <c r="D227" s="49">
        <v>0</v>
      </c>
      <c r="E227" s="54">
        <f t="shared" si="63"/>
        <v>1.2062726176115801E-3</v>
      </c>
      <c r="F227" s="54" t="str">
        <f t="shared" si="64"/>
        <v/>
      </c>
      <c r="G227" s="51">
        <f t="shared" si="62"/>
        <v>-1</v>
      </c>
      <c r="H227" s="39">
        <f t="shared" si="65"/>
        <v>-1.2062726176115801E-3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3</v>
      </c>
      <c r="D234" s="49">
        <v>3</v>
      </c>
      <c r="E234" s="54">
        <f t="shared" si="63"/>
        <v>3.6188178528347406E-3</v>
      </c>
      <c r="F234" s="54">
        <f t="shared" si="64"/>
        <v>5.0335570469798654E-3</v>
      </c>
      <c r="G234" s="51">
        <f t="shared" si="62"/>
        <v>0</v>
      </c>
      <c r="H234" s="39">
        <f t="shared" si="65"/>
        <v>0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3</v>
      </c>
      <c r="D236" s="49">
        <v>33</v>
      </c>
      <c r="E236" s="54">
        <f t="shared" si="63"/>
        <v>3.6188178528347406E-3</v>
      </c>
      <c r="F236" s="54">
        <f t="shared" si="64"/>
        <v>5.5369127516778527E-2</v>
      </c>
      <c r="G236" s="51">
        <f t="shared" si="62"/>
        <v>10</v>
      </c>
      <c r="H236" s="39">
        <f t="shared" si="65"/>
        <v>3.6188178528347409E-2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1</v>
      </c>
      <c r="E238" s="54" t="str">
        <f t="shared" si="63"/>
        <v/>
      </c>
      <c r="F238" s="54">
        <f t="shared" si="64"/>
        <v>1.6778523489932886E-3</v>
      </c>
      <c r="G238" s="51">
        <f t="shared" si="99"/>
        <v>1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30</v>
      </c>
      <c r="D239" s="49">
        <v>4</v>
      </c>
      <c r="E239" s="54">
        <f t="shared" si="63"/>
        <v>3.6188178528347409E-2</v>
      </c>
      <c r="F239" s="54">
        <f t="shared" si="64"/>
        <v>6.7114093959731542E-3</v>
      </c>
      <c r="G239" s="51">
        <f t="shared" si="99"/>
        <v>-0.8666666666666667</v>
      </c>
      <c r="H239" s="39">
        <f t="shared" si="65"/>
        <v>-3.1363088057901091E-2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2</v>
      </c>
      <c r="E241" s="54" t="str">
        <f t="shared" si="63"/>
        <v/>
      </c>
      <c r="F241" s="54">
        <f t="shared" si="64"/>
        <v>3.3557046979865771E-3</v>
      </c>
      <c r="G241" s="51">
        <f t="shared" si="99"/>
        <v>1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2</v>
      </c>
      <c r="D242" s="49">
        <v>0</v>
      </c>
      <c r="E242" s="54">
        <f t="shared" si="63"/>
        <v>2.4125452352231603E-3</v>
      </c>
      <c r="F242" s="54" t="str">
        <f t="shared" si="64"/>
        <v/>
      </c>
      <c r="G242" s="51">
        <f t="shared" si="99"/>
        <v>-1</v>
      </c>
      <c r="H242" s="39">
        <f t="shared" si="65"/>
        <v>-2.4125452352231603E-3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1</v>
      </c>
      <c r="D244" s="49">
        <v>0</v>
      </c>
      <c r="E244" s="54">
        <f t="shared" si="63"/>
        <v>1.2062726176115801E-3</v>
      </c>
      <c r="F244" s="54" t="str">
        <f t="shared" si="64"/>
        <v/>
      </c>
      <c r="G244" s="51">
        <f t="shared" si="99"/>
        <v>-1</v>
      </c>
      <c r="H244" s="39">
        <f t="shared" si="65"/>
        <v>-1.2062726176115801E-3</v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1</v>
      </c>
      <c r="D258" s="49">
        <v>0</v>
      </c>
      <c r="E258" s="54">
        <f t="shared" si="100"/>
        <v>1.2062726176115801E-3</v>
      </c>
      <c r="F258" s="54" t="str">
        <f t="shared" si="101"/>
        <v/>
      </c>
      <c r="G258" s="51">
        <f t="shared" si="99"/>
        <v>-1</v>
      </c>
      <c r="H258" s="39">
        <f t="shared" si="102"/>
        <v>-1.2062726176115801E-3</v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9</v>
      </c>
      <c r="D263" s="49">
        <v>1</v>
      </c>
      <c r="E263" s="54">
        <f t="shared" si="100"/>
        <v>1.0856453558504222E-2</v>
      </c>
      <c r="F263" s="54">
        <f t="shared" si="101"/>
        <v>1.6778523489932886E-3</v>
      </c>
      <c r="G263" s="51">
        <f t="shared" si="99"/>
        <v>-0.88888888888888884</v>
      </c>
      <c r="H263" s="39">
        <f t="shared" si="102"/>
        <v>-9.6501809408926411E-3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1</v>
      </c>
      <c r="D266" s="49">
        <v>0</v>
      </c>
      <c r="E266" s="54">
        <f t="shared" si="106"/>
        <v>1.2062726176115801E-3</v>
      </c>
      <c r="F266" s="54" t="str">
        <f t="shared" si="107"/>
        <v/>
      </c>
      <c r="G266" s="51">
        <f t="shared" si="99"/>
        <v>-1</v>
      </c>
      <c r="H266" s="39">
        <f t="shared" si="108"/>
        <v>-1.2062726176115801E-3</v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10</v>
      </c>
      <c r="D270" s="49">
        <v>0</v>
      </c>
      <c r="E270" s="54">
        <f t="shared" si="106"/>
        <v>1.2062726176115802E-2</v>
      </c>
      <c r="F270" s="54" t="str">
        <f t="shared" si="107"/>
        <v/>
      </c>
      <c r="G270" s="51">
        <f t="shared" si="99"/>
        <v>-1</v>
      </c>
      <c r="H270" s="39">
        <f t="shared" si="108"/>
        <v>-1.2062726176115802E-2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8</v>
      </c>
      <c r="D274" s="49">
        <v>4</v>
      </c>
      <c r="E274" s="54">
        <f t="shared" si="109"/>
        <v>9.6501809408926411E-3</v>
      </c>
      <c r="F274" s="54">
        <f t="shared" si="110"/>
        <v>6.7114093959731542E-3</v>
      </c>
      <c r="G274" s="51">
        <f t="shared" si="111"/>
        <v>-0.5</v>
      </c>
      <c r="H274" s="39">
        <f t="shared" si="112"/>
        <v>-4.8250904704463205E-3</v>
      </c>
      <c r="I274" s="2"/>
    </row>
    <row r="275" spans="1:9" s="26" customFormat="1" x14ac:dyDescent="0.2">
      <c r="A275" s="69"/>
      <c r="B275" s="59" t="s">
        <v>64</v>
      </c>
      <c r="C275" s="62">
        <v>7</v>
      </c>
      <c r="D275" s="49">
        <v>4</v>
      </c>
      <c r="E275" s="54">
        <f t="shared" si="109"/>
        <v>8.4439083232810616E-3</v>
      </c>
      <c r="F275" s="54">
        <f t="shared" si="110"/>
        <v>6.7114093959731542E-3</v>
      </c>
      <c r="G275" s="51">
        <f t="shared" si="111"/>
        <v>-0.42857142857142855</v>
      </c>
      <c r="H275" s="39">
        <f t="shared" si="112"/>
        <v>-3.6188178528347406E-3</v>
      </c>
      <c r="I275" s="2"/>
    </row>
    <row r="276" spans="1:9" s="26" customFormat="1" x14ac:dyDescent="0.2">
      <c r="A276" s="69"/>
      <c r="B276" s="59" t="s">
        <v>61</v>
      </c>
      <c r="C276" s="62">
        <v>4</v>
      </c>
      <c r="D276" s="49">
        <v>0</v>
      </c>
      <c r="E276" s="54">
        <f t="shared" si="109"/>
        <v>4.8250904704463205E-3</v>
      </c>
      <c r="F276" s="54" t="str">
        <f t="shared" si="110"/>
        <v/>
      </c>
      <c r="G276" s="51">
        <f t="shared" si="111"/>
        <v>-1</v>
      </c>
      <c r="H276" s="39">
        <f t="shared" si="112"/>
        <v>-4.8250904704463205E-3</v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3</v>
      </c>
      <c r="E279" s="54" t="str">
        <f t="shared" ref="E279" si="113">+IF(C279=0,"",C279/C$169)</f>
        <v/>
      </c>
      <c r="F279" s="54">
        <f t="shared" ref="F279" si="114">+IF(D279=0,"",D279/D$169)</f>
        <v>5.0335570469798654E-3</v>
      </c>
      <c r="G279" s="51">
        <f t="shared" si="99"/>
        <v>1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3</v>
      </c>
      <c r="D282" s="49">
        <v>0</v>
      </c>
      <c r="E282" s="54">
        <f t="shared" si="100"/>
        <v>3.6188178528347406E-3</v>
      </c>
      <c r="F282" s="54" t="str">
        <f t="shared" si="101"/>
        <v/>
      </c>
      <c r="G282" s="51">
        <f t="shared" si="99"/>
        <v>-1</v>
      </c>
      <c r="H282" s="39">
        <f t="shared" si="102"/>
        <v>-3.6188178528347406E-3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16</v>
      </c>
      <c r="D287" s="49">
        <v>23</v>
      </c>
      <c r="E287" s="54">
        <f t="shared" si="116"/>
        <v>1.9300361881785282E-2</v>
      </c>
      <c r="F287" s="54">
        <f t="shared" si="117"/>
        <v>3.8590604026845637E-2</v>
      </c>
      <c r="G287" s="51">
        <f t="shared" si="118"/>
        <v>0.4375</v>
      </c>
      <c r="H287" s="39">
        <f t="shared" si="119"/>
        <v>8.4439083232810616E-3</v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1</v>
      </c>
      <c r="E289" s="54" t="str">
        <f t="shared" ref="E289:E290" si="120">+IF(C289=0,"",C289/C$169)</f>
        <v/>
      </c>
      <c r="F289" s="54">
        <f t="shared" ref="F289:F290" si="121">+IF(D289=0,"",D289/D$169)</f>
        <v>1.6778523489932886E-3</v>
      </c>
      <c r="G289" s="51">
        <f t="shared" si="99"/>
        <v>1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3</v>
      </c>
      <c r="D291" s="49">
        <v>10</v>
      </c>
      <c r="E291" s="54">
        <f t="shared" si="100"/>
        <v>3.6188178528347406E-3</v>
      </c>
      <c r="F291" s="54">
        <f t="shared" si="101"/>
        <v>1.6778523489932886E-2</v>
      </c>
      <c r="G291" s="51">
        <f t="shared" si="99"/>
        <v>2.3333333333333335</v>
      </c>
      <c r="H291" s="39">
        <f t="shared" si="102"/>
        <v>8.4439083232810616E-3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7</v>
      </c>
      <c r="E298" s="54" t="str">
        <f t="shared" si="100"/>
        <v/>
      </c>
      <c r="F298" s="54">
        <f t="shared" si="101"/>
        <v>1.1744966442953021E-2</v>
      </c>
      <c r="G298" s="51">
        <f t="shared" si="99"/>
        <v>1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29</v>
      </c>
      <c r="D299" s="49">
        <v>100</v>
      </c>
      <c r="E299" s="54">
        <f t="shared" si="100"/>
        <v>3.4981905910735828E-2</v>
      </c>
      <c r="F299" s="54">
        <f t="shared" si="101"/>
        <v>0.16778523489932887</v>
      </c>
      <c r="G299" s="51">
        <f t="shared" si="99"/>
        <v>2.4482758620689653</v>
      </c>
      <c r="H299" s="39">
        <f t="shared" si="102"/>
        <v>8.5645355850422197E-2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31</v>
      </c>
      <c r="D301" s="49">
        <v>71</v>
      </c>
      <c r="E301" s="54">
        <f t="shared" si="100"/>
        <v>3.739445114595899E-2</v>
      </c>
      <c r="F301" s="54">
        <f t="shared" si="101"/>
        <v>0.11912751677852348</v>
      </c>
      <c r="G301" s="51">
        <f t="shared" ref="G301:G339" si="129">+IF(AND(C301=0,D301=0)," ",IF(C301=0,1,IF(D301=0,-1,(D301-C301)/C301)))</f>
        <v>1.2903225806451613</v>
      </c>
      <c r="H301" s="39">
        <f t="shared" si="102"/>
        <v>4.8250904704463214E-2</v>
      </c>
      <c r="I301" s="2"/>
    </row>
    <row r="302" spans="1:9" s="26" customFormat="1" x14ac:dyDescent="0.2">
      <c r="A302" s="69"/>
      <c r="B302" s="59" t="s">
        <v>459</v>
      </c>
      <c r="C302" s="62">
        <v>1</v>
      </c>
      <c r="D302" s="49">
        <v>0</v>
      </c>
      <c r="E302" s="54">
        <f t="shared" si="100"/>
        <v>1.2062726176115801E-3</v>
      </c>
      <c r="F302" s="54" t="str">
        <f t="shared" si="101"/>
        <v/>
      </c>
      <c r="G302" s="51">
        <f t="shared" si="129"/>
        <v>-1</v>
      </c>
      <c r="H302" s="39">
        <f t="shared" si="102"/>
        <v>-1.2062726176115801E-3</v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232</v>
      </c>
      <c r="D304" s="49">
        <v>36</v>
      </c>
      <c r="E304" s="54">
        <f t="shared" si="100"/>
        <v>0.27985524728588662</v>
      </c>
      <c r="F304" s="54">
        <f t="shared" si="101"/>
        <v>6.0402684563758392E-2</v>
      </c>
      <c r="G304" s="51">
        <f t="shared" si="129"/>
        <v>-0.84482758620689657</v>
      </c>
      <c r="H304" s="39">
        <f t="shared" si="102"/>
        <v>-0.23642943305186973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2</v>
      </c>
      <c r="D309" s="49">
        <v>2</v>
      </c>
      <c r="E309" s="54">
        <f t="shared" si="100"/>
        <v>2.4125452352231603E-3</v>
      </c>
      <c r="F309" s="54">
        <f t="shared" si="101"/>
        <v>3.3557046979865771E-3</v>
      </c>
      <c r="G309" s="51">
        <f t="shared" si="129"/>
        <v>0</v>
      </c>
      <c r="H309" s="39">
        <f t="shared" si="102"/>
        <v>0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4</v>
      </c>
      <c r="D313" s="49">
        <v>2</v>
      </c>
      <c r="E313" s="54">
        <f t="shared" si="100"/>
        <v>4.8250904704463205E-3</v>
      </c>
      <c r="F313" s="54">
        <f t="shared" si="101"/>
        <v>3.3557046979865771E-3</v>
      </c>
      <c r="G313" s="51">
        <f t="shared" si="129"/>
        <v>-0.5</v>
      </c>
      <c r="H313" s="39">
        <f t="shared" si="102"/>
        <v>-2.4125452352231603E-3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35</v>
      </c>
      <c r="D315" s="49">
        <v>28</v>
      </c>
      <c r="E315" s="54">
        <f t="shared" si="100"/>
        <v>4.2219541616405308E-2</v>
      </c>
      <c r="F315" s="54">
        <f t="shared" si="101"/>
        <v>4.6979865771812082E-2</v>
      </c>
      <c r="G315" s="51">
        <f t="shared" si="129"/>
        <v>-0.2</v>
      </c>
      <c r="H315" s="39">
        <f t="shared" si="102"/>
        <v>-8.4439083232810616E-3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1</v>
      </c>
      <c r="E317" s="54" t="str">
        <f t="shared" si="100"/>
        <v/>
      </c>
      <c r="F317" s="54">
        <f t="shared" si="101"/>
        <v>1.6778523489932886E-3</v>
      </c>
      <c r="G317" s="51">
        <f t="shared" si="129"/>
        <v>1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1</v>
      </c>
      <c r="E320" s="54" t="str">
        <f t="shared" si="100"/>
        <v/>
      </c>
      <c r="F320" s="54">
        <f t="shared" si="101"/>
        <v>1.6778523489932886E-3</v>
      </c>
      <c r="G320" s="51">
        <f t="shared" si="129"/>
        <v>1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3</v>
      </c>
      <c r="D324" s="49">
        <v>1</v>
      </c>
      <c r="E324" s="54">
        <f t="shared" ref="E324" si="130">+IF(C324=0,"",C324/C$169)</f>
        <v>3.6188178528347406E-3</v>
      </c>
      <c r="F324" s="54">
        <f t="shared" ref="F324" si="131">+IF(D324=0,"",D324/D$169)</f>
        <v>1.6778523489932886E-3</v>
      </c>
      <c r="G324" s="51">
        <f t="shared" si="129"/>
        <v>-0.66666666666666663</v>
      </c>
      <c r="H324" s="39">
        <f t="shared" ref="H324" si="132">+IF(OR(AND(E324=""),(G324="")),"",E324*G324)</f>
        <v>-2.4125452352231603E-3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1</v>
      </c>
      <c r="E329" s="54" t="str">
        <f t="shared" ref="E329:E336" si="133">+IF(C329=0,"",C329/C$169)</f>
        <v/>
      </c>
      <c r="F329" s="54">
        <f t="shared" ref="F329:F336" si="134">+IF(D329=0,"",D329/D$169)</f>
        <v>1.6778523489932886E-3</v>
      </c>
      <c r="G329" s="51">
        <f t="shared" si="129"/>
        <v>1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1</v>
      </c>
      <c r="E334" s="54" t="str">
        <f t="shared" si="133"/>
        <v/>
      </c>
      <c r="F334" s="54">
        <f t="shared" si="134"/>
        <v>1.6778523489932886E-3</v>
      </c>
      <c r="G334" s="51">
        <f t="shared" si="129"/>
        <v>1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1</v>
      </c>
      <c r="E337" s="54" t="str">
        <f t="shared" ref="E337:E339" si="136">+IF(C337=0,"",C337/C$169)</f>
        <v/>
      </c>
      <c r="F337" s="54">
        <f t="shared" ref="F337:F339" si="137">+IF(D337=0,"",D337/D$169)</f>
        <v>1.6778523489932886E-3</v>
      </c>
      <c r="G337" s="51">
        <f t="shared" si="129"/>
        <v>1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2888</v>
      </c>
      <c r="D345" s="23">
        <f>SUM(D346:D564)</f>
        <v>3035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5.0900277008310249E-2</v>
      </c>
      <c r="H345" s="25">
        <f>+IF(OR(AND(E345=""),(G345="")),"",E345*G345)</f>
        <v>5.0900277008310249E-2</v>
      </c>
    </row>
    <row r="346" spans="1:9" x14ac:dyDescent="0.2">
      <c r="B346" s="46" t="s">
        <v>74</v>
      </c>
      <c r="C346" s="63">
        <v>10</v>
      </c>
      <c r="D346" s="49">
        <v>12</v>
      </c>
      <c r="E346" s="55">
        <f t="shared" si="139"/>
        <v>3.4626038781163434E-3</v>
      </c>
      <c r="F346" s="55">
        <f t="shared" si="140"/>
        <v>3.953871499176277E-3</v>
      </c>
      <c r="G346" s="51">
        <f t="shared" ref="G346:G410" si="141">+IF(AND(C346=0,D346=0)," ",IF(C346=0,1,IF(D346=0,-1,(D346-C346)/C346)))</f>
        <v>0.2</v>
      </c>
      <c r="H346" s="50">
        <f>+IF(OR(AND(E346=""),(G346="")),"",E346*G346)</f>
        <v>6.925207756232687E-4</v>
      </c>
    </row>
    <row r="347" spans="1:9" x14ac:dyDescent="0.2">
      <c r="B347" s="47" t="s">
        <v>77</v>
      </c>
      <c r="C347" s="63">
        <v>6</v>
      </c>
      <c r="D347" s="49">
        <v>2</v>
      </c>
      <c r="E347" s="56">
        <f t="shared" si="139"/>
        <v>2.0775623268698062E-3</v>
      </c>
      <c r="F347" s="56">
        <f t="shared" si="140"/>
        <v>6.5897858319604609E-4</v>
      </c>
      <c r="G347" s="51">
        <f t="shared" si="141"/>
        <v>-0.66666666666666663</v>
      </c>
      <c r="H347" s="52">
        <f t="shared" ref="H347:H414" si="142">+IF(OR(AND(E347=""),(G347="")),"",E347*G347)</f>
        <v>-1.3850415512465374E-3</v>
      </c>
    </row>
    <row r="348" spans="1:9" x14ac:dyDescent="0.2">
      <c r="B348" s="47" t="s">
        <v>70</v>
      </c>
      <c r="C348" s="63">
        <v>1</v>
      </c>
      <c r="D348" s="49">
        <v>5</v>
      </c>
      <c r="E348" s="56">
        <f t="shared" si="139"/>
        <v>3.4626038781163435E-4</v>
      </c>
      <c r="F348" s="56">
        <f t="shared" si="140"/>
        <v>1.6474464579901153E-3</v>
      </c>
      <c r="G348" s="51">
        <f t="shared" si="141"/>
        <v>4</v>
      </c>
      <c r="H348" s="52">
        <f t="shared" si="142"/>
        <v>1.3850415512465374E-3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2</v>
      </c>
      <c r="E350" s="56" t="str">
        <f t="shared" si="139"/>
        <v/>
      </c>
      <c r="F350" s="56">
        <f t="shared" si="140"/>
        <v>6.5897858319604609E-4</v>
      </c>
      <c r="G350" s="51">
        <f t="shared" si="141"/>
        <v>1</v>
      </c>
      <c r="H350" s="52" t="str">
        <f t="shared" si="142"/>
        <v/>
      </c>
    </row>
    <row r="351" spans="1:9" x14ac:dyDescent="0.2">
      <c r="B351" s="47" t="s">
        <v>482</v>
      </c>
      <c r="C351" s="63">
        <v>24</v>
      </c>
      <c r="D351" s="49">
        <v>15</v>
      </c>
      <c r="E351" s="56">
        <f t="shared" si="139"/>
        <v>8.3102493074792248E-3</v>
      </c>
      <c r="F351" s="56">
        <f t="shared" si="140"/>
        <v>4.9423393739703456E-3</v>
      </c>
      <c r="G351" s="51">
        <f t="shared" si="141"/>
        <v>-0.375</v>
      </c>
      <c r="H351" s="52">
        <f t="shared" si="142"/>
        <v>-3.1163434903047093E-3</v>
      </c>
    </row>
    <row r="352" spans="1:9" x14ac:dyDescent="0.2">
      <c r="B352" s="47" t="s">
        <v>80</v>
      </c>
      <c r="C352" s="63">
        <v>0</v>
      </c>
      <c r="D352" s="49">
        <v>0</v>
      </c>
      <c r="E352" s="56" t="str">
        <f t="shared" si="139"/>
        <v/>
      </c>
      <c r="F352" s="56" t="str">
        <f t="shared" si="140"/>
        <v/>
      </c>
      <c r="G352" s="51" t="str">
        <f t="shared" si="141"/>
        <v xml:space="preserve"> </v>
      </c>
      <c r="H352" s="52" t="str">
        <f t="shared" si="142"/>
        <v/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7</v>
      </c>
      <c r="D354" s="49">
        <v>2</v>
      </c>
      <c r="E354" s="56">
        <f t="shared" si="139"/>
        <v>2.4238227146814403E-3</v>
      </c>
      <c r="F354" s="56">
        <f t="shared" si="140"/>
        <v>6.5897858319604609E-4</v>
      </c>
      <c r="G354" s="51">
        <f t="shared" si="141"/>
        <v>-0.7142857142857143</v>
      </c>
      <c r="H354" s="52">
        <f t="shared" si="142"/>
        <v>-1.7313019390581717E-3</v>
      </c>
    </row>
    <row r="355" spans="1:9" x14ac:dyDescent="0.2">
      <c r="B355" s="47" t="s">
        <v>247</v>
      </c>
      <c r="C355" s="63">
        <v>0</v>
      </c>
      <c r="D355" s="49">
        <v>2</v>
      </c>
      <c r="E355" s="56" t="str">
        <f t="shared" si="139"/>
        <v/>
      </c>
      <c r="F355" s="56">
        <f t="shared" si="140"/>
        <v>6.5897858319604609E-4</v>
      </c>
      <c r="G355" s="51">
        <f t="shared" si="141"/>
        <v>1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86</v>
      </c>
      <c r="D357" s="49">
        <v>161</v>
      </c>
      <c r="E357" s="56">
        <f t="shared" si="139"/>
        <v>2.9778393351800554E-2</v>
      </c>
      <c r="F357" s="56">
        <f t="shared" si="140"/>
        <v>5.3047775947281717E-2</v>
      </c>
      <c r="G357" s="51">
        <f t="shared" si="141"/>
        <v>0.87209302325581395</v>
      </c>
      <c r="H357" s="52">
        <f t="shared" si="142"/>
        <v>2.5969529085872575E-2</v>
      </c>
    </row>
    <row r="358" spans="1:9" x14ac:dyDescent="0.2">
      <c r="B358" s="47" t="s">
        <v>578</v>
      </c>
      <c r="C358" s="63">
        <v>11</v>
      </c>
      <c r="D358" s="49">
        <v>0</v>
      </c>
      <c r="E358" s="56">
        <f t="shared" si="139"/>
        <v>3.8088642659279779E-3</v>
      </c>
      <c r="F358" s="56" t="str">
        <f t="shared" si="140"/>
        <v/>
      </c>
      <c r="G358" s="51">
        <f t="shared" si="141"/>
        <v>-1</v>
      </c>
      <c r="H358" s="52">
        <f t="shared" si="142"/>
        <v>-3.8088642659279779E-3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17</v>
      </c>
      <c r="D360" s="49">
        <v>10</v>
      </c>
      <c r="E360" s="56">
        <f t="shared" si="139"/>
        <v>5.8864265927977841E-3</v>
      </c>
      <c r="F360" s="56">
        <f t="shared" si="140"/>
        <v>3.2948929159802307E-3</v>
      </c>
      <c r="G360" s="51">
        <f t="shared" si="141"/>
        <v>-0.41176470588235292</v>
      </c>
      <c r="H360" s="52">
        <f t="shared" si="142"/>
        <v>-2.4238227146814403E-3</v>
      </c>
    </row>
    <row r="361" spans="1:9" x14ac:dyDescent="0.2">
      <c r="B361" s="47" t="s">
        <v>615</v>
      </c>
      <c r="C361" s="63">
        <v>4</v>
      </c>
      <c r="D361" s="49">
        <v>0</v>
      </c>
      <c r="E361" s="56">
        <f t="shared" si="139"/>
        <v>1.3850415512465374E-3</v>
      </c>
      <c r="F361" s="56" t="str">
        <f t="shared" si="140"/>
        <v/>
      </c>
      <c r="G361" s="51">
        <f t="shared" si="141"/>
        <v>-1</v>
      </c>
      <c r="H361" s="52">
        <f t="shared" si="142"/>
        <v>-1.3850415512465374E-3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1</v>
      </c>
      <c r="D363" s="49">
        <v>0</v>
      </c>
      <c r="E363" s="56">
        <f t="shared" si="139"/>
        <v>3.4626038781163435E-4</v>
      </c>
      <c r="F363" s="56" t="str">
        <f t="shared" si="140"/>
        <v/>
      </c>
      <c r="G363" s="51">
        <f t="shared" si="141"/>
        <v>-1</v>
      </c>
      <c r="H363" s="52">
        <f t="shared" si="142"/>
        <v>-3.4626038781163435E-4</v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18</v>
      </c>
      <c r="D365" s="49">
        <v>15</v>
      </c>
      <c r="E365" s="56">
        <f t="shared" si="139"/>
        <v>6.2326869806094186E-3</v>
      </c>
      <c r="F365" s="56">
        <f t="shared" si="140"/>
        <v>4.9423393739703456E-3</v>
      </c>
      <c r="G365" s="51">
        <f t="shared" si="141"/>
        <v>-0.16666666666666666</v>
      </c>
      <c r="H365" s="52">
        <f t="shared" si="142"/>
        <v>-1.0387811634349031E-3</v>
      </c>
    </row>
    <row r="366" spans="1:9" x14ac:dyDescent="0.2">
      <c r="B366" s="47" t="s">
        <v>250</v>
      </c>
      <c r="C366" s="63">
        <v>5</v>
      </c>
      <c r="D366" s="49">
        <v>163</v>
      </c>
      <c r="E366" s="56">
        <f t="shared" si="139"/>
        <v>1.7313019390581717E-3</v>
      </c>
      <c r="F366" s="56">
        <f t="shared" si="140"/>
        <v>5.3706754530477761E-2</v>
      </c>
      <c r="G366" s="51">
        <f t="shared" si="141"/>
        <v>31.6</v>
      </c>
      <c r="H366" s="52">
        <f t="shared" si="142"/>
        <v>5.4709141274238225E-2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4</v>
      </c>
      <c r="D368" s="49">
        <v>2</v>
      </c>
      <c r="E368" s="56">
        <f t="shared" si="139"/>
        <v>1.3850415512465374E-3</v>
      </c>
      <c r="F368" s="56">
        <f t="shared" si="140"/>
        <v>6.5897858319604609E-4</v>
      </c>
      <c r="G368" s="51">
        <f t="shared" si="141"/>
        <v>-0.5</v>
      </c>
      <c r="H368" s="52">
        <f t="shared" si="142"/>
        <v>-6.925207756232687E-4</v>
      </c>
    </row>
    <row r="369" spans="1:8" x14ac:dyDescent="0.2">
      <c r="B369" s="47" t="s">
        <v>579</v>
      </c>
      <c r="C369" s="63">
        <v>37</v>
      </c>
      <c r="D369" s="49">
        <v>32</v>
      </c>
      <c r="E369" s="56">
        <f t="shared" si="139"/>
        <v>1.2811634349030472E-2</v>
      </c>
      <c r="F369" s="56">
        <f t="shared" si="140"/>
        <v>1.0543657331136738E-2</v>
      </c>
      <c r="G369" s="51">
        <f t="shared" si="141"/>
        <v>-0.13513513513513514</v>
      </c>
      <c r="H369" s="52">
        <f t="shared" si="142"/>
        <v>-1.7313019390581719E-3</v>
      </c>
    </row>
    <row r="370" spans="1:8" x14ac:dyDescent="0.2">
      <c r="B370" s="47" t="s">
        <v>85</v>
      </c>
      <c r="C370" s="63">
        <v>150</v>
      </c>
      <c r="D370" s="49">
        <v>132</v>
      </c>
      <c r="E370" s="56">
        <f t="shared" si="139"/>
        <v>5.1939058171745149E-2</v>
      </c>
      <c r="F370" s="56">
        <f t="shared" si="140"/>
        <v>4.3492586490939046E-2</v>
      </c>
      <c r="G370" s="51">
        <f t="shared" si="141"/>
        <v>-0.12</v>
      </c>
      <c r="H370" s="52">
        <f t="shared" si="142"/>
        <v>-6.2326869806094178E-3</v>
      </c>
    </row>
    <row r="371" spans="1:8" x14ac:dyDescent="0.2">
      <c r="B371" s="47" t="s">
        <v>84</v>
      </c>
      <c r="C371" s="63">
        <v>0</v>
      </c>
      <c r="D371" s="49">
        <v>1</v>
      </c>
      <c r="E371" s="56" t="str">
        <f t="shared" si="139"/>
        <v/>
      </c>
      <c r="F371" s="56">
        <f t="shared" si="140"/>
        <v>3.2948929159802305E-4</v>
      </c>
      <c r="G371" s="51">
        <f t="shared" si="141"/>
        <v>1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9</v>
      </c>
      <c r="D375" s="49">
        <v>3</v>
      </c>
      <c r="E375" s="56">
        <f t="shared" si="139"/>
        <v>3.1163434903047093E-3</v>
      </c>
      <c r="F375" s="56">
        <f t="shared" si="140"/>
        <v>9.8846787479406925E-4</v>
      </c>
      <c r="G375" s="51">
        <f t="shared" si="141"/>
        <v>-0.66666666666666663</v>
      </c>
      <c r="H375" s="52">
        <f t="shared" si="142"/>
        <v>-2.0775623268698062E-3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3</v>
      </c>
      <c r="E377" s="54" t="str">
        <f t="shared" si="139"/>
        <v/>
      </c>
      <c r="F377" s="54">
        <f t="shared" si="140"/>
        <v>9.8846787479406925E-4</v>
      </c>
      <c r="G377" s="60">
        <f t="shared" si="141"/>
        <v>1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2</v>
      </c>
      <c r="E378" s="54" t="str">
        <f t="shared" ref="E378:E381" si="148">+IF(C378=0,"",C378/C$345)</f>
        <v/>
      </c>
      <c r="F378" s="54">
        <f t="shared" ref="F378:F381" si="149">+IF(D378=0,"",D378/D$345)</f>
        <v>6.5897858319604609E-4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80</v>
      </c>
      <c r="D379" s="49">
        <v>29</v>
      </c>
      <c r="E379" s="56">
        <f t="shared" si="148"/>
        <v>2.7700831024930747E-2</v>
      </c>
      <c r="F379" s="56">
        <f t="shared" si="149"/>
        <v>9.5551894563426689E-3</v>
      </c>
      <c r="G379" s="51">
        <f t="shared" si="150"/>
        <v>-0.63749999999999996</v>
      </c>
      <c r="H379" s="52">
        <f t="shared" si="151"/>
        <v>-1.765927977839335E-2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3</v>
      </c>
      <c r="D381" s="49">
        <v>0</v>
      </c>
      <c r="E381" s="56">
        <f t="shared" si="148"/>
        <v>1.0387811634349031E-3</v>
      </c>
      <c r="F381" s="56" t="str">
        <f t="shared" si="149"/>
        <v/>
      </c>
      <c r="G381" s="51">
        <f t="shared" si="150"/>
        <v>-1</v>
      </c>
      <c r="H381" s="52">
        <f t="shared" si="151"/>
        <v>-1.0387811634349031E-3</v>
      </c>
    </row>
    <row r="382" spans="1:8" x14ac:dyDescent="0.2">
      <c r="B382" s="47" t="s">
        <v>252</v>
      </c>
      <c r="C382" s="63">
        <v>1</v>
      </c>
      <c r="D382" s="49">
        <v>2</v>
      </c>
      <c r="E382" s="56">
        <f t="shared" ref="E382:E401" si="152">+IF(C382=0,"",C382/C$345)</f>
        <v>3.4626038781163435E-4</v>
      </c>
      <c r="F382" s="56">
        <f t="shared" ref="F382:F401" si="153">+IF(D382=0,"",D382/D$345)</f>
        <v>6.5897858319604609E-4</v>
      </c>
      <c r="G382" s="51">
        <f t="shared" si="141"/>
        <v>1</v>
      </c>
      <c r="H382" s="52">
        <f t="shared" si="142"/>
        <v>3.4626038781163435E-4</v>
      </c>
    </row>
    <row r="383" spans="1:8" x14ac:dyDescent="0.2">
      <c r="B383" s="47" t="s">
        <v>253</v>
      </c>
      <c r="C383" s="63">
        <v>4</v>
      </c>
      <c r="D383" s="49">
        <v>81</v>
      </c>
      <c r="E383" s="56">
        <f t="shared" si="152"/>
        <v>1.3850415512465374E-3</v>
      </c>
      <c r="F383" s="56">
        <f t="shared" si="153"/>
        <v>2.6688632619439868E-2</v>
      </c>
      <c r="G383" s="51">
        <f t="shared" si="141"/>
        <v>19.25</v>
      </c>
      <c r="H383" s="52">
        <f t="shared" si="142"/>
        <v>2.6662049861495844E-2</v>
      </c>
    </row>
    <row r="384" spans="1:8" x14ac:dyDescent="0.2">
      <c r="B384" s="47" t="s">
        <v>487</v>
      </c>
      <c r="C384" s="63">
        <v>3</v>
      </c>
      <c r="D384" s="49">
        <v>0</v>
      </c>
      <c r="E384" s="56">
        <f t="shared" si="152"/>
        <v>1.0387811634349031E-3</v>
      </c>
      <c r="F384" s="56" t="str">
        <f t="shared" si="153"/>
        <v/>
      </c>
      <c r="G384" s="51">
        <f t="shared" si="141"/>
        <v>-1</v>
      </c>
      <c r="H384" s="52">
        <f t="shared" si="142"/>
        <v>-1.0387811634349031E-3</v>
      </c>
    </row>
    <row r="385" spans="1:9" s="26" customFormat="1" x14ac:dyDescent="0.2">
      <c r="A385" s="33"/>
      <c r="B385" s="48" t="s">
        <v>592</v>
      </c>
      <c r="C385" s="62">
        <v>57</v>
      </c>
      <c r="D385" s="49">
        <v>80</v>
      </c>
      <c r="E385" s="54">
        <f t="shared" si="152"/>
        <v>1.9736842105263157E-2</v>
      </c>
      <c r="F385" s="54">
        <f t="shared" si="153"/>
        <v>2.6359143327841845E-2</v>
      </c>
      <c r="G385" s="51">
        <f t="shared" si="141"/>
        <v>0.40350877192982454</v>
      </c>
      <c r="H385" s="39">
        <f t="shared" ref="H385" si="154">+IF(OR(AND(E385=""),(G385="")),"",E385*G385)</f>
        <v>7.9639889196675886E-3</v>
      </c>
      <c r="I385" s="2"/>
    </row>
    <row r="386" spans="1:9" x14ac:dyDescent="0.2">
      <c r="B386" s="47" t="s">
        <v>488</v>
      </c>
      <c r="C386" s="63">
        <v>222</v>
      </c>
      <c r="D386" s="49">
        <v>315</v>
      </c>
      <c r="E386" s="56">
        <f t="shared" si="152"/>
        <v>7.6869806094182827E-2</v>
      </c>
      <c r="F386" s="56">
        <f t="shared" si="153"/>
        <v>0.10378912685337727</v>
      </c>
      <c r="G386" s="51">
        <f t="shared" si="141"/>
        <v>0.41891891891891891</v>
      </c>
      <c r="H386" s="52">
        <f t="shared" si="142"/>
        <v>3.2202216066481992E-2</v>
      </c>
    </row>
    <row r="387" spans="1:9" x14ac:dyDescent="0.2">
      <c r="B387" s="47" t="s">
        <v>93</v>
      </c>
      <c r="C387" s="63">
        <v>50</v>
      </c>
      <c r="D387" s="49">
        <v>3</v>
      </c>
      <c r="E387" s="56">
        <f t="shared" si="152"/>
        <v>1.7313019390581719E-2</v>
      </c>
      <c r="F387" s="56">
        <f t="shared" si="153"/>
        <v>9.8846787479406925E-4</v>
      </c>
      <c r="G387" s="51">
        <f t="shared" si="141"/>
        <v>-0.94</v>
      </c>
      <c r="H387" s="52">
        <f t="shared" si="142"/>
        <v>-1.6274238227146815E-2</v>
      </c>
    </row>
    <row r="388" spans="1:9" x14ac:dyDescent="0.2">
      <c r="B388" s="47" t="s">
        <v>86</v>
      </c>
      <c r="C388" s="63">
        <v>100</v>
      </c>
      <c r="D388" s="49">
        <v>89</v>
      </c>
      <c r="E388" s="56">
        <f t="shared" si="152"/>
        <v>3.4626038781163437E-2</v>
      </c>
      <c r="F388" s="56">
        <f t="shared" si="153"/>
        <v>2.9324546952224053E-2</v>
      </c>
      <c r="G388" s="51">
        <f t="shared" si="141"/>
        <v>-0.11</v>
      </c>
      <c r="H388" s="52">
        <f t="shared" si="142"/>
        <v>-3.8088642659279783E-3</v>
      </c>
    </row>
    <row r="389" spans="1:9" x14ac:dyDescent="0.2">
      <c r="B389" s="47" t="s">
        <v>92</v>
      </c>
      <c r="C389" s="63">
        <v>10</v>
      </c>
      <c r="D389" s="49">
        <v>12</v>
      </c>
      <c r="E389" s="56">
        <f t="shared" si="152"/>
        <v>3.4626038781163434E-3</v>
      </c>
      <c r="F389" s="56">
        <f t="shared" si="153"/>
        <v>3.953871499176277E-3</v>
      </c>
      <c r="G389" s="51">
        <f t="shared" si="141"/>
        <v>0.2</v>
      </c>
      <c r="H389" s="52">
        <f t="shared" si="142"/>
        <v>6.925207756232687E-4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4</v>
      </c>
      <c r="D391" s="49">
        <v>0</v>
      </c>
      <c r="E391" s="56">
        <f t="shared" si="152"/>
        <v>1.3850415512465374E-3</v>
      </c>
      <c r="F391" s="56" t="str">
        <f t="shared" si="153"/>
        <v/>
      </c>
      <c r="G391" s="51">
        <f t="shared" si="141"/>
        <v>-1</v>
      </c>
      <c r="H391" s="52">
        <f t="shared" si="142"/>
        <v>-1.3850415512465374E-3</v>
      </c>
    </row>
    <row r="392" spans="1:9" x14ac:dyDescent="0.2">
      <c r="B392" s="47" t="s">
        <v>254</v>
      </c>
      <c r="C392" s="63">
        <v>5</v>
      </c>
      <c r="D392" s="49">
        <v>1</v>
      </c>
      <c r="E392" s="56">
        <f t="shared" si="152"/>
        <v>1.7313019390581717E-3</v>
      </c>
      <c r="F392" s="56">
        <f t="shared" si="153"/>
        <v>3.2948929159802305E-4</v>
      </c>
      <c r="G392" s="51">
        <f t="shared" si="141"/>
        <v>-0.8</v>
      </c>
      <c r="H392" s="52">
        <f t="shared" si="142"/>
        <v>-1.3850415512465374E-3</v>
      </c>
    </row>
    <row r="393" spans="1:9" x14ac:dyDescent="0.2">
      <c r="B393" s="47" t="s">
        <v>255</v>
      </c>
      <c r="C393" s="63">
        <v>6</v>
      </c>
      <c r="D393" s="49">
        <v>0</v>
      </c>
      <c r="E393" s="56">
        <f t="shared" si="152"/>
        <v>2.0775623268698062E-3</v>
      </c>
      <c r="F393" s="56" t="str">
        <f t="shared" si="153"/>
        <v/>
      </c>
      <c r="G393" s="51">
        <f t="shared" si="141"/>
        <v>-1</v>
      </c>
      <c r="H393" s="52">
        <f t="shared" si="142"/>
        <v>-2.0775623268698062E-3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3</v>
      </c>
      <c r="D397" s="49">
        <v>5</v>
      </c>
      <c r="E397" s="56">
        <f t="shared" si="152"/>
        <v>1.0387811634349031E-3</v>
      </c>
      <c r="F397" s="56">
        <f t="shared" si="153"/>
        <v>1.6474464579901153E-3</v>
      </c>
      <c r="G397" s="51">
        <f t="shared" si="141"/>
        <v>0.66666666666666663</v>
      </c>
      <c r="H397" s="52">
        <f t="shared" si="142"/>
        <v>6.925207756232687E-4</v>
      </c>
    </row>
    <row r="398" spans="1:9" x14ac:dyDescent="0.2">
      <c r="B398" s="47" t="s">
        <v>94</v>
      </c>
      <c r="C398" s="63">
        <v>10</v>
      </c>
      <c r="D398" s="49">
        <v>3</v>
      </c>
      <c r="E398" s="56">
        <f t="shared" si="152"/>
        <v>3.4626038781163434E-3</v>
      </c>
      <c r="F398" s="56">
        <f t="shared" si="153"/>
        <v>9.8846787479406925E-4</v>
      </c>
      <c r="G398" s="51">
        <f t="shared" si="141"/>
        <v>-0.7</v>
      </c>
      <c r="H398" s="52">
        <f t="shared" si="142"/>
        <v>-2.4238227146814403E-3</v>
      </c>
    </row>
    <row r="399" spans="1:9" x14ac:dyDescent="0.2">
      <c r="B399" s="47" t="s">
        <v>257</v>
      </c>
      <c r="C399" s="63">
        <v>79</v>
      </c>
      <c r="D399" s="49">
        <v>40</v>
      </c>
      <c r="E399" s="56">
        <f t="shared" si="152"/>
        <v>2.7354570637119113E-2</v>
      </c>
      <c r="F399" s="56">
        <f t="shared" si="153"/>
        <v>1.3179571663920923E-2</v>
      </c>
      <c r="G399" s="51">
        <f t="shared" si="141"/>
        <v>-0.49367088607594939</v>
      </c>
      <c r="H399" s="52">
        <f t="shared" si="142"/>
        <v>-1.3504155124653739E-2</v>
      </c>
    </row>
    <row r="400" spans="1:9" x14ac:dyDescent="0.2">
      <c r="B400" s="47" t="s">
        <v>582</v>
      </c>
      <c r="C400" s="63">
        <v>0</v>
      </c>
      <c r="D400" s="49">
        <v>0</v>
      </c>
      <c r="E400" s="56" t="str">
        <f t="shared" si="152"/>
        <v/>
      </c>
      <c r="F400" s="56" t="str">
        <f t="shared" si="153"/>
        <v/>
      </c>
      <c r="G400" s="51" t="str">
        <f t="shared" si="141"/>
        <v xml:space="preserve"> </v>
      </c>
      <c r="H400" s="52" t="str">
        <f t="shared" si="142"/>
        <v/>
      </c>
    </row>
    <row r="401" spans="1:9" x14ac:dyDescent="0.2">
      <c r="B401" s="47" t="s">
        <v>88</v>
      </c>
      <c r="C401" s="63">
        <v>8</v>
      </c>
      <c r="D401" s="49">
        <v>9</v>
      </c>
      <c r="E401" s="56">
        <f t="shared" si="152"/>
        <v>2.7700831024930748E-3</v>
      </c>
      <c r="F401" s="56">
        <f t="shared" si="153"/>
        <v>2.9654036243822075E-3</v>
      </c>
      <c r="G401" s="51">
        <f t="shared" si="141"/>
        <v>0.125</v>
      </c>
      <c r="H401" s="52">
        <f t="shared" si="142"/>
        <v>3.4626038781163435E-4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1</v>
      </c>
      <c r="D404" s="49">
        <v>1</v>
      </c>
      <c r="E404" s="56">
        <f t="shared" ref="E404:E414" si="158">+IF(C404=0,"",C404/C$345)</f>
        <v>3.4626038781163435E-4</v>
      </c>
      <c r="F404" s="56">
        <f t="shared" ref="F404:F414" si="159">+IF(D404=0,"",D404/D$345)</f>
        <v>3.2948929159802305E-4</v>
      </c>
      <c r="G404" s="51">
        <f t="shared" si="141"/>
        <v>0</v>
      </c>
      <c r="H404" s="52">
        <f t="shared" si="142"/>
        <v>0</v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153</v>
      </c>
      <c r="D409" s="49">
        <v>76</v>
      </c>
      <c r="E409" s="56">
        <f t="shared" si="158"/>
        <v>5.2977839335180056E-2</v>
      </c>
      <c r="F409" s="56">
        <f t="shared" si="159"/>
        <v>2.5041186161449753E-2</v>
      </c>
      <c r="G409" s="51">
        <f t="shared" si="141"/>
        <v>-0.50326797385620914</v>
      </c>
      <c r="H409" s="52">
        <f t="shared" si="142"/>
        <v>-2.6662049861495844E-2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1</v>
      </c>
      <c r="D413" s="49">
        <v>0</v>
      </c>
      <c r="E413" s="56">
        <f t="shared" si="158"/>
        <v>3.4626038781163435E-4</v>
      </c>
      <c r="F413" s="56" t="str">
        <f t="shared" si="159"/>
        <v/>
      </c>
      <c r="G413" s="51">
        <f t="shared" si="160"/>
        <v>-1</v>
      </c>
      <c r="H413" s="52">
        <f t="shared" si="142"/>
        <v>-3.4626038781163435E-4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1</v>
      </c>
      <c r="D417" s="49">
        <v>0</v>
      </c>
      <c r="E417" s="56">
        <f t="shared" ref="E417:E419" si="164">+IF(C417=0,"",C417/C$345)</f>
        <v>3.4626038781163435E-4</v>
      </c>
      <c r="F417" s="56" t="str">
        <f t="shared" ref="F417:F419" si="165">+IF(D417=0,"",D417/D$345)</f>
        <v/>
      </c>
      <c r="G417" s="51">
        <f t="shared" si="160"/>
        <v>-1</v>
      </c>
      <c r="H417" s="52">
        <f t="shared" ref="H417:H419" si="166">+IF(OR(AND(E417=""),(G417="")),"",E417*G417)</f>
        <v>-3.4626038781163435E-4</v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2</v>
      </c>
      <c r="E420" s="54" t="str">
        <f t="shared" si="161"/>
        <v/>
      </c>
      <c r="F420" s="54">
        <f t="shared" si="162"/>
        <v>6.5897858319604609E-4</v>
      </c>
      <c r="G420" s="51">
        <f t="shared" si="160"/>
        <v>1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68</v>
      </c>
      <c r="D421" s="49">
        <v>396</v>
      </c>
      <c r="E421" s="54">
        <f t="shared" si="161"/>
        <v>2.3545706371191136E-2</v>
      </c>
      <c r="F421" s="54">
        <f t="shared" si="162"/>
        <v>0.13047775947281715</v>
      </c>
      <c r="G421" s="51">
        <f t="shared" si="160"/>
        <v>4.8235294117647056</v>
      </c>
      <c r="H421" s="39">
        <f t="shared" si="163"/>
        <v>0.11357340720221606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52</v>
      </c>
      <c r="D423" s="49">
        <v>82</v>
      </c>
      <c r="E423" s="54">
        <f t="shared" si="161"/>
        <v>1.8005540166204988E-2</v>
      </c>
      <c r="F423" s="54">
        <f t="shared" si="162"/>
        <v>2.701812191103789E-2</v>
      </c>
      <c r="G423" s="51">
        <f t="shared" si="160"/>
        <v>0.57692307692307687</v>
      </c>
      <c r="H423" s="39">
        <f t="shared" si="163"/>
        <v>1.038781163434903E-2</v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2</v>
      </c>
      <c r="E425" s="54" t="str">
        <f t="shared" ref="E425" si="167">+IF(C425=0,"",C425/C$345)</f>
        <v/>
      </c>
      <c r="F425" s="54">
        <f t="shared" ref="F425" si="168">+IF(D425=0,"",D425/D$345)</f>
        <v>6.5897858319604609E-4</v>
      </c>
      <c r="G425" s="51">
        <f t="shared" si="160"/>
        <v>1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5</v>
      </c>
      <c r="D430" s="49">
        <v>13</v>
      </c>
      <c r="E430" s="56">
        <f t="shared" si="161"/>
        <v>1.7313019390581717E-3</v>
      </c>
      <c r="F430" s="56">
        <f t="shared" si="162"/>
        <v>4.2833607907743002E-3</v>
      </c>
      <c r="G430" s="51">
        <f t="shared" si="160"/>
        <v>1.6</v>
      </c>
      <c r="H430" s="52">
        <f t="shared" si="163"/>
        <v>2.7700831024930748E-3</v>
      </c>
    </row>
    <row r="431" spans="1:9" x14ac:dyDescent="0.2">
      <c r="B431" s="47" t="s">
        <v>269</v>
      </c>
      <c r="C431" s="63">
        <v>41</v>
      </c>
      <c r="D431" s="49">
        <v>27</v>
      </c>
      <c r="E431" s="56">
        <f t="shared" si="161"/>
        <v>1.4196675900277008E-2</v>
      </c>
      <c r="F431" s="56">
        <f t="shared" si="162"/>
        <v>8.8962108731466226E-3</v>
      </c>
      <c r="G431" s="51">
        <f t="shared" si="160"/>
        <v>-0.34146341463414637</v>
      </c>
      <c r="H431" s="52">
        <f t="shared" si="163"/>
        <v>-4.8476454293628814E-3</v>
      </c>
    </row>
    <row r="432" spans="1:9" x14ac:dyDescent="0.2">
      <c r="B432" s="47" t="s">
        <v>98</v>
      </c>
      <c r="C432" s="63">
        <v>3</v>
      </c>
      <c r="D432" s="49">
        <v>52</v>
      </c>
      <c r="E432" s="56">
        <f t="shared" si="161"/>
        <v>1.0387811634349031E-3</v>
      </c>
      <c r="F432" s="56">
        <f t="shared" si="162"/>
        <v>1.7133443163097201E-2</v>
      </c>
      <c r="G432" s="51">
        <f t="shared" si="160"/>
        <v>16.333333333333332</v>
      </c>
      <c r="H432" s="52">
        <f t="shared" si="163"/>
        <v>1.6966759002770084E-2</v>
      </c>
    </row>
    <row r="433" spans="1:9" x14ac:dyDescent="0.2">
      <c r="B433" s="47" t="s">
        <v>99</v>
      </c>
      <c r="C433" s="63">
        <v>3</v>
      </c>
      <c r="D433" s="49">
        <v>0</v>
      </c>
      <c r="E433" s="56">
        <f t="shared" si="161"/>
        <v>1.0387811634349031E-3</v>
      </c>
      <c r="F433" s="56" t="str">
        <f t="shared" si="162"/>
        <v/>
      </c>
      <c r="G433" s="51">
        <f t="shared" si="160"/>
        <v>-1</v>
      </c>
      <c r="H433" s="52">
        <f t="shared" si="163"/>
        <v>-1.0387811634349031E-3</v>
      </c>
    </row>
    <row r="434" spans="1:9" x14ac:dyDescent="0.2">
      <c r="B434" s="47" t="s">
        <v>100</v>
      </c>
      <c r="C434" s="63">
        <v>0</v>
      </c>
      <c r="D434" s="49">
        <v>42</v>
      </c>
      <c r="E434" s="56" t="str">
        <f t="shared" si="161"/>
        <v/>
      </c>
      <c r="F434" s="56">
        <f t="shared" si="162"/>
        <v>1.3838550247116969E-2</v>
      </c>
      <c r="G434" s="51">
        <f t="shared" si="160"/>
        <v>1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30</v>
      </c>
      <c r="D437" s="49">
        <v>0</v>
      </c>
      <c r="E437" s="56">
        <f t="shared" si="174"/>
        <v>1.038781163434903E-2</v>
      </c>
      <c r="F437" s="56" t="str">
        <f t="shared" si="175"/>
        <v/>
      </c>
      <c r="G437" s="51">
        <f t="shared" si="160"/>
        <v>-1</v>
      </c>
      <c r="H437" s="52">
        <f t="shared" si="176"/>
        <v>-1.038781163434903E-2</v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13</v>
      </c>
      <c r="E440" s="54" t="str">
        <f t="shared" si="177"/>
        <v/>
      </c>
      <c r="F440" s="54">
        <f t="shared" si="178"/>
        <v>4.2833607907743002E-3</v>
      </c>
      <c r="G440" s="51">
        <f t="shared" si="160"/>
        <v>1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20</v>
      </c>
      <c r="E442" s="56" t="str">
        <f t="shared" si="161"/>
        <v/>
      </c>
      <c r="F442" s="56">
        <f t="shared" si="162"/>
        <v>6.5897858319604614E-3</v>
      </c>
      <c r="G442" s="51">
        <f t="shared" si="160"/>
        <v>1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6</v>
      </c>
      <c r="D444" s="49">
        <v>10</v>
      </c>
      <c r="E444" s="56">
        <f t="shared" si="161"/>
        <v>2.0775623268698062E-3</v>
      </c>
      <c r="F444" s="56">
        <f t="shared" si="162"/>
        <v>3.2948929159802307E-3</v>
      </c>
      <c r="G444" s="51">
        <f t="shared" si="160"/>
        <v>0.66666666666666663</v>
      </c>
      <c r="H444" s="52">
        <f t="shared" si="163"/>
        <v>1.3850415512465374E-3</v>
      </c>
    </row>
    <row r="445" spans="1:9" x14ac:dyDescent="0.2">
      <c r="B445" s="47" t="s">
        <v>112</v>
      </c>
      <c r="C445" s="63">
        <v>5</v>
      </c>
      <c r="D445" s="49">
        <v>15</v>
      </c>
      <c r="E445" s="56">
        <f t="shared" si="161"/>
        <v>1.7313019390581717E-3</v>
      </c>
      <c r="F445" s="56">
        <f t="shared" si="162"/>
        <v>4.9423393739703456E-3</v>
      </c>
      <c r="G445" s="51">
        <f t="shared" si="160"/>
        <v>2</v>
      </c>
      <c r="H445" s="52">
        <f t="shared" si="163"/>
        <v>3.4626038781163434E-3</v>
      </c>
    </row>
    <row r="446" spans="1:9" x14ac:dyDescent="0.2">
      <c r="B446" s="47" t="s">
        <v>271</v>
      </c>
      <c r="C446" s="63">
        <v>12</v>
      </c>
      <c r="D446" s="49">
        <v>12</v>
      </c>
      <c r="E446" s="56">
        <f t="shared" si="161"/>
        <v>4.1551246537396124E-3</v>
      </c>
      <c r="F446" s="56">
        <f t="shared" si="162"/>
        <v>3.953871499176277E-3</v>
      </c>
      <c r="G446" s="51">
        <f t="shared" si="160"/>
        <v>0</v>
      </c>
      <c r="H446" s="52">
        <f t="shared" si="163"/>
        <v>0</v>
      </c>
    </row>
    <row r="447" spans="1:9" x14ac:dyDescent="0.2">
      <c r="B447" s="47" t="s">
        <v>495</v>
      </c>
      <c r="C447" s="63">
        <v>1</v>
      </c>
      <c r="D447" s="49">
        <v>13</v>
      </c>
      <c r="E447" s="56">
        <f t="shared" si="161"/>
        <v>3.4626038781163435E-4</v>
      </c>
      <c r="F447" s="56">
        <f t="shared" si="162"/>
        <v>4.2833607907743002E-3</v>
      </c>
      <c r="G447" s="51">
        <f t="shared" si="160"/>
        <v>12</v>
      </c>
      <c r="H447" s="52">
        <f t="shared" si="163"/>
        <v>4.1551246537396124E-3</v>
      </c>
    </row>
    <row r="448" spans="1:9" x14ac:dyDescent="0.2">
      <c r="B448" s="47" t="s">
        <v>496</v>
      </c>
      <c r="C448" s="63">
        <v>0</v>
      </c>
      <c r="D448" s="49">
        <v>17</v>
      </c>
      <c r="E448" s="56" t="str">
        <f t="shared" si="161"/>
        <v/>
      </c>
      <c r="F448" s="56">
        <f t="shared" si="162"/>
        <v>5.6013179571663919E-3</v>
      </c>
      <c r="G448" s="51">
        <f t="shared" si="160"/>
        <v>1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11</v>
      </c>
      <c r="D450" s="49">
        <v>40</v>
      </c>
      <c r="E450" s="56">
        <f t="shared" si="161"/>
        <v>3.8088642659279779E-3</v>
      </c>
      <c r="F450" s="56">
        <f t="shared" si="162"/>
        <v>1.3179571663920923E-2</v>
      </c>
      <c r="G450" s="51">
        <f t="shared" si="160"/>
        <v>2.6363636363636362</v>
      </c>
      <c r="H450" s="52">
        <f t="shared" si="163"/>
        <v>1.0041551246537396E-2</v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2</v>
      </c>
      <c r="D453" s="49">
        <v>4</v>
      </c>
      <c r="E453" s="56">
        <f t="shared" si="161"/>
        <v>6.925207756232687E-4</v>
      </c>
      <c r="F453" s="56">
        <f t="shared" si="162"/>
        <v>1.3179571663920922E-3</v>
      </c>
      <c r="G453" s="51">
        <f t="shared" si="160"/>
        <v>1</v>
      </c>
      <c r="H453" s="52">
        <f t="shared" si="163"/>
        <v>6.925207756232687E-4</v>
      </c>
    </row>
    <row r="454" spans="2:8" x14ac:dyDescent="0.2">
      <c r="B454" s="47" t="s">
        <v>107</v>
      </c>
      <c r="C454" s="63">
        <v>91</v>
      </c>
      <c r="D454" s="49">
        <v>31</v>
      </c>
      <c r="E454" s="56">
        <f t="shared" si="161"/>
        <v>3.1509695290858723E-2</v>
      </c>
      <c r="F454" s="56">
        <f t="shared" si="162"/>
        <v>1.0214168039538715E-2</v>
      </c>
      <c r="G454" s="51">
        <f t="shared" si="160"/>
        <v>-0.65934065934065933</v>
      </c>
      <c r="H454" s="52">
        <f t="shared" si="163"/>
        <v>-2.077562326869806E-2</v>
      </c>
    </row>
    <row r="455" spans="2:8" x14ac:dyDescent="0.2">
      <c r="B455" s="47" t="s">
        <v>272</v>
      </c>
      <c r="C455" s="63">
        <v>7</v>
      </c>
      <c r="D455" s="49">
        <v>13</v>
      </c>
      <c r="E455" s="56">
        <f t="shared" si="161"/>
        <v>2.4238227146814403E-3</v>
      </c>
      <c r="F455" s="56">
        <f t="shared" si="162"/>
        <v>4.2833607907743002E-3</v>
      </c>
      <c r="G455" s="51">
        <f t="shared" si="160"/>
        <v>0.8571428571428571</v>
      </c>
      <c r="H455" s="52">
        <f t="shared" si="163"/>
        <v>2.0775623268698058E-3</v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2</v>
      </c>
      <c r="D457" s="49">
        <v>15</v>
      </c>
      <c r="E457" s="56">
        <f t="shared" si="161"/>
        <v>6.925207756232687E-4</v>
      </c>
      <c r="F457" s="56">
        <f t="shared" si="162"/>
        <v>4.9423393739703456E-3</v>
      </c>
      <c r="G457" s="51">
        <f t="shared" si="160"/>
        <v>6.5</v>
      </c>
      <c r="H457" s="52">
        <f t="shared" si="163"/>
        <v>4.5013850415512469E-3</v>
      </c>
    </row>
    <row r="458" spans="2:8" x14ac:dyDescent="0.2">
      <c r="B458" s="47" t="s">
        <v>116</v>
      </c>
      <c r="C458" s="63">
        <v>15</v>
      </c>
      <c r="D458" s="49">
        <v>0</v>
      </c>
      <c r="E458" s="56">
        <f t="shared" si="161"/>
        <v>5.1939058171745151E-3</v>
      </c>
      <c r="F458" s="56" t="str">
        <f t="shared" si="162"/>
        <v/>
      </c>
      <c r="G458" s="51">
        <f t="shared" si="160"/>
        <v>-1</v>
      </c>
      <c r="H458" s="52">
        <f t="shared" si="163"/>
        <v>-5.1939058171745151E-3</v>
      </c>
    </row>
    <row r="459" spans="2:8" x14ac:dyDescent="0.2">
      <c r="B459" s="47" t="s">
        <v>103</v>
      </c>
      <c r="C459" s="63">
        <v>0</v>
      </c>
      <c r="D459" s="49">
        <v>2</v>
      </c>
      <c r="E459" s="56" t="str">
        <f t="shared" si="161"/>
        <v/>
      </c>
      <c r="F459" s="56">
        <f t="shared" si="162"/>
        <v>6.5897858319604609E-4</v>
      </c>
      <c r="G459" s="51">
        <f t="shared" si="160"/>
        <v>1</v>
      </c>
      <c r="H459" s="52" t="str">
        <f t="shared" si="163"/>
        <v/>
      </c>
    </row>
    <row r="460" spans="2:8" x14ac:dyDescent="0.2">
      <c r="B460" s="47" t="s">
        <v>273</v>
      </c>
      <c r="C460" s="63">
        <v>152</v>
      </c>
      <c r="D460" s="49">
        <v>114</v>
      </c>
      <c r="E460" s="56">
        <f t="shared" si="161"/>
        <v>5.2631578947368418E-2</v>
      </c>
      <c r="F460" s="56">
        <f t="shared" si="162"/>
        <v>3.7561779242174631E-2</v>
      </c>
      <c r="G460" s="51">
        <f t="shared" si="160"/>
        <v>-0.25</v>
      </c>
      <c r="H460" s="52">
        <f t="shared" si="163"/>
        <v>-1.3157894736842105E-2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10</v>
      </c>
      <c r="D464" s="49">
        <v>2</v>
      </c>
      <c r="E464" s="56">
        <f t="shared" si="161"/>
        <v>3.4626038781163434E-3</v>
      </c>
      <c r="F464" s="56">
        <f t="shared" si="162"/>
        <v>6.5897858319604609E-4</v>
      </c>
      <c r="G464" s="51">
        <f t="shared" si="160"/>
        <v>-0.8</v>
      </c>
      <c r="H464" s="52">
        <f t="shared" si="163"/>
        <v>-2.7700831024930748E-3</v>
      </c>
    </row>
    <row r="465" spans="2:8" x14ac:dyDescent="0.2">
      <c r="B465" s="47" t="s">
        <v>105</v>
      </c>
      <c r="C465" s="63">
        <v>0</v>
      </c>
      <c r="D465" s="49">
        <v>2</v>
      </c>
      <c r="E465" s="56" t="str">
        <f t="shared" si="161"/>
        <v/>
      </c>
      <c r="F465" s="56">
        <f t="shared" si="162"/>
        <v>6.5897858319604609E-4</v>
      </c>
      <c r="G465" s="51">
        <f t="shared" si="160"/>
        <v>1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93</v>
      </c>
      <c r="D468" s="49">
        <v>14</v>
      </c>
      <c r="E468" s="56">
        <f t="shared" si="161"/>
        <v>3.2202216066481992E-2</v>
      </c>
      <c r="F468" s="56">
        <f t="shared" si="162"/>
        <v>4.6128500823723233E-3</v>
      </c>
      <c r="G468" s="51">
        <f t="shared" si="160"/>
        <v>-0.84946236559139787</v>
      </c>
      <c r="H468" s="52">
        <f t="shared" si="163"/>
        <v>-2.7354570637119113E-2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6</v>
      </c>
      <c r="D470" s="49">
        <v>17</v>
      </c>
      <c r="E470" s="56">
        <f t="shared" si="161"/>
        <v>2.0775623268698062E-3</v>
      </c>
      <c r="F470" s="56">
        <f t="shared" si="162"/>
        <v>5.6013179571663919E-3</v>
      </c>
      <c r="G470" s="51">
        <f t="shared" si="160"/>
        <v>1.8333333333333333</v>
      </c>
      <c r="H470" s="52">
        <f t="shared" si="163"/>
        <v>3.8088642659279779E-3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2</v>
      </c>
      <c r="D472" s="49">
        <v>4</v>
      </c>
      <c r="E472" s="56">
        <f t="shared" si="161"/>
        <v>6.925207756232687E-4</v>
      </c>
      <c r="F472" s="56">
        <f t="shared" si="162"/>
        <v>1.3179571663920922E-3</v>
      </c>
      <c r="G472" s="51">
        <f t="shared" si="160"/>
        <v>1</v>
      </c>
      <c r="H472" s="52">
        <f t="shared" si="163"/>
        <v>6.925207756232687E-4</v>
      </c>
    </row>
    <row r="473" spans="2:8" x14ac:dyDescent="0.2">
      <c r="B473" s="47" t="s">
        <v>277</v>
      </c>
      <c r="C473" s="63">
        <v>24</v>
      </c>
      <c r="D473" s="49">
        <v>7</v>
      </c>
      <c r="E473" s="56">
        <f t="shared" si="161"/>
        <v>8.3102493074792248E-3</v>
      </c>
      <c r="F473" s="56">
        <f t="shared" si="162"/>
        <v>2.3064250411861617E-3</v>
      </c>
      <c r="G473" s="51">
        <f t="shared" si="160"/>
        <v>-0.70833333333333337</v>
      </c>
      <c r="H473" s="52">
        <f t="shared" si="163"/>
        <v>-5.886426592797785E-3</v>
      </c>
    </row>
    <row r="474" spans="2:8" x14ac:dyDescent="0.2">
      <c r="B474" s="47" t="s">
        <v>278</v>
      </c>
      <c r="C474" s="63">
        <v>0</v>
      </c>
      <c r="D474" s="49">
        <v>1</v>
      </c>
      <c r="E474" s="56" t="str">
        <f t="shared" si="161"/>
        <v/>
      </c>
      <c r="F474" s="56">
        <f t="shared" si="162"/>
        <v>3.2948929159802305E-4</v>
      </c>
      <c r="G474" s="51">
        <f t="shared" si="160"/>
        <v>1</v>
      </c>
      <c r="H474" s="52" t="str">
        <f t="shared" si="163"/>
        <v/>
      </c>
    </row>
    <row r="475" spans="2:8" x14ac:dyDescent="0.2">
      <c r="B475" s="47" t="s">
        <v>279</v>
      </c>
      <c r="C475" s="63">
        <v>0</v>
      </c>
      <c r="D475" s="49">
        <v>0</v>
      </c>
      <c r="E475" s="56" t="str">
        <f t="shared" si="161"/>
        <v/>
      </c>
      <c r="F475" s="56" t="str">
        <f t="shared" si="162"/>
        <v/>
      </c>
      <c r="G475" s="51" t="str">
        <f t="shared" si="160"/>
        <v xml:space="preserve"> </v>
      </c>
      <c r="H475" s="52" t="str">
        <f t="shared" si="163"/>
        <v/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3</v>
      </c>
      <c r="D478" s="49">
        <v>7</v>
      </c>
      <c r="E478" s="56">
        <f t="shared" si="161"/>
        <v>1.0387811634349031E-3</v>
      </c>
      <c r="F478" s="56">
        <f t="shared" si="162"/>
        <v>2.3064250411861617E-3</v>
      </c>
      <c r="G478" s="51">
        <f t="shared" ref="G478:G541" si="180">+IF(AND(C478=0,D478=0)," ",IF(C478=0,1,IF(D478=0,-1,(D478-C478)/C478)))</f>
        <v>1.3333333333333333</v>
      </c>
      <c r="H478" s="52">
        <f t="shared" si="163"/>
        <v>1.3850415512465374E-3</v>
      </c>
    </row>
    <row r="479" spans="2:8" x14ac:dyDescent="0.2">
      <c r="B479" s="47" t="s">
        <v>501</v>
      </c>
      <c r="C479" s="63">
        <v>5</v>
      </c>
      <c r="D479" s="49">
        <v>32</v>
      </c>
      <c r="E479" s="56">
        <f t="shared" si="161"/>
        <v>1.7313019390581717E-3</v>
      </c>
      <c r="F479" s="56">
        <f t="shared" si="162"/>
        <v>1.0543657331136738E-2</v>
      </c>
      <c r="G479" s="51">
        <f t="shared" si="180"/>
        <v>5.4</v>
      </c>
      <c r="H479" s="52">
        <f t="shared" si="163"/>
        <v>9.3490304709141284E-3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1</v>
      </c>
      <c r="D481" s="49">
        <v>4</v>
      </c>
      <c r="E481" s="56">
        <f t="shared" si="161"/>
        <v>3.4626038781163435E-4</v>
      </c>
      <c r="F481" s="56">
        <f t="shared" si="162"/>
        <v>1.3179571663920922E-3</v>
      </c>
      <c r="G481" s="51">
        <f t="shared" si="180"/>
        <v>3</v>
      </c>
      <c r="H481" s="52">
        <f t="shared" si="163"/>
        <v>1.0387811634349031E-3</v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1</v>
      </c>
      <c r="E486" s="56" t="str">
        <f t="shared" si="161"/>
        <v/>
      </c>
      <c r="F486" s="56">
        <f t="shared" si="162"/>
        <v>3.2948929159802305E-4</v>
      </c>
      <c r="G486" s="51">
        <f t="shared" si="180"/>
        <v>1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23</v>
      </c>
      <c r="E489" s="56" t="str">
        <f t="shared" si="161"/>
        <v/>
      </c>
      <c r="F489" s="56">
        <f t="shared" si="162"/>
        <v>7.5782537067545308E-3</v>
      </c>
      <c r="G489" s="51">
        <f t="shared" si="180"/>
        <v>1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1</v>
      </c>
      <c r="D497" s="49">
        <v>0</v>
      </c>
      <c r="E497" s="56">
        <f t="shared" si="181"/>
        <v>3.4626038781163435E-4</v>
      </c>
      <c r="F497" s="56" t="str">
        <f t="shared" si="182"/>
        <v/>
      </c>
      <c r="G497" s="51">
        <f t="shared" si="180"/>
        <v>-1</v>
      </c>
      <c r="H497" s="52">
        <f t="shared" si="183"/>
        <v>-3.4626038781163435E-4</v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4</v>
      </c>
      <c r="D499" s="49">
        <v>2</v>
      </c>
      <c r="E499" s="56">
        <f t="shared" si="181"/>
        <v>1.3850415512465374E-3</v>
      </c>
      <c r="F499" s="56">
        <f t="shared" si="182"/>
        <v>6.5897858319604609E-4</v>
      </c>
      <c r="G499" s="51">
        <f t="shared" si="180"/>
        <v>-0.5</v>
      </c>
      <c r="H499" s="52">
        <f t="shared" si="183"/>
        <v>-6.925207756232687E-4</v>
      </c>
    </row>
    <row r="500" spans="2:8" x14ac:dyDescent="0.2">
      <c r="B500" s="47" t="s">
        <v>122</v>
      </c>
      <c r="C500" s="63">
        <v>3</v>
      </c>
      <c r="D500" s="49">
        <v>4</v>
      </c>
      <c r="E500" s="56">
        <f t="shared" si="181"/>
        <v>1.0387811634349031E-3</v>
      </c>
      <c r="F500" s="56">
        <f t="shared" si="182"/>
        <v>1.3179571663920922E-3</v>
      </c>
      <c r="G500" s="51">
        <f t="shared" si="180"/>
        <v>0.33333333333333331</v>
      </c>
      <c r="H500" s="52">
        <f t="shared" si="183"/>
        <v>3.4626038781163435E-4</v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1</v>
      </c>
      <c r="D503" s="49">
        <v>0</v>
      </c>
      <c r="E503" s="56">
        <f t="shared" si="181"/>
        <v>3.4626038781163435E-4</v>
      </c>
      <c r="F503" s="56" t="str">
        <f t="shared" si="182"/>
        <v/>
      </c>
      <c r="G503" s="51">
        <f t="shared" si="180"/>
        <v>-1</v>
      </c>
      <c r="H503" s="52">
        <f t="shared" si="183"/>
        <v>-3.4626038781163435E-4</v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51</v>
      </c>
      <c r="D506" s="49">
        <v>115</v>
      </c>
      <c r="E506" s="56">
        <f t="shared" si="181"/>
        <v>1.7659279778393353E-2</v>
      </c>
      <c r="F506" s="56">
        <f t="shared" si="182"/>
        <v>3.789126853377265E-2</v>
      </c>
      <c r="G506" s="51">
        <f t="shared" si="180"/>
        <v>1.2549019607843137</v>
      </c>
      <c r="H506" s="52">
        <f t="shared" si="183"/>
        <v>2.2160664819944598E-2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4</v>
      </c>
      <c r="D513" s="49">
        <v>0</v>
      </c>
      <c r="E513" s="56">
        <f t="shared" si="181"/>
        <v>1.3850415512465374E-3</v>
      </c>
      <c r="F513" s="56" t="str">
        <f t="shared" si="182"/>
        <v/>
      </c>
      <c r="G513" s="51">
        <f t="shared" si="180"/>
        <v>-1</v>
      </c>
      <c r="H513" s="52">
        <f t="shared" si="183"/>
        <v>-1.3850415512465374E-3</v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2</v>
      </c>
      <c r="D521" s="49">
        <v>4</v>
      </c>
      <c r="E521" s="56">
        <f t="shared" si="181"/>
        <v>6.925207756232687E-4</v>
      </c>
      <c r="F521" s="56">
        <f t="shared" si="182"/>
        <v>1.3179571663920922E-3</v>
      </c>
      <c r="G521" s="51">
        <f t="shared" si="180"/>
        <v>1</v>
      </c>
      <c r="H521" s="52">
        <f t="shared" si="183"/>
        <v>6.925207756232687E-4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113</v>
      </c>
      <c r="D524" s="49">
        <v>12</v>
      </c>
      <c r="E524" s="56">
        <f t="shared" ref="E524:E549" si="187">+IF(C524=0,"",C524/C$345)</f>
        <v>3.9127423822714683E-2</v>
      </c>
      <c r="F524" s="56">
        <f t="shared" ref="F524:F549" si="188">+IF(D524=0,"",D524/D$345)</f>
        <v>3.953871499176277E-3</v>
      </c>
      <c r="G524" s="51">
        <f t="shared" si="180"/>
        <v>-0.89380530973451322</v>
      </c>
      <c r="H524" s="52">
        <f t="shared" si="183"/>
        <v>-3.4972299168975068E-2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7</v>
      </c>
      <c r="D527" s="49">
        <v>17</v>
      </c>
      <c r="E527" s="56">
        <f t="shared" si="187"/>
        <v>2.4238227146814403E-3</v>
      </c>
      <c r="F527" s="56">
        <f t="shared" si="188"/>
        <v>5.6013179571663919E-3</v>
      </c>
      <c r="G527" s="51">
        <f t="shared" si="180"/>
        <v>1.4285714285714286</v>
      </c>
      <c r="H527" s="52">
        <f t="shared" si="183"/>
        <v>3.4626038781163434E-3</v>
      </c>
    </row>
    <row r="528" spans="1:9" x14ac:dyDescent="0.2">
      <c r="B528" s="47" t="s">
        <v>339</v>
      </c>
      <c r="C528" s="63">
        <v>13</v>
      </c>
      <c r="D528" s="49">
        <v>12</v>
      </c>
      <c r="E528" s="56">
        <f t="shared" si="187"/>
        <v>4.5013850415512469E-3</v>
      </c>
      <c r="F528" s="56">
        <f t="shared" si="188"/>
        <v>3.953871499176277E-3</v>
      </c>
      <c r="G528" s="51">
        <f t="shared" si="180"/>
        <v>-7.6923076923076927E-2</v>
      </c>
      <c r="H528" s="52">
        <f t="shared" si="183"/>
        <v>-3.462603878116344E-4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5</v>
      </c>
      <c r="D531" s="49">
        <v>0</v>
      </c>
      <c r="E531" s="56">
        <f t="shared" si="187"/>
        <v>1.7313019390581717E-3</v>
      </c>
      <c r="F531" s="56" t="str">
        <f t="shared" si="188"/>
        <v/>
      </c>
      <c r="G531" s="51">
        <f t="shared" si="180"/>
        <v>-1</v>
      </c>
      <c r="H531" s="52">
        <f t="shared" si="183"/>
        <v>-1.7313019390581717E-3</v>
      </c>
    </row>
    <row r="532" spans="2:8" x14ac:dyDescent="0.2">
      <c r="B532" s="47" t="s">
        <v>141</v>
      </c>
      <c r="C532" s="63">
        <v>1</v>
      </c>
      <c r="D532" s="49">
        <v>0</v>
      </c>
      <c r="E532" s="56">
        <f t="shared" si="187"/>
        <v>3.4626038781163435E-4</v>
      </c>
      <c r="F532" s="56" t="str">
        <f t="shared" si="188"/>
        <v/>
      </c>
      <c r="G532" s="51">
        <f t="shared" si="180"/>
        <v>-1</v>
      </c>
      <c r="H532" s="52">
        <f t="shared" si="183"/>
        <v>-3.4626038781163435E-4</v>
      </c>
    </row>
    <row r="533" spans="2:8" x14ac:dyDescent="0.2">
      <c r="B533" s="47" t="s">
        <v>134</v>
      </c>
      <c r="C533" s="63">
        <v>1</v>
      </c>
      <c r="D533" s="49">
        <v>0</v>
      </c>
      <c r="E533" s="56">
        <f t="shared" si="187"/>
        <v>3.4626038781163435E-4</v>
      </c>
      <c r="F533" s="56" t="str">
        <f t="shared" si="188"/>
        <v/>
      </c>
      <c r="G533" s="51">
        <f t="shared" si="180"/>
        <v>-1</v>
      </c>
      <c r="H533" s="52">
        <f t="shared" si="183"/>
        <v>-3.4626038781163435E-4</v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3</v>
      </c>
      <c r="E537" s="56" t="str">
        <f t="shared" si="187"/>
        <v/>
      </c>
      <c r="F537" s="56">
        <f t="shared" si="188"/>
        <v>9.8846787479406925E-4</v>
      </c>
      <c r="G537" s="51">
        <f t="shared" si="180"/>
        <v>1</v>
      </c>
      <c r="H537" s="52" t="str">
        <f t="shared" si="183"/>
        <v/>
      </c>
    </row>
    <row r="538" spans="2:8" x14ac:dyDescent="0.2">
      <c r="B538" s="47" t="s">
        <v>308</v>
      </c>
      <c r="C538" s="63">
        <v>2</v>
      </c>
      <c r="D538" s="49">
        <v>0</v>
      </c>
      <c r="E538" s="56">
        <f t="shared" si="187"/>
        <v>6.925207756232687E-4</v>
      </c>
      <c r="F538" s="56" t="str">
        <f t="shared" si="188"/>
        <v/>
      </c>
      <c r="G538" s="51">
        <f t="shared" si="180"/>
        <v>-1</v>
      </c>
      <c r="H538" s="52">
        <f t="shared" si="183"/>
        <v>-6.925207756232687E-4</v>
      </c>
    </row>
    <row r="539" spans="2:8" x14ac:dyDescent="0.2">
      <c r="B539" s="47" t="s">
        <v>309</v>
      </c>
      <c r="C539" s="63">
        <v>4</v>
      </c>
      <c r="D539" s="49">
        <v>2</v>
      </c>
      <c r="E539" s="56">
        <f t="shared" si="187"/>
        <v>1.3850415512465374E-3</v>
      </c>
      <c r="F539" s="56">
        <f t="shared" si="188"/>
        <v>6.5897858319604609E-4</v>
      </c>
      <c r="G539" s="51">
        <f t="shared" si="180"/>
        <v>-0.5</v>
      </c>
      <c r="H539" s="52">
        <f t="shared" si="183"/>
        <v>-6.925207756232687E-4</v>
      </c>
    </row>
    <row r="540" spans="2:8" x14ac:dyDescent="0.2">
      <c r="B540" s="47" t="s">
        <v>510</v>
      </c>
      <c r="C540" s="63">
        <v>0</v>
      </c>
      <c r="D540" s="49">
        <v>3</v>
      </c>
      <c r="E540" s="56" t="str">
        <f t="shared" si="187"/>
        <v/>
      </c>
      <c r="F540" s="56">
        <f t="shared" si="188"/>
        <v>9.8846787479406925E-4</v>
      </c>
      <c r="G540" s="51">
        <f t="shared" si="180"/>
        <v>1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564</v>
      </c>
      <c r="D542" s="49">
        <v>121</v>
      </c>
      <c r="E542" s="56">
        <f t="shared" si="187"/>
        <v>0.19529085872576177</v>
      </c>
      <c r="F542" s="56">
        <f t="shared" si="188"/>
        <v>3.9868204283360791E-2</v>
      </c>
      <c r="G542" s="51">
        <f t="shared" ref="G542:G564" si="189">+IF(AND(C542=0,D542=0)," ",IF(C542=0,1,IF(D542=0,-1,(D542-C542)/C542)))</f>
        <v>-0.78546099290780147</v>
      </c>
      <c r="H542" s="52">
        <f t="shared" si="183"/>
        <v>-0.15339335180055402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41</v>
      </c>
      <c r="D544" s="49">
        <v>32</v>
      </c>
      <c r="E544" s="56">
        <f t="shared" si="187"/>
        <v>1.4196675900277008E-2</v>
      </c>
      <c r="F544" s="56">
        <f t="shared" si="188"/>
        <v>1.0543657331136738E-2</v>
      </c>
      <c r="G544" s="51">
        <f t="shared" si="189"/>
        <v>-0.21951219512195122</v>
      </c>
      <c r="H544" s="52">
        <f t="shared" si="183"/>
        <v>-3.1163434903047093E-3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81</v>
      </c>
      <c r="D547" s="49">
        <v>43</v>
      </c>
      <c r="E547" s="56">
        <f t="shared" si="187"/>
        <v>2.8047091412742382E-2</v>
      </c>
      <c r="F547" s="56">
        <f t="shared" si="188"/>
        <v>1.4168039538714991E-2</v>
      </c>
      <c r="G547" s="51">
        <f t="shared" si="189"/>
        <v>-0.46913580246913578</v>
      </c>
      <c r="H547" s="52">
        <f t="shared" si="183"/>
        <v>-1.3157894736842105E-2</v>
      </c>
    </row>
    <row r="548" spans="1:9" x14ac:dyDescent="0.2">
      <c r="B548" s="47" t="s">
        <v>142</v>
      </c>
      <c r="C548" s="63">
        <v>55</v>
      </c>
      <c r="D548" s="49">
        <v>185</v>
      </c>
      <c r="E548" s="56">
        <f t="shared" si="187"/>
        <v>1.9044321329639888E-2</v>
      </c>
      <c r="F548" s="56">
        <f t="shared" si="188"/>
        <v>6.0955518945634266E-2</v>
      </c>
      <c r="G548" s="51">
        <f t="shared" si="189"/>
        <v>2.3636363636363638</v>
      </c>
      <c r="H548" s="52">
        <f t="shared" si="183"/>
        <v>4.5013850415512466E-2</v>
      </c>
    </row>
    <row r="549" spans="1:9" x14ac:dyDescent="0.2">
      <c r="B549" s="47" t="s">
        <v>314</v>
      </c>
      <c r="C549" s="63">
        <v>71</v>
      </c>
      <c r="D549" s="49">
        <v>66</v>
      </c>
      <c r="E549" s="56">
        <f t="shared" si="187"/>
        <v>2.458448753462604E-2</v>
      </c>
      <c r="F549" s="56">
        <f t="shared" si="188"/>
        <v>2.1746293245469523E-2</v>
      </c>
      <c r="G549" s="51">
        <f t="shared" si="189"/>
        <v>-7.0422535211267609E-2</v>
      </c>
      <c r="H549" s="52">
        <f t="shared" si="183"/>
        <v>-1.7313019390581719E-3</v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1</v>
      </c>
      <c r="D553" s="49">
        <v>1</v>
      </c>
      <c r="E553" s="56">
        <f t="shared" ref="E553:E564" si="193">+IF(C553=0,"",C553/C$345)</f>
        <v>3.4626038781163435E-4</v>
      </c>
      <c r="F553" s="56">
        <f t="shared" ref="F553:F564" si="194">+IF(D553=0,"",D553/D$345)</f>
        <v>3.2948929159802305E-4</v>
      </c>
      <c r="G553" s="51">
        <f t="shared" si="189"/>
        <v>0</v>
      </c>
      <c r="H553" s="52">
        <f t="shared" ref="H553:H564" si="195">+IF(OR(AND(E553=""),(G553="")),"",E553*G553)</f>
        <v>0</v>
      </c>
    </row>
    <row r="554" spans="1:9" ht="13.5" customHeight="1" x14ac:dyDescent="0.2">
      <c r="B554" s="47" t="s">
        <v>511</v>
      </c>
      <c r="C554" s="63">
        <v>5</v>
      </c>
      <c r="D554" s="49">
        <v>1</v>
      </c>
      <c r="E554" s="56">
        <f t="shared" si="193"/>
        <v>1.7313019390581717E-3</v>
      </c>
      <c r="F554" s="56">
        <f t="shared" si="194"/>
        <v>3.2948929159802305E-4</v>
      </c>
      <c r="G554" s="51">
        <f t="shared" si="189"/>
        <v>-0.8</v>
      </c>
      <c r="H554" s="52">
        <f t="shared" si="195"/>
        <v>-1.3850415512465374E-3</v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8</v>
      </c>
      <c r="D556" s="49">
        <v>35</v>
      </c>
      <c r="E556" s="56">
        <f t="shared" si="193"/>
        <v>2.7700831024930748E-3</v>
      </c>
      <c r="F556" s="56">
        <f t="shared" si="194"/>
        <v>1.1532125205930808E-2</v>
      </c>
      <c r="G556" s="51">
        <f t="shared" si="189"/>
        <v>3.375</v>
      </c>
      <c r="H556" s="52">
        <f t="shared" si="195"/>
        <v>9.3490304709141266E-3</v>
      </c>
    </row>
    <row r="557" spans="1:9" x14ac:dyDescent="0.2">
      <c r="B557" s="47" t="s">
        <v>512</v>
      </c>
      <c r="C557" s="63">
        <v>3</v>
      </c>
      <c r="D557" s="49">
        <v>5</v>
      </c>
      <c r="E557" s="56">
        <f t="shared" si="193"/>
        <v>1.0387811634349031E-3</v>
      </c>
      <c r="F557" s="56">
        <f t="shared" si="194"/>
        <v>1.6474464579901153E-3</v>
      </c>
      <c r="G557" s="51">
        <f t="shared" si="189"/>
        <v>0.66666666666666663</v>
      </c>
      <c r="H557" s="52">
        <f t="shared" si="195"/>
        <v>6.925207756232687E-4</v>
      </c>
    </row>
    <row r="558" spans="1:9" x14ac:dyDescent="0.2">
      <c r="B558" s="47" t="s">
        <v>317</v>
      </c>
      <c r="C558" s="63">
        <v>5</v>
      </c>
      <c r="D558" s="49">
        <v>4</v>
      </c>
      <c r="E558" s="56">
        <f t="shared" si="193"/>
        <v>1.7313019390581717E-3</v>
      </c>
      <c r="F558" s="56">
        <f t="shared" si="194"/>
        <v>1.3179571663920922E-3</v>
      </c>
      <c r="G558" s="51">
        <f t="shared" si="189"/>
        <v>-0.2</v>
      </c>
      <c r="H558" s="52">
        <f t="shared" si="195"/>
        <v>-3.4626038781163435E-4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1</v>
      </c>
      <c r="E560" s="56" t="str">
        <f t="shared" si="193"/>
        <v/>
      </c>
      <c r="F560" s="56">
        <f t="shared" si="194"/>
        <v>3.2948929159802305E-4</v>
      </c>
      <c r="G560" s="51">
        <f t="shared" si="189"/>
        <v>1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8</v>
      </c>
      <c r="E562" s="56" t="str">
        <f t="shared" si="193"/>
        <v/>
      </c>
      <c r="F562" s="56">
        <f t="shared" si="194"/>
        <v>2.6359143327841844E-3</v>
      </c>
      <c r="G562" s="51">
        <f t="shared" si="189"/>
        <v>1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1</v>
      </c>
      <c r="D564" s="49">
        <v>0</v>
      </c>
      <c r="E564" s="56">
        <f t="shared" si="193"/>
        <v>3.4626038781163435E-4</v>
      </c>
      <c r="F564" s="56" t="str">
        <f t="shared" si="194"/>
        <v/>
      </c>
      <c r="G564" s="51">
        <f t="shared" si="189"/>
        <v>-1</v>
      </c>
      <c r="H564" s="52">
        <f t="shared" si="195"/>
        <v>-3.4626038781163435E-4</v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952</v>
      </c>
      <c r="D570" s="23">
        <f>SUM(D571:D596)</f>
        <v>1340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0.40756302521008403</v>
      </c>
      <c r="H570" s="25">
        <f>+IF(OR(AND(E570=""),(G570="")),"",E570*G570)</f>
        <v>0.40756302521008403</v>
      </c>
    </row>
    <row r="571" spans="1:9" x14ac:dyDescent="0.2">
      <c r="B571" s="46" t="s">
        <v>322</v>
      </c>
      <c r="C571" s="63">
        <v>0</v>
      </c>
      <c r="D571" s="49">
        <v>1</v>
      </c>
      <c r="E571" s="55" t="str">
        <f t="shared" si="196"/>
        <v/>
      </c>
      <c r="F571" s="55">
        <f t="shared" si="197"/>
        <v>7.4626865671641792E-4</v>
      </c>
      <c r="G571" s="51">
        <f t="shared" ref="G571:G596" si="198">+IF(AND(C571=0,D571=0)," ",IF(C571=0,1,IF(D571=0,-1,(D571-C571)/C571)))</f>
        <v>1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33</v>
      </c>
      <c r="D572" s="49">
        <v>7</v>
      </c>
      <c r="E572" s="56">
        <f t="shared" si="196"/>
        <v>3.4663865546218489E-2</v>
      </c>
      <c r="F572" s="56">
        <f t="shared" si="197"/>
        <v>5.2238805970149255E-3</v>
      </c>
      <c r="G572" s="51">
        <f t="shared" si="198"/>
        <v>-0.78787878787878785</v>
      </c>
      <c r="H572" s="52">
        <f t="shared" ref="H572:H596" si="199">+IF(OR(AND(E572=""),(G572="")),"",E572*G572)</f>
        <v>-2.7310924369747899E-2</v>
      </c>
    </row>
    <row r="573" spans="1:9" x14ac:dyDescent="0.2">
      <c r="B573" s="47" t="s">
        <v>585</v>
      </c>
      <c r="C573" s="63">
        <v>51</v>
      </c>
      <c r="D573" s="49">
        <v>53</v>
      </c>
      <c r="E573" s="56">
        <f t="shared" si="196"/>
        <v>5.3571428571428568E-2</v>
      </c>
      <c r="F573" s="56">
        <f t="shared" si="197"/>
        <v>3.9552238805970148E-2</v>
      </c>
      <c r="G573" s="51">
        <f t="shared" si="198"/>
        <v>3.9215686274509803E-2</v>
      </c>
      <c r="H573" s="52">
        <f t="shared" si="199"/>
        <v>2.1008403361344537E-3</v>
      </c>
    </row>
    <row r="574" spans="1:9" x14ac:dyDescent="0.2">
      <c r="B574" s="47" t="s">
        <v>323</v>
      </c>
      <c r="C574" s="63">
        <v>154</v>
      </c>
      <c r="D574" s="49">
        <v>290</v>
      </c>
      <c r="E574" s="56">
        <f t="shared" si="196"/>
        <v>0.16176470588235295</v>
      </c>
      <c r="F574" s="56">
        <f t="shared" si="197"/>
        <v>0.21641791044776118</v>
      </c>
      <c r="G574" s="51">
        <f t="shared" si="198"/>
        <v>0.88311688311688308</v>
      </c>
      <c r="H574" s="52">
        <f t="shared" si="199"/>
        <v>0.14285714285714285</v>
      </c>
    </row>
    <row r="575" spans="1:9" x14ac:dyDescent="0.2">
      <c r="B575" s="47" t="s">
        <v>145</v>
      </c>
      <c r="C575" s="63">
        <v>3</v>
      </c>
      <c r="D575" s="49">
        <v>0</v>
      </c>
      <c r="E575" s="56">
        <f t="shared" si="196"/>
        <v>3.1512605042016808E-3</v>
      </c>
      <c r="F575" s="56" t="str">
        <f t="shared" si="197"/>
        <v/>
      </c>
      <c r="G575" s="51">
        <f t="shared" si="198"/>
        <v>-1</v>
      </c>
      <c r="H575" s="52">
        <f t="shared" si="199"/>
        <v>-3.1512605042016808E-3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2</v>
      </c>
      <c r="D577" s="49">
        <v>0</v>
      </c>
      <c r="E577" s="54">
        <f t="shared" si="196"/>
        <v>2.1008403361344537E-3</v>
      </c>
      <c r="F577" s="54" t="str">
        <f t="shared" si="197"/>
        <v/>
      </c>
      <c r="G577" s="51">
        <f t="shared" si="198"/>
        <v>-1</v>
      </c>
      <c r="H577" s="39">
        <f t="shared" si="199"/>
        <v>-2.1008403361344537E-3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5</v>
      </c>
      <c r="D579" s="49">
        <v>1</v>
      </c>
      <c r="E579" s="54">
        <f t="shared" si="196"/>
        <v>5.2521008403361349E-3</v>
      </c>
      <c r="F579" s="54">
        <f t="shared" si="197"/>
        <v>7.4626865671641792E-4</v>
      </c>
      <c r="G579" s="51">
        <f t="shared" si="198"/>
        <v>-0.8</v>
      </c>
      <c r="H579" s="39">
        <f t="shared" si="199"/>
        <v>-4.2016806722689082E-3</v>
      </c>
      <c r="I579" s="2"/>
    </row>
    <row r="580" spans="1:9" s="26" customFormat="1" x14ac:dyDescent="0.2">
      <c r="A580" s="69"/>
      <c r="B580" s="48" t="s">
        <v>515</v>
      </c>
      <c r="C580" s="62">
        <v>2</v>
      </c>
      <c r="D580" s="49">
        <v>1</v>
      </c>
      <c r="E580" s="54">
        <f t="shared" si="196"/>
        <v>2.1008403361344537E-3</v>
      </c>
      <c r="F580" s="54">
        <f t="shared" si="197"/>
        <v>7.4626865671641792E-4</v>
      </c>
      <c r="G580" s="51">
        <f t="shared" si="198"/>
        <v>-0.5</v>
      </c>
      <c r="H580" s="39">
        <f t="shared" si="199"/>
        <v>-1.0504201680672268E-3</v>
      </c>
      <c r="I580" s="2"/>
    </row>
    <row r="581" spans="1:9" s="26" customFormat="1" x14ac:dyDescent="0.2">
      <c r="A581" s="69"/>
      <c r="B581" s="48" t="s">
        <v>548</v>
      </c>
      <c r="C581" s="62">
        <v>14</v>
      </c>
      <c r="D581" s="49">
        <v>6</v>
      </c>
      <c r="E581" s="54">
        <f t="shared" ref="E581:E582" si="200">+IF(C581=0,"",C581/C$570)</f>
        <v>1.4705882352941176E-2</v>
      </c>
      <c r="F581" s="54">
        <f t="shared" ref="F581:F582" si="201">+IF(D581=0,"",D581/D$570)</f>
        <v>4.4776119402985077E-3</v>
      </c>
      <c r="G581" s="51">
        <f t="shared" si="198"/>
        <v>-0.5714285714285714</v>
      </c>
      <c r="H581" s="39">
        <f t="shared" ref="H581:H582" si="202">+IF(OR(AND(E581=""),(G581="")),"",E581*G581)</f>
        <v>-8.4033613445378148E-3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269</v>
      </c>
      <c r="D584" s="49">
        <v>333</v>
      </c>
      <c r="E584" s="54">
        <f t="shared" si="203"/>
        <v>0.28256302521008403</v>
      </c>
      <c r="F584" s="54">
        <f t="shared" si="204"/>
        <v>0.24850746268656718</v>
      </c>
      <c r="G584" s="51">
        <f t="shared" si="198"/>
        <v>0.23791821561338289</v>
      </c>
      <c r="H584" s="39">
        <f t="shared" si="199"/>
        <v>6.7226890756302518E-2</v>
      </c>
      <c r="I584" s="2"/>
    </row>
    <row r="585" spans="1:9" s="26" customFormat="1" x14ac:dyDescent="0.2">
      <c r="A585" s="69"/>
      <c r="B585" s="48" t="s">
        <v>147</v>
      </c>
      <c r="C585" s="62">
        <v>28</v>
      </c>
      <c r="D585" s="49">
        <v>102</v>
      </c>
      <c r="E585" s="54">
        <f t="shared" si="203"/>
        <v>2.9411764705882353E-2</v>
      </c>
      <c r="F585" s="54">
        <f t="shared" si="204"/>
        <v>7.6119402985074622E-2</v>
      </c>
      <c r="G585" s="51">
        <f t="shared" si="198"/>
        <v>2.6428571428571428</v>
      </c>
      <c r="H585" s="39">
        <f t="shared" si="199"/>
        <v>7.7731092436974791E-2</v>
      </c>
      <c r="I585" s="2"/>
    </row>
    <row r="586" spans="1:9" s="26" customFormat="1" x14ac:dyDescent="0.2">
      <c r="A586" s="69"/>
      <c r="B586" s="48" t="s">
        <v>148</v>
      </c>
      <c r="C586" s="62">
        <v>4</v>
      </c>
      <c r="D586" s="49">
        <v>12</v>
      </c>
      <c r="E586" s="54">
        <f t="shared" si="203"/>
        <v>4.2016806722689074E-3</v>
      </c>
      <c r="F586" s="54">
        <f t="shared" si="204"/>
        <v>8.9552238805970154E-3</v>
      </c>
      <c r="G586" s="51">
        <f t="shared" si="198"/>
        <v>2</v>
      </c>
      <c r="H586" s="39">
        <f t="shared" si="199"/>
        <v>8.4033613445378148E-3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317</v>
      </c>
      <c r="D587" s="49">
        <v>463</v>
      </c>
      <c r="E587" s="54">
        <f t="shared" si="203"/>
        <v>0.33298319327731091</v>
      </c>
      <c r="F587" s="54">
        <f t="shared" si="204"/>
        <v>0.34552238805970148</v>
      </c>
      <c r="G587" s="51">
        <f t="shared" si="198"/>
        <v>0.4605678233438486</v>
      </c>
      <c r="H587" s="39">
        <f t="shared" si="199"/>
        <v>0.15336134453781514</v>
      </c>
      <c r="I587" s="2"/>
    </row>
    <row r="588" spans="1:9" s="26" customFormat="1" x14ac:dyDescent="0.2">
      <c r="A588" s="69"/>
      <c r="B588" s="48" t="s">
        <v>149</v>
      </c>
      <c r="C588" s="62">
        <v>12</v>
      </c>
      <c r="D588" s="49">
        <v>4</v>
      </c>
      <c r="E588" s="54">
        <f t="shared" si="203"/>
        <v>1.2605042016806723E-2</v>
      </c>
      <c r="F588" s="54">
        <f t="shared" si="204"/>
        <v>2.9850746268656717E-3</v>
      </c>
      <c r="G588" s="51">
        <f t="shared" si="198"/>
        <v>-0.66666666666666663</v>
      </c>
      <c r="H588" s="39">
        <f t="shared" si="199"/>
        <v>-8.4033613445378148E-3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5</v>
      </c>
      <c r="D589" s="49">
        <v>0</v>
      </c>
      <c r="E589" s="54">
        <f t="shared" si="203"/>
        <v>5.2521008403361349E-3</v>
      </c>
      <c r="F589" s="54" t="str">
        <f t="shared" si="204"/>
        <v/>
      </c>
      <c r="G589" s="51">
        <f t="shared" si="198"/>
        <v>-1</v>
      </c>
      <c r="H589" s="39">
        <f t="shared" si="199"/>
        <v>-5.2521008403361349E-3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2</v>
      </c>
      <c r="D590" s="49">
        <v>2</v>
      </c>
      <c r="E590" s="54">
        <f t="shared" si="203"/>
        <v>2.1008403361344537E-3</v>
      </c>
      <c r="F590" s="54">
        <f t="shared" si="204"/>
        <v>1.4925373134328358E-3</v>
      </c>
      <c r="G590" s="51">
        <f t="shared" si="198"/>
        <v>0</v>
      </c>
      <c r="H590" s="39">
        <f t="shared" si="199"/>
        <v>0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6</v>
      </c>
      <c r="D592" s="49">
        <v>17</v>
      </c>
      <c r="E592" s="54">
        <f t="shared" si="203"/>
        <v>6.3025210084033615E-3</v>
      </c>
      <c r="F592" s="54">
        <f t="shared" si="204"/>
        <v>1.2686567164179104E-2</v>
      </c>
      <c r="G592" s="51">
        <f t="shared" si="198"/>
        <v>1.8333333333333333</v>
      </c>
      <c r="H592" s="39">
        <f t="shared" si="199"/>
        <v>1.1554621848739496E-2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40</v>
      </c>
      <c r="D595" s="49">
        <v>45</v>
      </c>
      <c r="E595" s="54">
        <f t="shared" si="203"/>
        <v>4.2016806722689079E-2</v>
      </c>
      <c r="F595" s="54">
        <f t="shared" si="204"/>
        <v>3.3582089552238806E-2</v>
      </c>
      <c r="G595" s="51">
        <f t="shared" si="198"/>
        <v>0.125</v>
      </c>
      <c r="H595" s="39">
        <f t="shared" si="199"/>
        <v>5.2521008403361349E-3</v>
      </c>
      <c r="I595" s="2"/>
    </row>
    <row r="596" spans="1:9" x14ac:dyDescent="0.2">
      <c r="B596" s="47" t="s">
        <v>516</v>
      </c>
      <c r="C596" s="63">
        <v>5</v>
      </c>
      <c r="D596" s="49">
        <v>3</v>
      </c>
      <c r="E596" s="56">
        <f t="shared" si="203"/>
        <v>5.2521008403361349E-3</v>
      </c>
      <c r="F596" s="56">
        <f t="shared" si="204"/>
        <v>2.2388059701492539E-3</v>
      </c>
      <c r="G596" s="51">
        <f t="shared" si="198"/>
        <v>-0.4</v>
      </c>
      <c r="H596" s="52">
        <f t="shared" si="199"/>
        <v>-2.1008403361344541E-3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398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363</v>
      </c>
      <c r="C8" s="22">
        <f>+C18+C74+C169+C345+C570</f>
        <v>2051</v>
      </c>
      <c r="D8" s="23">
        <f>+D18+D74+D169+D345+D570</f>
        <v>2071</v>
      </c>
      <c r="E8" s="24">
        <f>SUM(E9:E13)</f>
        <v>1</v>
      </c>
      <c r="F8" s="24">
        <f>SUM(F9:F13)</f>
        <v>1</v>
      </c>
      <c r="G8" s="24">
        <f>+(D8-C8)/C8</f>
        <v>9.751340809361287E-3</v>
      </c>
      <c r="H8" s="25">
        <f>+E8*G8</f>
        <v>9.751340809361287E-3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3</v>
      </c>
      <c r="D9" s="43">
        <f>+D18</f>
        <v>2</v>
      </c>
      <c r="E9" s="37">
        <f>C9/$C$8</f>
        <v>1.4627011214041932E-3</v>
      </c>
      <c r="F9" s="37">
        <f>D9/$D$8</f>
        <v>9.6571704490584255E-4</v>
      </c>
      <c r="G9" s="51">
        <f>+IF(AND(C9=0,D9=0)," ",IF(C9=0,1,IF(D9=0,-1,(D9-C9)/C9)))</f>
        <v>-0.33333333333333331</v>
      </c>
      <c r="H9" s="38">
        <f>+IF(OR(AND(E9=""),(G9="")),"",E9*G9)</f>
        <v>-4.8756704046806439E-4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183</v>
      </c>
      <c r="D10" s="44">
        <f>+D74</f>
        <v>204</v>
      </c>
      <c r="E10" s="39">
        <f>C10/$C$8</f>
        <v>8.9224768405655783E-2</v>
      </c>
      <c r="F10" s="39">
        <f>D10/$D$8</f>
        <v>9.8503138580395944E-2</v>
      </c>
      <c r="G10" s="51">
        <f t="shared" ref="G10:G13" si="0">+IF(AND(C10=0,D10=0)," ",IF(C10=0,1,IF(D10=0,-1,(D10-C10)/C10)))</f>
        <v>0.11475409836065574</v>
      </c>
      <c r="H10" s="40">
        <f>+IF(OR(AND(E10=""),(G10="")),"",E10*G10)</f>
        <v>1.0238907849829353E-2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774</v>
      </c>
      <c r="D11" s="44">
        <f>+D169</f>
        <v>991</v>
      </c>
      <c r="E11" s="39">
        <f>C11/$C$8</f>
        <v>0.37737688932228181</v>
      </c>
      <c r="F11" s="39">
        <f>D11/$D$8</f>
        <v>0.47851279575084499</v>
      </c>
      <c r="G11" s="51">
        <f t="shared" si="0"/>
        <v>0.28036175710594313</v>
      </c>
      <c r="H11" s="40">
        <f>+IF(OR(AND(E11=""),(G11="")),"",E11*G11)</f>
        <v>0.10580204778156996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398</v>
      </c>
      <c r="D12" s="44">
        <f>+D345</f>
        <v>437</v>
      </c>
      <c r="E12" s="39">
        <f>C12/$C$8</f>
        <v>0.19405168210628962</v>
      </c>
      <c r="F12" s="39">
        <f>D12/$D$8</f>
        <v>0.21100917431192662</v>
      </c>
      <c r="G12" s="51">
        <f t="shared" si="0"/>
        <v>9.7989949748743713E-2</v>
      </c>
      <c r="H12" s="40">
        <f>+IF(OR(AND(E12=""),(G12="")),"",E12*G12)</f>
        <v>1.901511457825451E-2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693</v>
      </c>
      <c r="D13" s="45">
        <f>+D570</f>
        <v>437</v>
      </c>
      <c r="E13" s="41">
        <f>C13/$C$8</f>
        <v>0.33788395904436858</v>
      </c>
      <c r="F13" s="41">
        <f>D13/$D$8</f>
        <v>0.21100917431192662</v>
      </c>
      <c r="G13" s="51">
        <f t="shared" si="0"/>
        <v>-0.36940836940836941</v>
      </c>
      <c r="H13" s="42">
        <f>+IF(OR(AND(E13=""),(G13="")),"",E13*G13)</f>
        <v>-0.12481716235982447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3</v>
      </c>
      <c r="D18" s="23">
        <f>SUM(D19:D68)</f>
        <v>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-0.33333333333333331</v>
      </c>
      <c r="H18" s="25">
        <f>+IF(OR(AND(E18=""),(G18="")),"",E18*G18)</f>
        <v>-0.33333333333333331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0</v>
      </c>
      <c r="E26" s="52" t="str">
        <f t="shared" si="1"/>
        <v/>
      </c>
      <c r="F26" s="52" t="str">
        <f t="shared" si="2"/>
        <v/>
      </c>
      <c r="G26" s="51" t="str">
        <f t="shared" si="3"/>
        <v xml:space="preserve"> </v>
      </c>
      <c r="H26" s="52" t="str">
        <f t="shared" si="4"/>
        <v/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1</v>
      </c>
      <c r="D29" s="49">
        <v>0</v>
      </c>
      <c r="E29" s="52">
        <f t="shared" si="1"/>
        <v>0.33333333333333331</v>
      </c>
      <c r="F29" s="52" t="str">
        <f t="shared" si="2"/>
        <v/>
      </c>
      <c r="G29" s="51">
        <f t="shared" si="3"/>
        <v>-1</v>
      </c>
      <c r="H29" s="52">
        <f t="shared" si="4"/>
        <v>-0.33333333333333331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0</v>
      </c>
      <c r="E35" s="52" t="str">
        <f t="shared" si="1"/>
        <v/>
      </c>
      <c r="F35" s="52" t="str">
        <f t="shared" si="2"/>
        <v/>
      </c>
      <c r="G35" s="51" t="str">
        <f t="shared" si="3"/>
        <v xml:space="preserve"> 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0</v>
      </c>
      <c r="D49" s="49">
        <v>2</v>
      </c>
      <c r="E49" s="52" t="str">
        <f t="shared" si="1"/>
        <v/>
      </c>
      <c r="F49" s="52">
        <f t="shared" si="2"/>
        <v>1</v>
      </c>
      <c r="G49" s="51">
        <f t="shared" si="3"/>
        <v>1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1</v>
      </c>
      <c r="D53" s="49">
        <v>0</v>
      </c>
      <c r="E53" s="52">
        <f t="shared" si="1"/>
        <v>0.33333333333333331</v>
      </c>
      <c r="F53" s="52" t="str">
        <f t="shared" si="2"/>
        <v/>
      </c>
      <c r="G53" s="51">
        <f t="shared" si="3"/>
        <v>-1</v>
      </c>
      <c r="H53" s="52">
        <f t="shared" si="4"/>
        <v>-0.33333333333333331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1</v>
      </c>
      <c r="D61" s="49">
        <v>0</v>
      </c>
      <c r="E61" s="52">
        <f t="shared" si="8"/>
        <v>0.33333333333333331</v>
      </c>
      <c r="F61" s="52" t="str">
        <f t="shared" si="9"/>
        <v/>
      </c>
      <c r="G61" s="51">
        <f t="shared" si="10"/>
        <v>-1</v>
      </c>
      <c r="H61" s="52">
        <f t="shared" si="11"/>
        <v>-0.33333333333333331</v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0</v>
      </c>
      <c r="E63" s="39" t="str">
        <f t="shared" ref="E63:E64" si="12">+IF(C63=0,"",C63/C$18)</f>
        <v/>
      </c>
      <c r="F63" s="39" t="str">
        <f t="shared" ref="F63:F64" si="13">+IF(D63=0,"",D63/D$18)</f>
        <v/>
      </c>
      <c r="G63" s="51" t="str">
        <f t="shared" si="3"/>
        <v xml:space="preserve"> 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0</v>
      </c>
      <c r="D66" s="49">
        <v>0</v>
      </c>
      <c r="E66" s="52" t="str">
        <f t="shared" si="1"/>
        <v/>
      </c>
      <c r="F66" s="52" t="str">
        <f t="shared" si="2"/>
        <v/>
      </c>
      <c r="G66" s="51" t="str">
        <f t="shared" si="3"/>
        <v xml:space="preserve"> </v>
      </c>
      <c r="H66" s="52" t="str">
        <f t="shared" si="4"/>
        <v/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183</v>
      </c>
      <c r="D74" s="23">
        <f>SUM(D75:D163)</f>
        <v>204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0.11475409836065574</v>
      </c>
      <c r="H74" s="25">
        <f>+IF(OR(AND(E74=""),(G74="")),"",E74*G74)</f>
        <v>0.11475409836065574</v>
      </c>
    </row>
    <row r="75" spans="1:9" x14ac:dyDescent="0.2">
      <c r="B75" s="46" t="s">
        <v>423</v>
      </c>
      <c r="C75" s="49">
        <v>1</v>
      </c>
      <c r="D75" s="49">
        <v>1</v>
      </c>
      <c r="E75" s="55">
        <f>+IF(C75=0,"",C75/C$74)</f>
        <v>5.4644808743169399E-3</v>
      </c>
      <c r="F75" s="55">
        <f>+IF(D75=0,"",D75/D$74)</f>
        <v>4.9019607843137254E-3</v>
      </c>
      <c r="G75" s="51">
        <f t="shared" ref="G75:G138" si="15">+IF(AND(C75=0,D75=0)," ",IF(C75=0,1,IF(D75=0,-1,(D75-C75)/C75)))</f>
        <v>0</v>
      </c>
      <c r="H75" s="50">
        <f>+IF(OR(AND(E75=""),(G75="")),"",E75*G75)</f>
        <v>0</v>
      </c>
    </row>
    <row r="76" spans="1:9" x14ac:dyDescent="0.2">
      <c r="B76" s="47" t="s">
        <v>564</v>
      </c>
      <c r="C76" s="49">
        <v>0</v>
      </c>
      <c r="D76" s="49">
        <v>0</v>
      </c>
      <c r="E76" s="56" t="str">
        <f t="shared" ref="E76:E148" si="16">+IF(C76=0,"",C76/C$74)</f>
        <v/>
      </c>
      <c r="F76" s="56" t="str">
        <f t="shared" ref="F76:F148" si="17">+IF(D76=0,"",D76/D$74)</f>
        <v/>
      </c>
      <c r="G76" s="51" t="str">
        <f t="shared" si="15"/>
        <v xml:space="preserve"> </v>
      </c>
      <c r="H76" s="52" t="str">
        <f t="shared" ref="H76:H148" si="18">+IF(OR(AND(E76=""),(G76="")),"",E76*G76)</f>
        <v/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1</v>
      </c>
      <c r="D78" s="49">
        <v>0</v>
      </c>
      <c r="E78" s="54">
        <f t="shared" si="16"/>
        <v>5.4644808743169399E-3</v>
      </c>
      <c r="F78" s="54" t="str">
        <f t="shared" si="17"/>
        <v/>
      </c>
      <c r="G78" s="51">
        <f t="shared" si="15"/>
        <v>-1</v>
      </c>
      <c r="H78" s="39">
        <f t="shared" si="18"/>
        <v>-5.4644808743169399E-3</v>
      </c>
      <c r="I78" s="2"/>
    </row>
    <row r="79" spans="1:9" s="26" customFormat="1" x14ac:dyDescent="0.2">
      <c r="A79" s="69"/>
      <c r="B79" s="48" t="s">
        <v>175</v>
      </c>
      <c r="C79" s="53">
        <v>1</v>
      </c>
      <c r="D79" s="49">
        <v>6</v>
      </c>
      <c r="E79" s="54">
        <f t="shared" si="16"/>
        <v>5.4644808743169399E-3</v>
      </c>
      <c r="F79" s="54">
        <f t="shared" si="17"/>
        <v>2.9411764705882353E-2</v>
      </c>
      <c r="G79" s="51">
        <f t="shared" si="15"/>
        <v>5</v>
      </c>
      <c r="H79" s="39">
        <f t="shared" si="18"/>
        <v>2.7322404371584699E-2</v>
      </c>
      <c r="I79" s="2"/>
    </row>
    <row r="80" spans="1:9" s="26" customFormat="1" x14ac:dyDescent="0.2">
      <c r="A80" s="69"/>
      <c r="B80" s="48" t="s">
        <v>16</v>
      </c>
      <c r="C80" s="53">
        <v>3</v>
      </c>
      <c r="D80" s="49">
        <v>0</v>
      </c>
      <c r="E80" s="54">
        <f t="shared" si="16"/>
        <v>1.6393442622950821E-2</v>
      </c>
      <c r="F80" s="54" t="str">
        <f t="shared" si="17"/>
        <v/>
      </c>
      <c r="G80" s="51">
        <f t="shared" si="15"/>
        <v>-1</v>
      </c>
      <c r="H80" s="39">
        <f t="shared" si="18"/>
        <v>-1.6393442622950821E-2</v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0</v>
      </c>
      <c r="E83" s="54" t="str">
        <f t="shared" si="16"/>
        <v/>
      </c>
      <c r="F83" s="54" t="str">
        <f t="shared" si="17"/>
        <v/>
      </c>
      <c r="G83" s="51" t="str">
        <f t="shared" si="15"/>
        <v xml:space="preserve"> 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3</v>
      </c>
      <c r="D84" s="49">
        <v>0</v>
      </c>
      <c r="E84" s="54">
        <f t="shared" si="16"/>
        <v>1.6393442622950821E-2</v>
      </c>
      <c r="F84" s="54" t="str">
        <f t="shared" si="17"/>
        <v/>
      </c>
      <c r="G84" s="51">
        <f t="shared" si="15"/>
        <v>-1</v>
      </c>
      <c r="H84" s="39">
        <f t="shared" si="18"/>
        <v>-1.6393442622950821E-2</v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0</v>
      </c>
      <c r="D86" s="49">
        <v>0</v>
      </c>
      <c r="E86" s="54" t="str">
        <f t="shared" si="16"/>
        <v/>
      </c>
      <c r="F86" s="54" t="str">
        <f t="shared" si="17"/>
        <v/>
      </c>
      <c r="G86" s="51" t="str">
        <f t="shared" si="15"/>
        <v xml:space="preserve"> </v>
      </c>
      <c r="H86" s="39" t="str">
        <f t="shared" si="18"/>
        <v/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0</v>
      </c>
      <c r="D88" s="49">
        <v>1</v>
      </c>
      <c r="E88" s="54" t="str">
        <f t="shared" si="16"/>
        <v/>
      </c>
      <c r="F88" s="54">
        <f t="shared" si="17"/>
        <v>4.9019607843137254E-3</v>
      </c>
      <c r="G88" s="51">
        <f t="shared" si="15"/>
        <v>1</v>
      </c>
      <c r="H88" s="39" t="str">
        <f t="shared" si="18"/>
        <v/>
      </c>
      <c r="I88" s="2"/>
    </row>
    <row r="89" spans="1:9" s="26" customFormat="1" x14ac:dyDescent="0.2">
      <c r="A89" s="69"/>
      <c r="B89" s="48" t="s">
        <v>566</v>
      </c>
      <c r="C89" s="53">
        <v>0</v>
      </c>
      <c r="D89" s="49">
        <v>0</v>
      </c>
      <c r="E89" s="54" t="str">
        <f t="shared" ref="E89" si="25">+IF(C89=0,"",C89/C$74)</f>
        <v/>
      </c>
      <c r="F89" s="54" t="str">
        <f t="shared" ref="F89" si="26">+IF(D89=0,"",D89/D$74)</f>
        <v/>
      </c>
      <c r="G89" s="51" t="str">
        <f t="shared" si="15"/>
        <v xml:space="preserve"> </v>
      </c>
      <c r="H89" s="39" t="str">
        <f t="shared" ref="H89" si="27">+IF(OR(AND(E89=""),(G89="")),"",E89*G89)</f>
        <v/>
      </c>
      <c r="I89" s="2"/>
    </row>
    <row r="90" spans="1:9" s="26" customFormat="1" x14ac:dyDescent="0.2">
      <c r="A90" s="69"/>
      <c r="B90" s="48" t="s">
        <v>181</v>
      </c>
      <c r="C90" s="53">
        <v>16</v>
      </c>
      <c r="D90" s="49">
        <v>4</v>
      </c>
      <c r="E90" s="54">
        <f t="shared" si="16"/>
        <v>8.7431693989071038E-2</v>
      </c>
      <c r="F90" s="54">
        <f t="shared" si="17"/>
        <v>1.9607843137254902E-2</v>
      </c>
      <c r="G90" s="51">
        <f t="shared" si="15"/>
        <v>-0.75</v>
      </c>
      <c r="H90" s="39">
        <f t="shared" si="18"/>
        <v>-6.5573770491803282E-2</v>
      </c>
      <c r="I90" s="2"/>
    </row>
    <row r="91" spans="1:9" s="26" customFormat="1" x14ac:dyDescent="0.2">
      <c r="A91" s="69"/>
      <c r="B91" s="48" t="s">
        <v>182</v>
      </c>
      <c r="C91" s="53">
        <v>0</v>
      </c>
      <c r="D91" s="49">
        <v>0</v>
      </c>
      <c r="E91" s="54" t="str">
        <f t="shared" si="16"/>
        <v/>
      </c>
      <c r="F91" s="54" t="str">
        <f t="shared" si="17"/>
        <v/>
      </c>
      <c r="G91" s="51" t="str">
        <f t="shared" si="15"/>
        <v xml:space="preserve"> </v>
      </c>
      <c r="H91" s="39" t="str">
        <f t="shared" si="18"/>
        <v/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2</v>
      </c>
      <c r="E92" s="54" t="str">
        <f t="shared" si="16"/>
        <v/>
      </c>
      <c r="F92" s="54">
        <f t="shared" si="17"/>
        <v>9.8039215686274508E-3</v>
      </c>
      <c r="G92" s="51">
        <f t="shared" si="15"/>
        <v>1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0</v>
      </c>
      <c r="E93" s="54" t="str">
        <f t="shared" si="16"/>
        <v/>
      </c>
      <c r="F93" s="54" t="str">
        <f t="shared" si="17"/>
        <v/>
      </c>
      <c r="G93" s="51" t="str">
        <f t="shared" si="15"/>
        <v xml:space="preserve"> 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1</v>
      </c>
      <c r="D94" s="49">
        <v>1</v>
      </c>
      <c r="E94" s="54">
        <f t="shared" si="16"/>
        <v>5.4644808743169399E-3</v>
      </c>
      <c r="F94" s="54">
        <f t="shared" si="17"/>
        <v>4.9019607843137254E-3</v>
      </c>
      <c r="G94" s="51">
        <f t="shared" si="15"/>
        <v>0</v>
      </c>
      <c r="H94" s="39">
        <f t="shared" si="18"/>
        <v>0</v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5</v>
      </c>
      <c r="D98" s="49">
        <v>0</v>
      </c>
      <c r="E98" s="54">
        <f t="shared" si="31"/>
        <v>2.7322404371584699E-2</v>
      </c>
      <c r="F98" s="54" t="str">
        <f t="shared" si="32"/>
        <v/>
      </c>
      <c r="G98" s="51">
        <f t="shared" si="33"/>
        <v>-1</v>
      </c>
      <c r="H98" s="39">
        <f t="shared" si="34"/>
        <v>-2.7322404371584699E-2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0</v>
      </c>
      <c r="D102" s="49">
        <v>0</v>
      </c>
      <c r="E102" s="54" t="str">
        <f t="shared" si="16"/>
        <v/>
      </c>
      <c r="F102" s="54" t="str">
        <f t="shared" si="17"/>
        <v/>
      </c>
      <c r="G102" s="51" t="str">
        <f t="shared" si="15"/>
        <v xml:space="preserve"> </v>
      </c>
      <c r="H102" s="39" t="str">
        <f t="shared" si="18"/>
        <v/>
      </c>
      <c r="I102" s="2"/>
    </row>
    <row r="103" spans="1:9" s="26" customFormat="1" x14ac:dyDescent="0.2">
      <c r="A103" s="69"/>
      <c r="B103" s="48" t="s">
        <v>426</v>
      </c>
      <c r="C103" s="53">
        <v>8</v>
      </c>
      <c r="D103" s="49">
        <v>7</v>
      </c>
      <c r="E103" s="54">
        <f t="shared" si="16"/>
        <v>4.3715846994535519E-2</v>
      </c>
      <c r="F103" s="54">
        <f t="shared" si="17"/>
        <v>3.4313725490196081E-2</v>
      </c>
      <c r="G103" s="51">
        <f t="shared" si="15"/>
        <v>-0.125</v>
      </c>
      <c r="H103" s="39">
        <f t="shared" si="18"/>
        <v>-5.4644808743169399E-3</v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4</v>
      </c>
      <c r="E104" s="54" t="str">
        <f t="shared" si="16"/>
        <v/>
      </c>
      <c r="F104" s="54">
        <f t="shared" si="17"/>
        <v>1.9607843137254902E-2</v>
      </c>
      <c r="G104" s="51">
        <f t="shared" si="15"/>
        <v>1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132</v>
      </c>
      <c r="E108" s="54" t="str">
        <f t="shared" si="16"/>
        <v/>
      </c>
      <c r="F108" s="54">
        <f t="shared" si="17"/>
        <v>0.6470588235294118</v>
      </c>
      <c r="G108" s="51">
        <f t="shared" si="15"/>
        <v>1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4</v>
      </c>
      <c r="E109" s="54" t="str">
        <f t="shared" si="16"/>
        <v/>
      </c>
      <c r="F109" s="54">
        <f t="shared" si="17"/>
        <v>1.9607843137254902E-2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0</v>
      </c>
      <c r="E111" s="54" t="str">
        <f t="shared" si="16"/>
        <v/>
      </c>
      <c r="F111" s="54" t="str">
        <f t="shared" si="17"/>
        <v/>
      </c>
      <c r="G111" s="51" t="str">
        <f t="shared" si="15"/>
        <v xml:space="preserve"> 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0</v>
      </c>
      <c r="E112" s="54" t="str">
        <f t="shared" si="16"/>
        <v/>
      </c>
      <c r="F112" s="54" t="str">
        <f t="shared" si="17"/>
        <v/>
      </c>
      <c r="G112" s="51" t="str">
        <f t="shared" si="15"/>
        <v xml:space="preserve"> 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3</v>
      </c>
      <c r="D113" s="49">
        <v>2</v>
      </c>
      <c r="E113" s="54">
        <f t="shared" si="16"/>
        <v>1.6393442622950821E-2</v>
      </c>
      <c r="F113" s="54">
        <f t="shared" si="17"/>
        <v>9.8039215686274508E-3</v>
      </c>
      <c r="G113" s="51">
        <f t="shared" si="15"/>
        <v>-0.33333333333333331</v>
      </c>
      <c r="H113" s="39">
        <f t="shared" si="18"/>
        <v>-5.4644808743169399E-3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1</v>
      </c>
      <c r="E114" s="54" t="str">
        <f t="shared" si="16"/>
        <v/>
      </c>
      <c r="F114" s="54">
        <f t="shared" si="17"/>
        <v>4.9019607843137254E-3</v>
      </c>
      <c r="G114" s="51">
        <f t="shared" si="15"/>
        <v>1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0</v>
      </c>
      <c r="E115" s="54" t="str">
        <f t="shared" si="16"/>
        <v/>
      </c>
      <c r="F115" s="54" t="str">
        <f t="shared" si="17"/>
        <v/>
      </c>
      <c r="G115" s="51" t="str">
        <f t="shared" si="15"/>
        <v xml:space="preserve"> 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2</v>
      </c>
      <c r="D118" s="49">
        <v>1</v>
      </c>
      <c r="E118" s="54">
        <f t="shared" si="16"/>
        <v>1.092896174863388E-2</v>
      </c>
      <c r="F118" s="54">
        <f t="shared" si="17"/>
        <v>4.9019607843137254E-3</v>
      </c>
      <c r="G118" s="51">
        <f t="shared" si="15"/>
        <v>-0.5</v>
      </c>
      <c r="H118" s="39">
        <f t="shared" si="18"/>
        <v>-5.4644808743169399E-3</v>
      </c>
      <c r="I118" s="2"/>
    </row>
    <row r="119" spans="1:9" s="26" customFormat="1" x14ac:dyDescent="0.2">
      <c r="A119" s="69"/>
      <c r="B119" s="48" t="s">
        <v>24</v>
      </c>
      <c r="C119" s="53">
        <v>1</v>
      </c>
      <c r="D119" s="49">
        <v>6</v>
      </c>
      <c r="E119" s="54">
        <f t="shared" si="16"/>
        <v>5.4644808743169399E-3</v>
      </c>
      <c r="F119" s="54">
        <f t="shared" si="17"/>
        <v>2.9411764705882353E-2</v>
      </c>
      <c r="G119" s="51">
        <f t="shared" si="15"/>
        <v>5</v>
      </c>
      <c r="H119" s="39">
        <f t="shared" si="18"/>
        <v>2.7322404371584699E-2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0</v>
      </c>
      <c r="E121" s="54" t="str">
        <f t="shared" si="16"/>
        <v/>
      </c>
      <c r="F121" s="54" t="str">
        <f t="shared" si="17"/>
        <v/>
      </c>
      <c r="G121" s="51" t="str">
        <f t="shared" si="15"/>
        <v xml:space="preserve"> 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9</v>
      </c>
      <c r="D123" s="49">
        <v>9</v>
      </c>
      <c r="E123" s="54">
        <f t="shared" si="16"/>
        <v>4.9180327868852458E-2</v>
      </c>
      <c r="F123" s="54">
        <f t="shared" si="17"/>
        <v>4.4117647058823532E-2</v>
      </c>
      <c r="G123" s="51">
        <f t="shared" si="15"/>
        <v>0</v>
      </c>
      <c r="H123" s="39">
        <f t="shared" si="18"/>
        <v>0</v>
      </c>
      <c r="I123" s="2"/>
    </row>
    <row r="124" spans="1:9" s="26" customFormat="1" x14ac:dyDescent="0.2">
      <c r="A124" s="69"/>
      <c r="B124" s="48" t="s">
        <v>195</v>
      </c>
      <c r="C124" s="53">
        <v>8</v>
      </c>
      <c r="D124" s="49">
        <v>4</v>
      </c>
      <c r="E124" s="54">
        <f t="shared" si="16"/>
        <v>4.3715846994535519E-2</v>
      </c>
      <c r="F124" s="54">
        <f t="shared" si="17"/>
        <v>1.9607843137254902E-2</v>
      </c>
      <c r="G124" s="51">
        <f t="shared" si="15"/>
        <v>-0.5</v>
      </c>
      <c r="H124" s="39">
        <f t="shared" si="18"/>
        <v>-2.185792349726776E-2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1</v>
      </c>
      <c r="D126" s="49">
        <v>2</v>
      </c>
      <c r="E126" s="54">
        <f t="shared" si="16"/>
        <v>5.4644808743169399E-3</v>
      </c>
      <c r="F126" s="54">
        <f t="shared" si="17"/>
        <v>9.8039215686274508E-3</v>
      </c>
      <c r="G126" s="51">
        <f t="shared" si="15"/>
        <v>1</v>
      </c>
      <c r="H126" s="39">
        <f t="shared" si="18"/>
        <v>5.4644808743169399E-3</v>
      </c>
      <c r="I126" s="2"/>
    </row>
    <row r="127" spans="1:9" s="26" customFormat="1" x14ac:dyDescent="0.2">
      <c r="A127" s="69"/>
      <c r="B127" s="48" t="s">
        <v>196</v>
      </c>
      <c r="C127" s="53">
        <v>2</v>
      </c>
      <c r="D127" s="49">
        <v>2</v>
      </c>
      <c r="E127" s="54">
        <f t="shared" si="16"/>
        <v>1.092896174863388E-2</v>
      </c>
      <c r="F127" s="54">
        <f t="shared" si="17"/>
        <v>9.8039215686274508E-3</v>
      </c>
      <c r="G127" s="51">
        <f t="shared" si="15"/>
        <v>0</v>
      </c>
      <c r="H127" s="39">
        <f t="shared" si="18"/>
        <v>0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112</v>
      </c>
      <c r="D129" s="49">
        <v>12</v>
      </c>
      <c r="E129" s="54">
        <f t="shared" si="16"/>
        <v>0.61202185792349728</v>
      </c>
      <c r="F129" s="54">
        <f t="shared" si="17"/>
        <v>5.8823529411764705E-2</v>
      </c>
      <c r="G129" s="51">
        <f t="shared" si="15"/>
        <v>-0.8928571428571429</v>
      </c>
      <c r="H129" s="39">
        <f t="shared" si="18"/>
        <v>-0.54644808743169404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1</v>
      </c>
      <c r="E130" s="54" t="str">
        <f t="shared" si="16"/>
        <v/>
      </c>
      <c r="F130" s="54">
        <f t="shared" si="17"/>
        <v>4.9019607843137254E-3</v>
      </c>
      <c r="G130" s="51">
        <f t="shared" si="15"/>
        <v>1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1</v>
      </c>
      <c r="D131" s="49">
        <v>0</v>
      </c>
      <c r="E131" s="54">
        <f t="shared" si="16"/>
        <v>5.4644808743169399E-3</v>
      </c>
      <c r="F131" s="54" t="str">
        <f t="shared" si="17"/>
        <v/>
      </c>
      <c r="G131" s="51">
        <f t="shared" si="15"/>
        <v>-1</v>
      </c>
      <c r="H131" s="39">
        <f t="shared" si="18"/>
        <v>-5.4644808743169399E-3</v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0</v>
      </c>
      <c r="E132" s="54" t="str">
        <f t="shared" si="16"/>
        <v/>
      </c>
      <c r="F132" s="54" t="str">
        <f t="shared" si="17"/>
        <v/>
      </c>
      <c r="G132" s="51" t="str">
        <f t="shared" si="15"/>
        <v xml:space="preserve"> 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0</v>
      </c>
      <c r="E134" s="54" t="str">
        <f t="shared" ref="E134" si="38">+IF(C134=0,"",C134/C$74)</f>
        <v/>
      </c>
      <c r="F134" s="54" t="str">
        <f t="shared" ref="F134" si="39">+IF(D134=0,"",D134/D$74)</f>
        <v/>
      </c>
      <c r="G134" s="51" t="str">
        <f t="shared" si="15"/>
        <v xml:space="preserve"> 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0</v>
      </c>
      <c r="D135" s="49">
        <v>0</v>
      </c>
      <c r="E135" s="54" t="str">
        <f t="shared" si="16"/>
        <v/>
      </c>
      <c r="F135" s="54" t="str">
        <f t="shared" si="17"/>
        <v/>
      </c>
      <c r="G135" s="51" t="str">
        <f t="shared" si="15"/>
        <v xml:space="preserve"> </v>
      </c>
      <c r="H135" s="39" t="str">
        <f t="shared" si="18"/>
        <v/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1</v>
      </c>
      <c r="E139" s="54" t="str">
        <f t="shared" si="16"/>
        <v/>
      </c>
      <c r="F139" s="54">
        <f t="shared" si="17"/>
        <v>4.9019607843137254E-3</v>
      </c>
      <c r="G139" s="51">
        <f t="shared" ref="G139:G163" si="41">+IF(AND(C139=0,D139=0)," ",IF(C139=0,1,IF(D139=0,-1,(D139-C139)/C139)))</f>
        <v>1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4</v>
      </c>
      <c r="D141" s="49">
        <v>1</v>
      </c>
      <c r="E141" s="54">
        <f t="shared" si="16"/>
        <v>2.185792349726776E-2</v>
      </c>
      <c r="F141" s="54">
        <f t="shared" si="17"/>
        <v>4.9019607843137254E-3</v>
      </c>
      <c r="G141" s="51">
        <f t="shared" si="41"/>
        <v>-0.75</v>
      </c>
      <c r="H141" s="39">
        <f t="shared" si="18"/>
        <v>-1.6393442622950821E-2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1</v>
      </c>
      <c r="D160" s="49">
        <v>0</v>
      </c>
      <c r="E160" s="54">
        <f t="shared" ref="E160:E163" si="59">+IF(C160=0,"",C160/C$74)</f>
        <v>5.4644808743169399E-3</v>
      </c>
      <c r="F160" s="54" t="str">
        <f t="shared" ref="F160:F163" si="60">+IF(D160=0,"",D160/D$74)</f>
        <v/>
      </c>
      <c r="G160" s="51">
        <f t="shared" si="41"/>
        <v>-1</v>
      </c>
      <c r="H160" s="39">
        <f t="shared" ref="H160:H163" si="61">+IF(OR(AND(E160=""),(G160="")),"",E160*G160)</f>
        <v>-5.4644808743169399E-3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774</v>
      </c>
      <c r="D169" s="23">
        <f>SUM(D170:D339)</f>
        <v>991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0.28036175710594313</v>
      </c>
      <c r="H169" s="25">
        <f>+IF(OR(AND(E169=""),(G169="")),"",E169*G169)</f>
        <v>0.28036175710594313</v>
      </c>
    </row>
    <row r="170" spans="1:9" s="26" customFormat="1" x14ac:dyDescent="0.2">
      <c r="A170" s="69"/>
      <c r="B170" s="58" t="s">
        <v>432</v>
      </c>
      <c r="C170" s="62">
        <v>0</v>
      </c>
      <c r="D170" s="49">
        <v>1</v>
      </c>
      <c r="E170" s="60" t="str">
        <f>+IF(C170=0,"",C170/C$169)</f>
        <v/>
      </c>
      <c r="F170" s="60">
        <f>+IF(D170=0,"",D170/D$169)</f>
        <v>1.0090817356205853E-3</v>
      </c>
      <c r="G170" s="51">
        <f t="shared" ref="G170:G236" si="62">+IF(AND(C170=0,D170=0)," ",IF(C170=0,1,IF(D170=0,-1,(D170-C170)/C170)))</f>
        <v>1</v>
      </c>
      <c r="H170" s="61" t="str">
        <f>+IF(OR(AND(E170=""),(G170="")),"",E170*G170)</f>
        <v/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0</v>
      </c>
      <c r="E171" s="54" t="str">
        <f t="shared" ref="E171:E244" si="63">+IF(C171=0,"",C171/C$169)</f>
        <v/>
      </c>
      <c r="F171" s="54" t="str">
        <f t="shared" ref="F171:F244" si="64">+IF(D171=0,"",D171/D$169)</f>
        <v/>
      </c>
      <c r="G171" s="51" t="str">
        <f t="shared" si="62"/>
        <v xml:space="preserve"> 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14</v>
      </c>
      <c r="E172" s="54" t="str">
        <f t="shared" si="63"/>
        <v/>
      </c>
      <c r="F172" s="54">
        <f t="shared" si="64"/>
        <v>1.4127144298688193E-2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0</v>
      </c>
      <c r="E174" s="54" t="str">
        <f t="shared" si="63"/>
        <v/>
      </c>
      <c r="F174" s="54" t="str">
        <f t="shared" si="64"/>
        <v/>
      </c>
      <c r="G174" s="51" t="str">
        <f t="shared" si="62"/>
        <v xml:space="preserve"> 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4</v>
      </c>
      <c r="D175" s="49">
        <v>11</v>
      </c>
      <c r="E175" s="54">
        <f t="shared" si="63"/>
        <v>5.1679586563307496E-3</v>
      </c>
      <c r="F175" s="54">
        <f t="shared" si="64"/>
        <v>1.1099899091826439E-2</v>
      </c>
      <c r="G175" s="51">
        <f t="shared" si="62"/>
        <v>1.75</v>
      </c>
      <c r="H175" s="39">
        <f t="shared" si="65"/>
        <v>9.0439276485788124E-3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0</v>
      </c>
      <c r="E177" s="54" t="str">
        <f t="shared" si="63"/>
        <v/>
      </c>
      <c r="F177" s="54" t="str">
        <f t="shared" si="64"/>
        <v/>
      </c>
      <c r="G177" s="51" t="str">
        <f t="shared" si="62"/>
        <v xml:space="preserve"> 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1</v>
      </c>
      <c r="D183" s="49">
        <v>7</v>
      </c>
      <c r="E183" s="54">
        <f t="shared" ref="E183" si="66">+IF(C183=0,"",C183/C$169)</f>
        <v>1.2919896640826874E-3</v>
      </c>
      <c r="F183" s="54">
        <f t="shared" ref="F183" si="67">+IF(D183=0,"",D183/D$169)</f>
        <v>7.0635721493440967E-3</v>
      </c>
      <c r="G183" s="51">
        <f t="shared" si="62"/>
        <v>6</v>
      </c>
      <c r="H183" s="39">
        <f t="shared" ref="H183" si="68">+IF(OR(AND(E183=""),(G183="")),"",E183*G183)</f>
        <v>7.7519379844961239E-3</v>
      </c>
      <c r="I183" s="2"/>
    </row>
    <row r="184" spans="1:9" s="26" customFormat="1" x14ac:dyDescent="0.2">
      <c r="A184" s="69"/>
      <c r="B184" s="59" t="s">
        <v>435</v>
      </c>
      <c r="C184" s="62">
        <v>2</v>
      </c>
      <c r="D184" s="49">
        <v>0</v>
      </c>
      <c r="E184" s="54">
        <f t="shared" si="63"/>
        <v>2.5839793281653748E-3</v>
      </c>
      <c r="F184" s="54" t="str">
        <f t="shared" si="64"/>
        <v/>
      </c>
      <c r="G184" s="51">
        <f t="shared" si="62"/>
        <v>-1</v>
      </c>
      <c r="H184" s="39">
        <f t="shared" si="65"/>
        <v>-2.5839793281653748E-3</v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0</v>
      </c>
      <c r="E185" s="54" t="str">
        <f t="shared" si="63"/>
        <v/>
      </c>
      <c r="F185" s="54" t="str">
        <f t="shared" si="64"/>
        <v/>
      </c>
      <c r="G185" s="51" t="str">
        <f t="shared" si="62"/>
        <v xml:space="preserve"> 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0</v>
      </c>
      <c r="E191" s="54" t="str">
        <f t="shared" si="63"/>
        <v/>
      </c>
      <c r="F191" s="54" t="str">
        <f t="shared" si="64"/>
        <v/>
      </c>
      <c r="G191" s="51" t="str">
        <f t="shared" si="62"/>
        <v xml:space="preserve"> 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0</v>
      </c>
      <c r="D196" s="49">
        <v>1</v>
      </c>
      <c r="E196" s="54" t="str">
        <f t="shared" si="63"/>
        <v/>
      </c>
      <c r="F196" s="54">
        <f t="shared" si="64"/>
        <v>1.0090817356205853E-3</v>
      </c>
      <c r="G196" s="51">
        <f t="shared" si="62"/>
        <v>1</v>
      </c>
      <c r="H196" s="39" t="str">
        <f t="shared" si="65"/>
        <v/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0</v>
      </c>
      <c r="E197" s="54" t="str">
        <f t="shared" ref="E197" si="79">+IF(C197=0,"",C197/C$169)</f>
        <v/>
      </c>
      <c r="F197" s="54" t="str">
        <f t="shared" ref="F197" si="80">+IF(D197=0,"",D197/D$169)</f>
        <v/>
      </c>
      <c r="G197" s="51" t="str">
        <f t="shared" si="62"/>
        <v xml:space="preserve"> 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9</v>
      </c>
      <c r="D198" s="49">
        <v>0</v>
      </c>
      <c r="E198" s="54">
        <f t="shared" si="63"/>
        <v>1.1627906976744186E-2</v>
      </c>
      <c r="F198" s="54" t="str">
        <f t="shared" si="64"/>
        <v/>
      </c>
      <c r="G198" s="51">
        <f t="shared" si="62"/>
        <v>-1</v>
      </c>
      <c r="H198" s="39">
        <f t="shared" si="65"/>
        <v>-1.1627906976744186E-2</v>
      </c>
      <c r="I198" s="2"/>
    </row>
    <row r="199" spans="1:9" s="26" customFormat="1" x14ac:dyDescent="0.2">
      <c r="A199" s="69"/>
      <c r="B199" s="59" t="s">
        <v>214</v>
      </c>
      <c r="C199" s="62">
        <v>1</v>
      </c>
      <c r="D199" s="49">
        <v>2</v>
      </c>
      <c r="E199" s="54">
        <f t="shared" si="63"/>
        <v>1.2919896640826874E-3</v>
      </c>
      <c r="F199" s="54">
        <f t="shared" si="64"/>
        <v>2.0181634712411706E-3</v>
      </c>
      <c r="G199" s="51">
        <f t="shared" si="62"/>
        <v>1</v>
      </c>
      <c r="H199" s="39">
        <f t="shared" si="65"/>
        <v>1.2919896640826874E-3</v>
      </c>
      <c r="I199" s="2"/>
    </row>
    <row r="200" spans="1:9" s="26" customFormat="1" x14ac:dyDescent="0.2">
      <c r="A200" s="69"/>
      <c r="B200" s="59" t="s">
        <v>215</v>
      </c>
      <c r="C200" s="62">
        <v>0</v>
      </c>
      <c r="D200" s="49">
        <v>1</v>
      </c>
      <c r="E200" s="54" t="str">
        <f t="shared" si="63"/>
        <v/>
      </c>
      <c r="F200" s="54">
        <f t="shared" si="64"/>
        <v>1.0090817356205853E-3</v>
      </c>
      <c r="G200" s="51">
        <f t="shared" si="62"/>
        <v>1</v>
      </c>
      <c r="H200" s="39" t="str">
        <f t="shared" si="65"/>
        <v/>
      </c>
      <c r="I200" s="2"/>
    </row>
    <row r="201" spans="1:9" s="26" customFormat="1" x14ac:dyDescent="0.2">
      <c r="A201" s="69"/>
      <c r="B201" s="59" t="s">
        <v>216</v>
      </c>
      <c r="C201" s="62">
        <v>7</v>
      </c>
      <c r="D201" s="49">
        <v>0</v>
      </c>
      <c r="E201" s="54">
        <f t="shared" si="63"/>
        <v>9.0439276485788107E-3</v>
      </c>
      <c r="F201" s="54" t="str">
        <f t="shared" si="64"/>
        <v/>
      </c>
      <c r="G201" s="51">
        <f t="shared" si="62"/>
        <v>-1</v>
      </c>
      <c r="H201" s="39">
        <f t="shared" si="65"/>
        <v>-9.0439276485788107E-3</v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0</v>
      </c>
      <c r="E202" s="54" t="str">
        <f t="shared" si="63"/>
        <v/>
      </c>
      <c r="F202" s="54" t="str">
        <f t="shared" si="64"/>
        <v/>
      </c>
      <c r="G202" s="51" t="str">
        <f t="shared" si="62"/>
        <v xml:space="preserve"> 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0</v>
      </c>
      <c r="E203" s="54" t="str">
        <f t="shared" si="63"/>
        <v/>
      </c>
      <c r="F203" s="54" t="str">
        <f t="shared" si="64"/>
        <v/>
      </c>
      <c r="G203" s="51" t="str">
        <f t="shared" si="62"/>
        <v xml:space="preserve"> 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0</v>
      </c>
      <c r="D205" s="49">
        <v>1</v>
      </c>
      <c r="E205" s="54" t="str">
        <f t="shared" ref="E205" si="82">+IF(C205=0,"",C205/C$169)</f>
        <v/>
      </c>
      <c r="F205" s="54">
        <f t="shared" ref="F205" si="83">+IF(D205=0,"",D205/D$169)</f>
        <v>1.0090817356205853E-3</v>
      </c>
      <c r="G205" s="51">
        <f t="shared" si="62"/>
        <v>1</v>
      </c>
      <c r="H205" s="39" t="str">
        <f t="shared" ref="H205" si="84">+IF(OR(AND(E205=""),(G205="")),"",E205*G205)</f>
        <v/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0</v>
      </c>
      <c r="E206" s="54" t="str">
        <f t="shared" si="63"/>
        <v/>
      </c>
      <c r="F206" s="54" t="str">
        <f t="shared" si="64"/>
        <v/>
      </c>
      <c r="G206" s="51" t="str">
        <f t="shared" si="62"/>
        <v xml:space="preserve"> 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3</v>
      </c>
      <c r="D207" s="49">
        <v>2</v>
      </c>
      <c r="E207" s="54">
        <f t="shared" si="63"/>
        <v>3.875968992248062E-3</v>
      </c>
      <c r="F207" s="54">
        <f t="shared" si="64"/>
        <v>2.0181634712411706E-3</v>
      </c>
      <c r="G207" s="51">
        <f t="shared" si="62"/>
        <v>-0.33333333333333331</v>
      </c>
      <c r="H207" s="39">
        <f t="shared" si="65"/>
        <v>-1.2919896640826872E-3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7</v>
      </c>
      <c r="D210" s="49">
        <v>86</v>
      </c>
      <c r="E210" s="54">
        <f t="shared" si="63"/>
        <v>9.0439276485788107E-3</v>
      </c>
      <c r="F210" s="54">
        <f t="shared" si="64"/>
        <v>8.6781029263370335E-2</v>
      </c>
      <c r="G210" s="51">
        <f t="shared" si="62"/>
        <v>11.285714285714286</v>
      </c>
      <c r="H210" s="39">
        <f t="shared" si="65"/>
        <v>0.1020671834625323</v>
      </c>
      <c r="I210" s="2"/>
    </row>
    <row r="211" spans="1:9" s="26" customFormat="1" x14ac:dyDescent="0.2">
      <c r="A211" s="69"/>
      <c r="B211" s="59" t="s">
        <v>221</v>
      </c>
      <c r="C211" s="62">
        <v>4</v>
      </c>
      <c r="D211" s="49">
        <v>0</v>
      </c>
      <c r="E211" s="54">
        <f t="shared" si="63"/>
        <v>5.1679586563307496E-3</v>
      </c>
      <c r="F211" s="54" t="str">
        <f t="shared" si="64"/>
        <v/>
      </c>
      <c r="G211" s="51">
        <f t="shared" si="62"/>
        <v>-1</v>
      </c>
      <c r="H211" s="39">
        <f t="shared" si="65"/>
        <v>-5.1679586563307496E-3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1</v>
      </c>
      <c r="D219" s="49">
        <v>0</v>
      </c>
      <c r="E219" s="54">
        <f t="shared" si="63"/>
        <v>1.2919896640826874E-3</v>
      </c>
      <c r="F219" s="54" t="str">
        <f t="shared" si="64"/>
        <v/>
      </c>
      <c r="G219" s="51">
        <f t="shared" si="62"/>
        <v>-1</v>
      </c>
      <c r="H219" s="39">
        <f t="shared" si="65"/>
        <v>-1.2919896640826874E-3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33</v>
      </c>
      <c r="D222" s="49">
        <v>10</v>
      </c>
      <c r="E222" s="54">
        <f t="shared" si="63"/>
        <v>4.2635658914728682E-2</v>
      </c>
      <c r="F222" s="54">
        <f t="shared" si="64"/>
        <v>1.0090817356205853E-2</v>
      </c>
      <c r="G222" s="51">
        <f t="shared" si="62"/>
        <v>-0.69696969696969702</v>
      </c>
      <c r="H222" s="39">
        <f t="shared" si="65"/>
        <v>-2.9715762273901811E-2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627</v>
      </c>
      <c r="D236" s="49">
        <v>421</v>
      </c>
      <c r="E236" s="54">
        <f t="shared" si="63"/>
        <v>0.81007751937984496</v>
      </c>
      <c r="F236" s="54">
        <f t="shared" si="64"/>
        <v>0.42482341069626639</v>
      </c>
      <c r="G236" s="51">
        <f t="shared" si="62"/>
        <v>-0.32854864433811803</v>
      </c>
      <c r="H236" s="39">
        <f t="shared" si="65"/>
        <v>-0.26614987080103358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0</v>
      </c>
      <c r="D239" s="49">
        <v>0</v>
      </c>
      <c r="E239" s="54" t="str">
        <f t="shared" si="63"/>
        <v/>
      </c>
      <c r="F239" s="54" t="str">
        <f t="shared" si="64"/>
        <v/>
      </c>
      <c r="G239" s="51" t="str">
        <f t="shared" si="99"/>
        <v xml:space="preserve"> </v>
      </c>
      <c r="H239" s="39" t="str">
        <f t="shared" si="65"/>
        <v/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2</v>
      </c>
      <c r="D241" s="49">
        <v>0</v>
      </c>
      <c r="E241" s="54">
        <f t="shared" si="63"/>
        <v>2.5839793281653748E-3</v>
      </c>
      <c r="F241" s="54" t="str">
        <f t="shared" si="64"/>
        <v/>
      </c>
      <c r="G241" s="51">
        <f t="shared" si="99"/>
        <v>-1</v>
      </c>
      <c r="H241" s="39">
        <f t="shared" si="65"/>
        <v>-2.5839793281653748E-3</v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6</v>
      </c>
      <c r="D263" s="49">
        <v>0</v>
      </c>
      <c r="E263" s="54">
        <f t="shared" si="100"/>
        <v>7.7519379844961239E-3</v>
      </c>
      <c r="F263" s="54" t="str">
        <f t="shared" si="101"/>
        <v/>
      </c>
      <c r="G263" s="51">
        <f t="shared" si="99"/>
        <v>-1</v>
      </c>
      <c r="H263" s="39">
        <f t="shared" si="102"/>
        <v>-7.7519379844961239E-3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1</v>
      </c>
      <c r="D270" s="49">
        <v>1</v>
      </c>
      <c r="E270" s="54">
        <f t="shared" si="106"/>
        <v>1.2919896640826874E-3</v>
      </c>
      <c r="F270" s="54">
        <f t="shared" si="107"/>
        <v>1.0090817356205853E-3</v>
      </c>
      <c r="G270" s="51">
        <f t="shared" si="99"/>
        <v>0</v>
      </c>
      <c r="H270" s="39">
        <f t="shared" si="108"/>
        <v>0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0</v>
      </c>
      <c r="D274" s="49">
        <v>0</v>
      </c>
      <c r="E274" s="54" t="str">
        <f t="shared" si="109"/>
        <v/>
      </c>
      <c r="F274" s="54" t="str">
        <f t="shared" si="110"/>
        <v/>
      </c>
      <c r="G274" s="51" t="str">
        <f t="shared" si="111"/>
        <v xml:space="preserve"> </v>
      </c>
      <c r="H274" s="39" t="str">
        <f t="shared" si="112"/>
        <v/>
      </c>
      <c r="I274" s="2"/>
    </row>
    <row r="275" spans="1:9" s="26" customFormat="1" x14ac:dyDescent="0.2">
      <c r="A275" s="69"/>
      <c r="B275" s="59" t="s">
        <v>64</v>
      </c>
      <c r="C275" s="62">
        <v>3</v>
      </c>
      <c r="D275" s="49">
        <v>3</v>
      </c>
      <c r="E275" s="54">
        <f t="shared" si="109"/>
        <v>3.875968992248062E-3</v>
      </c>
      <c r="F275" s="54">
        <f t="shared" si="110"/>
        <v>3.0272452068617556E-3</v>
      </c>
      <c r="G275" s="51">
        <f t="shared" si="111"/>
        <v>0</v>
      </c>
      <c r="H275" s="39">
        <f t="shared" si="112"/>
        <v>0</v>
      </c>
      <c r="I275" s="2"/>
    </row>
    <row r="276" spans="1:9" s="26" customFormat="1" x14ac:dyDescent="0.2">
      <c r="A276" s="69"/>
      <c r="B276" s="59" t="s">
        <v>61</v>
      </c>
      <c r="C276" s="62">
        <v>0</v>
      </c>
      <c r="D276" s="49">
        <v>0</v>
      </c>
      <c r="E276" s="54" t="str">
        <f t="shared" si="109"/>
        <v/>
      </c>
      <c r="F276" s="54" t="str">
        <f t="shared" si="110"/>
        <v/>
      </c>
      <c r="G276" s="51" t="str">
        <f t="shared" si="111"/>
        <v xml:space="preserve"> </v>
      </c>
      <c r="H276" s="39" t="str">
        <f t="shared" si="112"/>
        <v/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1</v>
      </c>
      <c r="E281" s="54" t="str">
        <f t="shared" si="100"/>
        <v/>
      </c>
      <c r="F281" s="54">
        <f t="shared" si="101"/>
        <v>1.0090817356205853E-3</v>
      </c>
      <c r="G281" s="51">
        <f t="shared" si="99"/>
        <v>1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0</v>
      </c>
      <c r="E282" s="54" t="str">
        <f t="shared" si="100"/>
        <v/>
      </c>
      <c r="F282" s="54" t="str">
        <f t="shared" si="101"/>
        <v/>
      </c>
      <c r="G282" s="51" t="str">
        <f t="shared" si="99"/>
        <v xml:space="preserve"> 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0</v>
      </c>
      <c r="E287" s="54" t="str">
        <f t="shared" si="116"/>
        <v/>
      </c>
      <c r="F287" s="54" t="str">
        <f t="shared" si="117"/>
        <v/>
      </c>
      <c r="G287" s="51" t="str">
        <f t="shared" si="118"/>
        <v xml:space="preserve"> 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3</v>
      </c>
      <c r="D291" s="49">
        <v>0</v>
      </c>
      <c r="E291" s="54">
        <f t="shared" si="100"/>
        <v>3.875968992248062E-3</v>
      </c>
      <c r="F291" s="54" t="str">
        <f t="shared" si="101"/>
        <v/>
      </c>
      <c r="G291" s="51">
        <f t="shared" si="99"/>
        <v>-1</v>
      </c>
      <c r="H291" s="39">
        <f t="shared" si="102"/>
        <v>-3.875968992248062E-3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0</v>
      </c>
      <c r="D299" s="49">
        <v>0</v>
      </c>
      <c r="E299" s="54" t="str">
        <f t="shared" si="100"/>
        <v/>
      </c>
      <c r="F299" s="54" t="str">
        <f t="shared" si="101"/>
        <v/>
      </c>
      <c r="G299" s="51" t="str">
        <f t="shared" si="99"/>
        <v xml:space="preserve"> </v>
      </c>
      <c r="H299" s="39" t="str">
        <f t="shared" si="102"/>
        <v/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0</v>
      </c>
      <c r="E304" s="54" t="str">
        <f t="shared" si="100"/>
        <v/>
      </c>
      <c r="F304" s="54" t="str">
        <f t="shared" si="101"/>
        <v/>
      </c>
      <c r="G304" s="51" t="str">
        <f t="shared" si="129"/>
        <v xml:space="preserve"> 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141</v>
      </c>
      <c r="E306" s="54" t="str">
        <f t="shared" si="100"/>
        <v/>
      </c>
      <c r="F306" s="54">
        <f t="shared" si="101"/>
        <v>0.14228052472250252</v>
      </c>
      <c r="G306" s="51">
        <f t="shared" si="129"/>
        <v>1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0</v>
      </c>
      <c r="D313" s="49">
        <v>0</v>
      </c>
      <c r="E313" s="54" t="str">
        <f t="shared" si="100"/>
        <v/>
      </c>
      <c r="F313" s="54" t="str">
        <f t="shared" si="101"/>
        <v/>
      </c>
      <c r="G313" s="51" t="str">
        <f t="shared" si="129"/>
        <v xml:space="preserve"> </v>
      </c>
      <c r="H313" s="39" t="str">
        <f t="shared" si="102"/>
        <v/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60</v>
      </c>
      <c r="D315" s="49">
        <v>288</v>
      </c>
      <c r="E315" s="54">
        <f t="shared" si="100"/>
        <v>7.7519379844961239E-2</v>
      </c>
      <c r="F315" s="54">
        <f t="shared" si="101"/>
        <v>0.29061553985872857</v>
      </c>
      <c r="G315" s="51">
        <f t="shared" si="129"/>
        <v>3.8</v>
      </c>
      <c r="H315" s="39">
        <f t="shared" si="102"/>
        <v>0.29457364341085268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0</v>
      </c>
      <c r="E317" s="54" t="str">
        <f t="shared" si="100"/>
        <v/>
      </c>
      <c r="F317" s="54" t="str">
        <f t="shared" si="101"/>
        <v/>
      </c>
      <c r="G317" s="51" t="str">
        <f t="shared" si="129"/>
        <v xml:space="preserve"> 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398</v>
      </c>
      <c r="D345" s="23">
        <f>SUM(D346:D564)</f>
        <v>437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9.7989949748743713E-2</v>
      </c>
      <c r="H345" s="25">
        <f>+IF(OR(AND(E345=""),(G345="")),"",E345*G345)</f>
        <v>9.7989949748743713E-2</v>
      </c>
    </row>
    <row r="346" spans="1:9" x14ac:dyDescent="0.2">
      <c r="B346" s="46" t="s">
        <v>74</v>
      </c>
      <c r="C346" s="63">
        <v>5</v>
      </c>
      <c r="D346" s="49">
        <v>8</v>
      </c>
      <c r="E346" s="55">
        <f t="shared" si="139"/>
        <v>1.2562814070351759E-2</v>
      </c>
      <c r="F346" s="55">
        <f t="shared" si="140"/>
        <v>1.8306636155606407E-2</v>
      </c>
      <c r="G346" s="51">
        <f t="shared" ref="G346:G410" si="141">+IF(AND(C346=0,D346=0)," ",IF(C346=0,1,IF(D346=0,-1,(D346-C346)/C346)))</f>
        <v>0.6</v>
      </c>
      <c r="H346" s="50">
        <f>+IF(OR(AND(E346=""),(G346="")),"",E346*G346)</f>
        <v>7.537688442211055E-3</v>
      </c>
    </row>
    <row r="347" spans="1:9" x14ac:dyDescent="0.2">
      <c r="B347" s="47" t="s">
        <v>77</v>
      </c>
      <c r="C347" s="63">
        <v>1</v>
      </c>
      <c r="D347" s="49">
        <v>3</v>
      </c>
      <c r="E347" s="56">
        <f t="shared" si="139"/>
        <v>2.5125628140703518E-3</v>
      </c>
      <c r="F347" s="56">
        <f t="shared" si="140"/>
        <v>6.8649885583524023E-3</v>
      </c>
      <c r="G347" s="51">
        <f t="shared" si="141"/>
        <v>2</v>
      </c>
      <c r="H347" s="52">
        <f t="shared" ref="H347:H414" si="142">+IF(OR(AND(E347=""),(G347="")),"",E347*G347)</f>
        <v>5.0251256281407036E-3</v>
      </c>
    </row>
    <row r="348" spans="1:9" x14ac:dyDescent="0.2">
      <c r="B348" s="47" t="s">
        <v>70</v>
      </c>
      <c r="C348" s="63">
        <v>1</v>
      </c>
      <c r="D348" s="49">
        <v>1</v>
      </c>
      <c r="E348" s="56">
        <f t="shared" si="139"/>
        <v>2.5125628140703518E-3</v>
      </c>
      <c r="F348" s="56">
        <f t="shared" si="140"/>
        <v>2.2883295194508009E-3</v>
      </c>
      <c r="G348" s="51">
        <f t="shared" si="141"/>
        <v>0</v>
      </c>
      <c r="H348" s="52">
        <f t="shared" si="142"/>
        <v>0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18</v>
      </c>
      <c r="D351" s="49">
        <v>18</v>
      </c>
      <c r="E351" s="56">
        <f t="shared" si="139"/>
        <v>4.5226130653266333E-2</v>
      </c>
      <c r="F351" s="56">
        <f t="shared" si="140"/>
        <v>4.1189931350114416E-2</v>
      </c>
      <c r="G351" s="51">
        <f t="shared" si="141"/>
        <v>0</v>
      </c>
      <c r="H351" s="52">
        <f t="shared" si="142"/>
        <v>0</v>
      </c>
    </row>
    <row r="352" spans="1:9" x14ac:dyDescent="0.2">
      <c r="B352" s="47" t="s">
        <v>80</v>
      </c>
      <c r="C352" s="63">
        <v>6</v>
      </c>
      <c r="D352" s="49">
        <v>0</v>
      </c>
      <c r="E352" s="56">
        <f t="shared" si="139"/>
        <v>1.507537688442211E-2</v>
      </c>
      <c r="F352" s="56" t="str">
        <f t="shared" si="140"/>
        <v/>
      </c>
      <c r="G352" s="51">
        <f t="shared" si="141"/>
        <v>-1</v>
      </c>
      <c r="H352" s="52">
        <f t="shared" si="142"/>
        <v>-1.507537688442211E-2</v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1</v>
      </c>
      <c r="D354" s="49">
        <v>0</v>
      </c>
      <c r="E354" s="56">
        <f t="shared" si="139"/>
        <v>2.5125628140703518E-3</v>
      </c>
      <c r="F354" s="56" t="str">
        <f t="shared" si="140"/>
        <v/>
      </c>
      <c r="G354" s="51">
        <f t="shared" si="141"/>
        <v>-1</v>
      </c>
      <c r="H354" s="52">
        <f t="shared" si="142"/>
        <v>-2.5125628140703518E-3</v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131</v>
      </c>
      <c r="D357" s="49">
        <v>68</v>
      </c>
      <c r="E357" s="56">
        <f t="shared" si="139"/>
        <v>0.32914572864321606</v>
      </c>
      <c r="F357" s="56">
        <f t="shared" si="140"/>
        <v>0.15560640732265446</v>
      </c>
      <c r="G357" s="51">
        <f t="shared" si="141"/>
        <v>-0.48091603053435117</v>
      </c>
      <c r="H357" s="52">
        <f t="shared" si="142"/>
        <v>-0.15829145728643215</v>
      </c>
    </row>
    <row r="358" spans="1:9" x14ac:dyDescent="0.2">
      <c r="B358" s="47" t="s">
        <v>578</v>
      </c>
      <c r="C358" s="63">
        <v>0</v>
      </c>
      <c r="D358" s="49">
        <v>1</v>
      </c>
      <c r="E358" s="56" t="str">
        <f t="shared" si="139"/>
        <v/>
      </c>
      <c r="F358" s="56">
        <f t="shared" si="140"/>
        <v>2.2883295194508009E-3</v>
      </c>
      <c r="G358" s="51">
        <f t="shared" si="141"/>
        <v>1</v>
      </c>
      <c r="H358" s="52" t="str">
        <f t="shared" si="142"/>
        <v/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11</v>
      </c>
      <c r="D360" s="49">
        <v>2</v>
      </c>
      <c r="E360" s="56">
        <f t="shared" si="139"/>
        <v>2.7638190954773871E-2</v>
      </c>
      <c r="F360" s="56">
        <f t="shared" si="140"/>
        <v>4.5766590389016018E-3</v>
      </c>
      <c r="G360" s="51">
        <f t="shared" si="141"/>
        <v>-0.81818181818181823</v>
      </c>
      <c r="H360" s="52">
        <f t="shared" si="142"/>
        <v>-2.261306532663317E-2</v>
      </c>
    </row>
    <row r="361" spans="1:9" x14ac:dyDescent="0.2">
      <c r="B361" s="47" t="s">
        <v>615</v>
      </c>
      <c r="C361" s="63">
        <v>1</v>
      </c>
      <c r="D361" s="49">
        <v>0</v>
      </c>
      <c r="E361" s="56">
        <f t="shared" si="139"/>
        <v>2.5125628140703518E-3</v>
      </c>
      <c r="F361" s="56" t="str">
        <f t="shared" si="140"/>
        <v/>
      </c>
      <c r="G361" s="51">
        <f t="shared" si="141"/>
        <v>-1</v>
      </c>
      <c r="H361" s="52">
        <f t="shared" si="142"/>
        <v>-2.5125628140703518E-3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3</v>
      </c>
      <c r="D365" s="49">
        <v>60</v>
      </c>
      <c r="E365" s="56">
        <f t="shared" si="139"/>
        <v>7.537688442211055E-3</v>
      </c>
      <c r="F365" s="56">
        <f t="shared" si="140"/>
        <v>0.13729977116704806</v>
      </c>
      <c r="G365" s="51">
        <f t="shared" si="141"/>
        <v>19</v>
      </c>
      <c r="H365" s="52">
        <f t="shared" si="142"/>
        <v>0.14321608040201003</v>
      </c>
    </row>
    <row r="366" spans="1:9" x14ac:dyDescent="0.2">
      <c r="B366" s="47" t="s">
        <v>250</v>
      </c>
      <c r="C366" s="63">
        <v>0</v>
      </c>
      <c r="D366" s="49">
        <v>33</v>
      </c>
      <c r="E366" s="56" t="str">
        <f t="shared" si="139"/>
        <v/>
      </c>
      <c r="F366" s="56">
        <f t="shared" si="140"/>
        <v>7.5514874141876437E-2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0</v>
      </c>
      <c r="E368" s="56" t="str">
        <f t="shared" si="139"/>
        <v/>
      </c>
      <c r="F368" s="56" t="str">
        <f t="shared" si="140"/>
        <v/>
      </c>
      <c r="G368" s="51" t="str">
        <f t="shared" si="141"/>
        <v xml:space="preserve"> </v>
      </c>
      <c r="H368" s="52" t="str">
        <f t="shared" si="142"/>
        <v/>
      </c>
    </row>
    <row r="369" spans="1:8" x14ac:dyDescent="0.2">
      <c r="B369" s="47" t="s">
        <v>579</v>
      </c>
      <c r="C369" s="63">
        <v>6</v>
      </c>
      <c r="D369" s="49">
        <v>0</v>
      </c>
      <c r="E369" s="56">
        <f t="shared" si="139"/>
        <v>1.507537688442211E-2</v>
      </c>
      <c r="F369" s="56" t="str">
        <f t="shared" si="140"/>
        <v/>
      </c>
      <c r="G369" s="51">
        <f t="shared" si="141"/>
        <v>-1</v>
      </c>
      <c r="H369" s="52">
        <f t="shared" si="142"/>
        <v>-1.507537688442211E-2</v>
      </c>
    </row>
    <row r="370" spans="1:8" x14ac:dyDescent="0.2">
      <c r="B370" s="47" t="s">
        <v>85</v>
      </c>
      <c r="C370" s="63">
        <v>1</v>
      </c>
      <c r="D370" s="49">
        <v>2</v>
      </c>
      <c r="E370" s="56">
        <f t="shared" si="139"/>
        <v>2.5125628140703518E-3</v>
      </c>
      <c r="F370" s="56">
        <f t="shared" si="140"/>
        <v>4.5766590389016018E-3</v>
      </c>
      <c r="G370" s="51">
        <f t="shared" si="141"/>
        <v>1</v>
      </c>
      <c r="H370" s="52">
        <f t="shared" si="142"/>
        <v>2.5125628140703518E-3</v>
      </c>
    </row>
    <row r="371" spans="1:8" x14ac:dyDescent="0.2">
      <c r="B371" s="47" t="s">
        <v>84</v>
      </c>
      <c r="C371" s="63">
        <v>0</v>
      </c>
      <c r="D371" s="49">
        <v>1</v>
      </c>
      <c r="E371" s="56" t="str">
        <f t="shared" si="139"/>
        <v/>
      </c>
      <c r="F371" s="56">
        <f t="shared" si="140"/>
        <v>2.2883295194508009E-3</v>
      </c>
      <c r="G371" s="51">
        <f t="shared" si="141"/>
        <v>1</v>
      </c>
      <c r="H371" s="52" t="str">
        <f t="shared" si="142"/>
        <v/>
      </c>
    </row>
    <row r="372" spans="1:8" x14ac:dyDescent="0.2">
      <c r="B372" s="47" t="s">
        <v>73</v>
      </c>
      <c r="C372" s="63">
        <v>1</v>
      </c>
      <c r="D372" s="49">
        <v>0</v>
      </c>
      <c r="E372" s="56">
        <f t="shared" si="139"/>
        <v>2.5125628140703518E-3</v>
      </c>
      <c r="F372" s="56" t="str">
        <f t="shared" si="140"/>
        <v/>
      </c>
      <c r="G372" s="51">
        <f t="shared" si="141"/>
        <v>-1</v>
      </c>
      <c r="H372" s="52">
        <f t="shared" si="142"/>
        <v>-2.5125628140703518E-3</v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0</v>
      </c>
      <c r="E375" s="56" t="str">
        <f t="shared" si="139"/>
        <v/>
      </c>
      <c r="F375" s="56" t="str">
        <f t="shared" si="140"/>
        <v/>
      </c>
      <c r="G375" s="51" t="str">
        <f t="shared" si="141"/>
        <v xml:space="preserve"> 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2</v>
      </c>
      <c r="E378" s="54" t="str">
        <f t="shared" ref="E378:E381" si="148">+IF(C378=0,"",C378/C$345)</f>
        <v/>
      </c>
      <c r="F378" s="54">
        <f t="shared" ref="F378:F381" si="149">+IF(D378=0,"",D378/D$345)</f>
        <v>4.5766590389016018E-3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10</v>
      </c>
      <c r="D379" s="49">
        <v>7</v>
      </c>
      <c r="E379" s="56">
        <f t="shared" si="148"/>
        <v>2.5125628140703519E-2</v>
      </c>
      <c r="F379" s="56">
        <f t="shared" si="149"/>
        <v>1.6018306636155607E-2</v>
      </c>
      <c r="G379" s="51">
        <f t="shared" si="150"/>
        <v>-0.3</v>
      </c>
      <c r="H379" s="52">
        <f t="shared" si="151"/>
        <v>-7.537688442211055E-3</v>
      </c>
    </row>
    <row r="380" spans="1:8" x14ac:dyDescent="0.2">
      <c r="B380" s="47" t="s">
        <v>485</v>
      </c>
      <c r="C380" s="63">
        <v>1</v>
      </c>
      <c r="D380" s="49">
        <v>1</v>
      </c>
      <c r="E380" s="56">
        <f t="shared" si="148"/>
        <v>2.5125628140703518E-3</v>
      </c>
      <c r="F380" s="56">
        <f t="shared" si="149"/>
        <v>2.2883295194508009E-3</v>
      </c>
      <c r="G380" s="51">
        <f t="shared" si="150"/>
        <v>0</v>
      </c>
      <c r="H380" s="52">
        <f t="shared" si="151"/>
        <v>0</v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1</v>
      </c>
      <c r="D382" s="49">
        <v>0</v>
      </c>
      <c r="E382" s="56">
        <f t="shared" ref="E382:E401" si="152">+IF(C382=0,"",C382/C$345)</f>
        <v>2.5125628140703518E-3</v>
      </c>
      <c r="F382" s="56" t="str">
        <f t="shared" ref="F382:F401" si="153">+IF(D382=0,"",D382/D$345)</f>
        <v/>
      </c>
      <c r="G382" s="51">
        <f t="shared" si="141"/>
        <v>-1</v>
      </c>
      <c r="H382" s="52">
        <f t="shared" si="142"/>
        <v>-2.5125628140703518E-3</v>
      </c>
    </row>
    <row r="383" spans="1:8" x14ac:dyDescent="0.2">
      <c r="B383" s="47" t="s">
        <v>253</v>
      </c>
      <c r="C383" s="63">
        <v>8</v>
      </c>
      <c r="D383" s="49">
        <v>10</v>
      </c>
      <c r="E383" s="56">
        <f t="shared" si="152"/>
        <v>2.0100502512562814E-2</v>
      </c>
      <c r="F383" s="56">
        <f t="shared" si="153"/>
        <v>2.2883295194508008E-2</v>
      </c>
      <c r="G383" s="51">
        <f t="shared" si="141"/>
        <v>0.25</v>
      </c>
      <c r="H383" s="52">
        <f t="shared" si="142"/>
        <v>5.0251256281407036E-3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1</v>
      </c>
      <c r="D385" s="49">
        <v>4</v>
      </c>
      <c r="E385" s="54">
        <f t="shared" si="152"/>
        <v>2.5125628140703518E-3</v>
      </c>
      <c r="F385" s="54">
        <f t="shared" si="153"/>
        <v>9.1533180778032037E-3</v>
      </c>
      <c r="G385" s="51">
        <f t="shared" si="141"/>
        <v>3</v>
      </c>
      <c r="H385" s="39">
        <f t="shared" ref="H385" si="154">+IF(OR(AND(E385=""),(G385="")),"",E385*G385)</f>
        <v>7.537688442211055E-3</v>
      </c>
      <c r="I385" s="2"/>
    </row>
    <row r="386" spans="1:9" x14ac:dyDescent="0.2">
      <c r="B386" s="47" t="s">
        <v>488</v>
      </c>
      <c r="C386" s="63">
        <v>23</v>
      </c>
      <c r="D386" s="49">
        <v>27</v>
      </c>
      <c r="E386" s="56">
        <f t="shared" si="152"/>
        <v>5.7788944723618091E-2</v>
      </c>
      <c r="F386" s="56">
        <f t="shared" si="153"/>
        <v>6.1784897025171627E-2</v>
      </c>
      <c r="G386" s="51">
        <f t="shared" si="141"/>
        <v>0.17391304347826086</v>
      </c>
      <c r="H386" s="52">
        <f t="shared" si="142"/>
        <v>1.0050251256281407E-2</v>
      </c>
    </row>
    <row r="387" spans="1:9" x14ac:dyDescent="0.2">
      <c r="B387" s="47" t="s">
        <v>93</v>
      </c>
      <c r="C387" s="63">
        <v>82</v>
      </c>
      <c r="D387" s="49">
        <v>47</v>
      </c>
      <c r="E387" s="56">
        <f t="shared" si="152"/>
        <v>0.20603015075376885</v>
      </c>
      <c r="F387" s="56">
        <f t="shared" si="153"/>
        <v>0.10755148741418764</v>
      </c>
      <c r="G387" s="51">
        <f t="shared" si="141"/>
        <v>-0.42682926829268292</v>
      </c>
      <c r="H387" s="52">
        <f t="shared" si="142"/>
        <v>-8.7939698492462318E-2</v>
      </c>
    </row>
    <row r="388" spans="1:9" x14ac:dyDescent="0.2">
      <c r="B388" s="47" t="s">
        <v>86</v>
      </c>
      <c r="C388" s="63">
        <v>2</v>
      </c>
      <c r="D388" s="49">
        <v>44</v>
      </c>
      <c r="E388" s="56">
        <f t="shared" si="152"/>
        <v>5.0251256281407036E-3</v>
      </c>
      <c r="F388" s="56">
        <f t="shared" si="153"/>
        <v>0.10068649885583524</v>
      </c>
      <c r="G388" s="51">
        <f t="shared" si="141"/>
        <v>21</v>
      </c>
      <c r="H388" s="52">
        <f t="shared" si="142"/>
        <v>0.10552763819095477</v>
      </c>
    </row>
    <row r="389" spans="1:9" x14ac:dyDescent="0.2">
      <c r="B389" s="47" t="s">
        <v>92</v>
      </c>
      <c r="C389" s="63">
        <v>2</v>
      </c>
      <c r="D389" s="49">
        <v>0</v>
      </c>
      <c r="E389" s="56">
        <f t="shared" si="152"/>
        <v>5.0251256281407036E-3</v>
      </c>
      <c r="F389" s="56" t="str">
        <f t="shared" si="153"/>
        <v/>
      </c>
      <c r="G389" s="51">
        <f t="shared" si="141"/>
        <v>-1</v>
      </c>
      <c r="H389" s="52">
        <f t="shared" si="142"/>
        <v>-5.0251256281407036E-3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1</v>
      </c>
      <c r="D392" s="49">
        <v>1</v>
      </c>
      <c r="E392" s="56">
        <f t="shared" si="152"/>
        <v>2.5125628140703518E-3</v>
      </c>
      <c r="F392" s="56">
        <f t="shared" si="153"/>
        <v>2.2883295194508009E-3</v>
      </c>
      <c r="G392" s="51">
        <f t="shared" si="141"/>
        <v>0</v>
      </c>
      <c r="H392" s="52">
        <f t="shared" si="142"/>
        <v>0</v>
      </c>
    </row>
    <row r="393" spans="1:9" x14ac:dyDescent="0.2">
      <c r="B393" s="47" t="s">
        <v>255</v>
      </c>
      <c r="C393" s="63">
        <v>1</v>
      </c>
      <c r="D393" s="49">
        <v>0</v>
      </c>
      <c r="E393" s="56">
        <f t="shared" si="152"/>
        <v>2.5125628140703518E-3</v>
      </c>
      <c r="F393" s="56" t="str">
        <f t="shared" si="153"/>
        <v/>
      </c>
      <c r="G393" s="51">
        <f t="shared" si="141"/>
        <v>-1</v>
      </c>
      <c r="H393" s="52">
        <f t="shared" si="142"/>
        <v>-2.5125628140703518E-3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6</v>
      </c>
      <c r="D397" s="49">
        <v>0</v>
      </c>
      <c r="E397" s="56">
        <f t="shared" si="152"/>
        <v>1.507537688442211E-2</v>
      </c>
      <c r="F397" s="56" t="str">
        <f t="shared" si="153"/>
        <v/>
      </c>
      <c r="G397" s="51">
        <f t="shared" si="141"/>
        <v>-1</v>
      </c>
      <c r="H397" s="52">
        <f t="shared" si="142"/>
        <v>-1.507537688442211E-2</v>
      </c>
    </row>
    <row r="398" spans="1:9" x14ac:dyDescent="0.2">
      <c r="B398" s="47" t="s">
        <v>94</v>
      </c>
      <c r="C398" s="63">
        <v>5</v>
      </c>
      <c r="D398" s="49">
        <v>3</v>
      </c>
      <c r="E398" s="56">
        <f t="shared" si="152"/>
        <v>1.2562814070351759E-2</v>
      </c>
      <c r="F398" s="56">
        <f t="shared" si="153"/>
        <v>6.8649885583524023E-3</v>
      </c>
      <c r="G398" s="51">
        <f t="shared" si="141"/>
        <v>-0.4</v>
      </c>
      <c r="H398" s="52">
        <f t="shared" si="142"/>
        <v>-5.0251256281407045E-3</v>
      </c>
    </row>
    <row r="399" spans="1:9" x14ac:dyDescent="0.2">
      <c r="B399" s="47" t="s">
        <v>257</v>
      </c>
      <c r="C399" s="63">
        <v>8</v>
      </c>
      <c r="D399" s="49">
        <v>4</v>
      </c>
      <c r="E399" s="56">
        <f t="shared" si="152"/>
        <v>2.0100502512562814E-2</v>
      </c>
      <c r="F399" s="56">
        <f t="shared" si="153"/>
        <v>9.1533180778032037E-3</v>
      </c>
      <c r="G399" s="51">
        <f t="shared" si="141"/>
        <v>-0.5</v>
      </c>
      <c r="H399" s="52">
        <f t="shared" si="142"/>
        <v>-1.0050251256281407E-2</v>
      </c>
    </row>
    <row r="400" spans="1:9" x14ac:dyDescent="0.2">
      <c r="B400" s="47" t="s">
        <v>582</v>
      </c>
      <c r="C400" s="63">
        <v>0</v>
      </c>
      <c r="D400" s="49">
        <v>0</v>
      </c>
      <c r="E400" s="56" t="str">
        <f t="shared" si="152"/>
        <v/>
      </c>
      <c r="F400" s="56" t="str">
        <f t="shared" si="153"/>
        <v/>
      </c>
      <c r="G400" s="51" t="str">
        <f t="shared" si="141"/>
        <v xml:space="preserve"> </v>
      </c>
      <c r="H400" s="52" t="str">
        <f t="shared" si="142"/>
        <v/>
      </c>
    </row>
    <row r="401" spans="1:9" x14ac:dyDescent="0.2">
      <c r="B401" s="47" t="s">
        <v>88</v>
      </c>
      <c r="C401" s="63">
        <v>4</v>
      </c>
      <c r="D401" s="49">
        <v>0</v>
      </c>
      <c r="E401" s="56">
        <f t="shared" si="152"/>
        <v>1.0050251256281407E-2</v>
      </c>
      <c r="F401" s="56" t="str">
        <f t="shared" si="153"/>
        <v/>
      </c>
      <c r="G401" s="51">
        <f t="shared" si="141"/>
        <v>-1</v>
      </c>
      <c r="H401" s="52">
        <f t="shared" si="142"/>
        <v>-1.0050251256281407E-2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24</v>
      </c>
      <c r="D409" s="49">
        <v>47</v>
      </c>
      <c r="E409" s="56">
        <f t="shared" si="158"/>
        <v>6.030150753768844E-2</v>
      </c>
      <c r="F409" s="56">
        <f t="shared" si="159"/>
        <v>0.10755148741418764</v>
      </c>
      <c r="G409" s="51">
        <f t="shared" si="141"/>
        <v>0.95833333333333337</v>
      </c>
      <c r="H409" s="52">
        <f t="shared" si="142"/>
        <v>5.7788944723618091E-2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0</v>
      </c>
      <c r="D413" s="49">
        <v>2</v>
      </c>
      <c r="E413" s="56" t="str">
        <f t="shared" si="158"/>
        <v/>
      </c>
      <c r="F413" s="56">
        <f t="shared" si="159"/>
        <v>4.5766590389016018E-3</v>
      </c>
      <c r="G413" s="51">
        <f t="shared" si="160"/>
        <v>1</v>
      </c>
      <c r="H413" s="52" t="str">
        <f t="shared" si="142"/>
        <v/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2</v>
      </c>
      <c r="D417" s="49">
        <v>8</v>
      </c>
      <c r="E417" s="56">
        <f t="shared" ref="E417:E419" si="164">+IF(C417=0,"",C417/C$345)</f>
        <v>5.0251256281407036E-3</v>
      </c>
      <c r="F417" s="56">
        <f t="shared" ref="F417:F419" si="165">+IF(D417=0,"",D417/D$345)</f>
        <v>1.8306636155606407E-2</v>
      </c>
      <c r="G417" s="51">
        <f t="shared" si="160"/>
        <v>3</v>
      </c>
      <c r="H417" s="52">
        <f t="shared" ref="H417:H419" si="166">+IF(OR(AND(E417=""),(G417="")),"",E417*G417)</f>
        <v>1.507537688442211E-2</v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4</v>
      </c>
      <c r="E420" s="54" t="str">
        <f t="shared" si="161"/>
        <v/>
      </c>
      <c r="F420" s="54">
        <f t="shared" si="162"/>
        <v>9.1533180778032037E-3</v>
      </c>
      <c r="G420" s="51">
        <f t="shared" si="160"/>
        <v>1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0</v>
      </c>
      <c r="D421" s="49">
        <v>0</v>
      </c>
      <c r="E421" s="54" t="str">
        <f t="shared" si="161"/>
        <v/>
      </c>
      <c r="F421" s="54" t="str">
        <f t="shared" si="162"/>
        <v/>
      </c>
      <c r="G421" s="51" t="str">
        <f t="shared" si="160"/>
        <v xml:space="preserve"> </v>
      </c>
      <c r="H421" s="39" t="str">
        <f t="shared" si="163"/>
        <v/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0</v>
      </c>
      <c r="E430" s="56" t="str">
        <f t="shared" si="161"/>
        <v/>
      </c>
      <c r="F430" s="56" t="str">
        <f t="shared" si="162"/>
        <v/>
      </c>
      <c r="G430" s="51" t="str">
        <f t="shared" si="160"/>
        <v xml:space="preserve"> </v>
      </c>
      <c r="H430" s="52" t="str">
        <f t="shared" si="163"/>
        <v/>
      </c>
    </row>
    <row r="431" spans="1:9" x14ac:dyDescent="0.2">
      <c r="B431" s="47" t="s">
        <v>269</v>
      </c>
      <c r="C431" s="63">
        <v>0</v>
      </c>
      <c r="D431" s="49">
        <v>0</v>
      </c>
      <c r="E431" s="56" t="str">
        <f t="shared" si="161"/>
        <v/>
      </c>
      <c r="F431" s="56" t="str">
        <f t="shared" si="162"/>
        <v/>
      </c>
      <c r="G431" s="51" t="str">
        <f t="shared" si="160"/>
        <v xml:space="preserve"> </v>
      </c>
      <c r="H431" s="52" t="str">
        <f t="shared" si="163"/>
        <v/>
      </c>
    </row>
    <row r="432" spans="1:9" x14ac:dyDescent="0.2">
      <c r="B432" s="47" t="s">
        <v>98</v>
      </c>
      <c r="C432" s="63">
        <v>0</v>
      </c>
      <c r="D432" s="49">
        <v>0</v>
      </c>
      <c r="E432" s="56" t="str">
        <f t="shared" si="161"/>
        <v/>
      </c>
      <c r="F432" s="56" t="str">
        <f t="shared" si="162"/>
        <v/>
      </c>
      <c r="G432" s="51" t="str">
        <f t="shared" si="160"/>
        <v xml:space="preserve"> 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0</v>
      </c>
      <c r="E434" s="56" t="str">
        <f t="shared" si="161"/>
        <v/>
      </c>
      <c r="F434" s="56" t="str">
        <f t="shared" si="162"/>
        <v/>
      </c>
      <c r="G434" s="51" t="str">
        <f t="shared" si="160"/>
        <v xml:space="preserve"> 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0</v>
      </c>
      <c r="E444" s="56" t="str">
        <f t="shared" si="161"/>
        <v/>
      </c>
      <c r="F444" s="56" t="str">
        <f t="shared" si="162"/>
        <v/>
      </c>
      <c r="G444" s="51" t="str">
        <f t="shared" si="160"/>
        <v xml:space="preserve"> </v>
      </c>
      <c r="H444" s="52" t="str">
        <f t="shared" si="163"/>
        <v/>
      </c>
    </row>
    <row r="445" spans="1:9" x14ac:dyDescent="0.2">
      <c r="B445" s="47" t="s">
        <v>112</v>
      </c>
      <c r="C445" s="63">
        <v>1</v>
      </c>
      <c r="D445" s="49">
        <v>1</v>
      </c>
      <c r="E445" s="56">
        <f t="shared" si="161"/>
        <v>2.5125628140703518E-3</v>
      </c>
      <c r="F445" s="56">
        <f t="shared" si="162"/>
        <v>2.2883295194508009E-3</v>
      </c>
      <c r="G445" s="51">
        <f t="shared" si="160"/>
        <v>0</v>
      </c>
      <c r="H445" s="52">
        <f t="shared" si="163"/>
        <v>0</v>
      </c>
    </row>
    <row r="446" spans="1:9" x14ac:dyDescent="0.2">
      <c r="B446" s="47" t="s">
        <v>271</v>
      </c>
      <c r="C446" s="63">
        <v>0</v>
      </c>
      <c r="D446" s="49">
        <v>0</v>
      </c>
      <c r="E446" s="56" t="str">
        <f t="shared" si="161"/>
        <v/>
      </c>
      <c r="F446" s="56" t="str">
        <f t="shared" si="162"/>
        <v/>
      </c>
      <c r="G446" s="51" t="str">
        <f t="shared" si="160"/>
        <v xml:space="preserve"> 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0</v>
      </c>
      <c r="E447" s="56" t="str">
        <f t="shared" si="161"/>
        <v/>
      </c>
      <c r="F447" s="56" t="str">
        <f t="shared" si="162"/>
        <v/>
      </c>
      <c r="G447" s="51" t="str">
        <f t="shared" si="160"/>
        <v xml:space="preserve"> 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0</v>
      </c>
      <c r="E450" s="56" t="str">
        <f t="shared" si="161"/>
        <v/>
      </c>
      <c r="F450" s="56" t="str">
        <f t="shared" si="162"/>
        <v/>
      </c>
      <c r="G450" s="51" t="str">
        <f t="shared" si="160"/>
        <v xml:space="preserve"> 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0</v>
      </c>
      <c r="D454" s="49">
        <v>0</v>
      </c>
      <c r="E454" s="56" t="str">
        <f t="shared" si="161"/>
        <v/>
      </c>
      <c r="F454" s="56" t="str">
        <f t="shared" si="162"/>
        <v/>
      </c>
      <c r="G454" s="51" t="str">
        <f t="shared" si="160"/>
        <v xml:space="preserve"> </v>
      </c>
      <c r="H454" s="52" t="str">
        <f t="shared" si="163"/>
        <v/>
      </c>
    </row>
    <row r="455" spans="2:8" x14ac:dyDescent="0.2">
      <c r="B455" s="47" t="s">
        <v>272</v>
      </c>
      <c r="C455" s="63">
        <v>0</v>
      </c>
      <c r="D455" s="49">
        <v>0</v>
      </c>
      <c r="E455" s="56" t="str">
        <f t="shared" si="161"/>
        <v/>
      </c>
      <c r="F455" s="56" t="str">
        <f t="shared" si="162"/>
        <v/>
      </c>
      <c r="G455" s="51" t="str">
        <f t="shared" si="160"/>
        <v xml:space="preserve"> </v>
      </c>
      <c r="H455" s="52" t="str">
        <f t="shared" si="163"/>
        <v/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22</v>
      </c>
      <c r="D460" s="49">
        <v>2</v>
      </c>
      <c r="E460" s="56">
        <f t="shared" si="161"/>
        <v>5.5276381909547742E-2</v>
      </c>
      <c r="F460" s="56">
        <f t="shared" si="162"/>
        <v>4.5766590389016018E-3</v>
      </c>
      <c r="G460" s="51">
        <f t="shared" si="160"/>
        <v>-0.90909090909090906</v>
      </c>
      <c r="H460" s="52">
        <f t="shared" si="163"/>
        <v>-5.0251256281407038E-2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0</v>
      </c>
      <c r="D468" s="49">
        <v>0</v>
      </c>
      <c r="E468" s="56" t="str">
        <f t="shared" si="161"/>
        <v/>
      </c>
      <c r="F468" s="56" t="str">
        <f t="shared" si="162"/>
        <v/>
      </c>
      <c r="G468" s="51" t="str">
        <f t="shared" si="160"/>
        <v xml:space="preserve"> </v>
      </c>
      <c r="H468" s="52" t="str">
        <f t="shared" si="163"/>
        <v/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2</v>
      </c>
      <c r="E470" s="56" t="str">
        <f t="shared" si="161"/>
        <v/>
      </c>
      <c r="F470" s="56">
        <f t="shared" si="162"/>
        <v>4.5766590389016018E-3</v>
      </c>
      <c r="G470" s="51">
        <f t="shared" si="160"/>
        <v>1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0</v>
      </c>
      <c r="E472" s="56" t="str">
        <f t="shared" si="161"/>
        <v/>
      </c>
      <c r="F472" s="56" t="str">
        <f t="shared" si="162"/>
        <v/>
      </c>
      <c r="G472" s="51" t="str">
        <f t="shared" si="160"/>
        <v xml:space="preserve"> </v>
      </c>
      <c r="H472" s="52" t="str">
        <f t="shared" si="163"/>
        <v/>
      </c>
    </row>
    <row r="473" spans="2:8" x14ac:dyDescent="0.2">
      <c r="B473" s="47" t="s">
        <v>277</v>
      </c>
      <c r="C473" s="63">
        <v>0</v>
      </c>
      <c r="D473" s="49">
        <v>0</v>
      </c>
      <c r="E473" s="56" t="str">
        <f t="shared" si="161"/>
        <v/>
      </c>
      <c r="F473" s="56" t="str">
        <f t="shared" si="162"/>
        <v/>
      </c>
      <c r="G473" s="51" t="str">
        <f t="shared" si="160"/>
        <v xml:space="preserve"> </v>
      </c>
      <c r="H473" s="52" t="str">
        <f t="shared" si="163"/>
        <v/>
      </c>
    </row>
    <row r="474" spans="2:8" x14ac:dyDescent="0.2">
      <c r="B474" s="47" t="s">
        <v>278</v>
      </c>
      <c r="C474" s="63">
        <v>0</v>
      </c>
      <c r="D474" s="49">
        <v>0</v>
      </c>
      <c r="E474" s="56" t="str">
        <f t="shared" si="161"/>
        <v/>
      </c>
      <c r="F474" s="56" t="str">
        <f t="shared" si="162"/>
        <v/>
      </c>
      <c r="G474" s="51" t="str">
        <f t="shared" si="160"/>
        <v xml:space="preserve"> </v>
      </c>
      <c r="H474" s="52" t="str">
        <f t="shared" si="163"/>
        <v/>
      </c>
    </row>
    <row r="475" spans="2:8" x14ac:dyDescent="0.2">
      <c r="B475" s="47" t="s">
        <v>279</v>
      </c>
      <c r="C475" s="63">
        <v>0</v>
      </c>
      <c r="D475" s="49">
        <v>1</v>
      </c>
      <c r="E475" s="56" t="str">
        <f t="shared" si="161"/>
        <v/>
      </c>
      <c r="F475" s="56">
        <f t="shared" si="162"/>
        <v>2.2883295194508009E-3</v>
      </c>
      <c r="G475" s="51">
        <f t="shared" si="160"/>
        <v>1</v>
      </c>
      <c r="H475" s="52" t="str">
        <f t="shared" si="163"/>
        <v/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2</v>
      </c>
      <c r="E478" s="56" t="str">
        <f t="shared" si="161"/>
        <v/>
      </c>
      <c r="F478" s="56">
        <f t="shared" si="162"/>
        <v>4.5766590389016018E-3</v>
      </c>
      <c r="G478" s="51">
        <f t="shared" ref="G478:G541" si="180">+IF(AND(C478=0,D478=0)," ",IF(C478=0,1,IF(D478=0,-1,(D478-C478)/C478)))</f>
        <v>1</v>
      </c>
      <c r="H478" s="52" t="str">
        <f t="shared" si="163"/>
        <v/>
      </c>
    </row>
    <row r="479" spans="2:8" x14ac:dyDescent="0.2">
      <c r="B479" s="47" t="s">
        <v>501</v>
      </c>
      <c r="C479" s="63">
        <v>0</v>
      </c>
      <c r="D479" s="49">
        <v>0</v>
      </c>
      <c r="E479" s="56" t="str">
        <f t="shared" si="161"/>
        <v/>
      </c>
      <c r="F479" s="56" t="str">
        <f t="shared" si="162"/>
        <v/>
      </c>
      <c r="G479" s="51" t="str">
        <f t="shared" si="180"/>
        <v xml:space="preserve"> </v>
      </c>
      <c r="H479" s="52" t="str">
        <f t="shared" si="163"/>
        <v/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0</v>
      </c>
      <c r="E489" s="56" t="str">
        <f t="shared" si="161"/>
        <v/>
      </c>
      <c r="F489" s="56" t="str">
        <f t="shared" si="162"/>
        <v/>
      </c>
      <c r="G489" s="51" t="str">
        <f t="shared" si="180"/>
        <v xml:space="preserve"> 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11</v>
      </c>
      <c r="E499" s="56" t="str">
        <f t="shared" si="181"/>
        <v/>
      </c>
      <c r="F499" s="56">
        <f t="shared" si="182"/>
        <v>2.5171624713958809E-2</v>
      </c>
      <c r="G499" s="51">
        <f t="shared" si="180"/>
        <v>1</v>
      </c>
      <c r="H499" s="52" t="str">
        <f t="shared" si="183"/>
        <v/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1</v>
      </c>
      <c r="D518" s="49">
        <v>0</v>
      </c>
      <c r="E518" s="56">
        <f t="shared" si="181"/>
        <v>2.5125628140703518E-3</v>
      </c>
      <c r="F518" s="56" t="str">
        <f t="shared" si="182"/>
        <v/>
      </c>
      <c r="G518" s="51">
        <f t="shared" si="180"/>
        <v>-1</v>
      </c>
      <c r="H518" s="52">
        <f t="shared" si="183"/>
        <v>-2.5125628140703518E-3</v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0</v>
      </c>
      <c r="E521" s="56" t="str">
        <f t="shared" si="181"/>
        <v/>
      </c>
      <c r="F521" s="56" t="str">
        <f t="shared" si="182"/>
        <v/>
      </c>
      <c r="G521" s="51" t="str">
        <f t="shared" si="180"/>
        <v xml:space="preserve"> 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0</v>
      </c>
      <c r="D524" s="49">
        <v>0</v>
      </c>
      <c r="E524" s="56" t="str">
        <f t="shared" ref="E524:E549" si="187">+IF(C524=0,"",C524/C$345)</f>
        <v/>
      </c>
      <c r="F524" s="56" t="str">
        <f t="shared" ref="F524:F549" si="188">+IF(D524=0,"",D524/D$345)</f>
        <v/>
      </c>
      <c r="G524" s="51" t="str">
        <f t="shared" si="180"/>
        <v xml:space="preserve"> </v>
      </c>
      <c r="H524" s="52" t="str">
        <f t="shared" si="183"/>
        <v/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0</v>
      </c>
      <c r="D527" s="49">
        <v>0</v>
      </c>
      <c r="E527" s="56" t="str">
        <f t="shared" si="187"/>
        <v/>
      </c>
      <c r="F527" s="56" t="str">
        <f t="shared" si="188"/>
        <v/>
      </c>
      <c r="G527" s="51" t="str">
        <f t="shared" si="180"/>
        <v xml:space="preserve"> </v>
      </c>
      <c r="H527" s="52" t="str">
        <f t="shared" si="183"/>
        <v/>
      </c>
    </row>
    <row r="528" spans="1:9" x14ac:dyDescent="0.2">
      <c r="B528" s="47" t="s">
        <v>339</v>
      </c>
      <c r="C528" s="63">
        <v>0</v>
      </c>
      <c r="D528" s="49">
        <v>0</v>
      </c>
      <c r="E528" s="56" t="str">
        <f t="shared" si="187"/>
        <v/>
      </c>
      <c r="F528" s="56" t="str">
        <f t="shared" si="188"/>
        <v/>
      </c>
      <c r="G528" s="51" t="str">
        <f t="shared" si="180"/>
        <v xml:space="preserve"> </v>
      </c>
      <c r="H528" s="52" t="str">
        <f t="shared" si="183"/>
        <v/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0</v>
      </c>
      <c r="E537" s="56" t="str">
        <f t="shared" si="187"/>
        <v/>
      </c>
      <c r="F537" s="56" t="str">
        <f t="shared" si="188"/>
        <v/>
      </c>
      <c r="G537" s="51" t="str">
        <f t="shared" si="180"/>
        <v xml:space="preserve"> 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2</v>
      </c>
      <c r="E538" s="56" t="str">
        <f t="shared" si="187"/>
        <v/>
      </c>
      <c r="F538" s="56">
        <f t="shared" si="188"/>
        <v>4.5766590389016018E-3</v>
      </c>
      <c r="G538" s="51">
        <f t="shared" si="180"/>
        <v>1</v>
      </c>
      <c r="H538" s="52" t="str">
        <f t="shared" si="183"/>
        <v/>
      </c>
    </row>
    <row r="539" spans="2:8" x14ac:dyDescent="0.2">
      <c r="B539" s="47" t="s">
        <v>309</v>
      </c>
      <c r="C539" s="63">
        <v>0</v>
      </c>
      <c r="D539" s="49">
        <v>0</v>
      </c>
      <c r="E539" s="56" t="str">
        <f t="shared" si="187"/>
        <v/>
      </c>
      <c r="F539" s="56" t="str">
        <f t="shared" si="188"/>
        <v/>
      </c>
      <c r="G539" s="51" t="str">
        <f t="shared" si="180"/>
        <v xml:space="preserve"> </v>
      </c>
      <c r="H539" s="52" t="str">
        <f t="shared" si="183"/>
        <v/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2</v>
      </c>
      <c r="D542" s="49">
        <v>4</v>
      </c>
      <c r="E542" s="56">
        <f t="shared" si="187"/>
        <v>5.0251256281407036E-3</v>
      </c>
      <c r="F542" s="56">
        <f t="shared" si="188"/>
        <v>9.1533180778032037E-3</v>
      </c>
      <c r="G542" s="51">
        <f t="shared" ref="G542:G564" si="189">+IF(AND(C542=0,D542=0)," ",IF(C542=0,1,IF(D542=0,-1,(D542-C542)/C542)))</f>
        <v>1</v>
      </c>
      <c r="H542" s="52">
        <f t="shared" si="183"/>
        <v>5.0251256281407036E-3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3</v>
      </c>
      <c r="D547" s="49">
        <v>1</v>
      </c>
      <c r="E547" s="56">
        <f t="shared" si="187"/>
        <v>7.537688442211055E-3</v>
      </c>
      <c r="F547" s="56">
        <f t="shared" si="188"/>
        <v>2.2883295194508009E-3</v>
      </c>
      <c r="G547" s="51">
        <f t="shared" si="189"/>
        <v>-0.66666666666666663</v>
      </c>
      <c r="H547" s="52">
        <f t="shared" si="183"/>
        <v>-5.0251256281407027E-3</v>
      </c>
    </row>
    <row r="548" spans="1:9" x14ac:dyDescent="0.2">
      <c r="B548" s="47" t="s">
        <v>142</v>
      </c>
      <c r="C548" s="63">
        <v>0</v>
      </c>
      <c r="D548" s="49">
        <v>0</v>
      </c>
      <c r="E548" s="56" t="str">
        <f t="shared" si="187"/>
        <v/>
      </c>
      <c r="F548" s="56" t="str">
        <f t="shared" si="188"/>
        <v/>
      </c>
      <c r="G548" s="51" t="str">
        <f t="shared" si="189"/>
        <v xml:space="preserve"> </v>
      </c>
      <c r="H548" s="52" t="str">
        <f t="shared" si="183"/>
        <v/>
      </c>
    </row>
    <row r="549" spans="1:9" x14ac:dyDescent="0.2">
      <c r="B549" s="47" t="s">
        <v>314</v>
      </c>
      <c r="C549" s="63">
        <v>2</v>
      </c>
      <c r="D549" s="49">
        <v>0</v>
      </c>
      <c r="E549" s="56">
        <f t="shared" si="187"/>
        <v>5.0251256281407036E-3</v>
      </c>
      <c r="F549" s="56" t="str">
        <f t="shared" si="188"/>
        <v/>
      </c>
      <c r="G549" s="51">
        <f t="shared" si="189"/>
        <v>-1</v>
      </c>
      <c r="H549" s="52">
        <f t="shared" si="183"/>
        <v>-5.0251256281407036E-3</v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0</v>
      </c>
      <c r="D556" s="49">
        <v>1</v>
      </c>
      <c r="E556" s="56" t="str">
        <f t="shared" si="193"/>
        <v/>
      </c>
      <c r="F556" s="56">
        <f t="shared" si="194"/>
        <v>2.2883295194508009E-3</v>
      </c>
      <c r="G556" s="51">
        <f t="shared" si="189"/>
        <v>1</v>
      </c>
      <c r="H556" s="52" t="str">
        <f t="shared" si="195"/>
        <v/>
      </c>
    </row>
    <row r="557" spans="1:9" x14ac:dyDescent="0.2">
      <c r="B557" s="47" t="s">
        <v>512</v>
      </c>
      <c r="C557" s="63">
        <v>0</v>
      </c>
      <c r="D557" s="49">
        <v>0</v>
      </c>
      <c r="E557" s="56" t="str">
        <f t="shared" si="193"/>
        <v/>
      </c>
      <c r="F557" s="56" t="str">
        <f t="shared" si="194"/>
        <v/>
      </c>
      <c r="G557" s="51" t="str">
        <f t="shared" si="189"/>
        <v xml:space="preserve"> </v>
      </c>
      <c r="H557" s="52" t="str">
        <f t="shared" si="195"/>
        <v/>
      </c>
    </row>
    <row r="558" spans="1:9" x14ac:dyDescent="0.2">
      <c r="B558" s="47" t="s">
        <v>317</v>
      </c>
      <c r="C558" s="63">
        <v>0</v>
      </c>
      <c r="D558" s="49">
        <v>0</v>
      </c>
      <c r="E558" s="56" t="str">
        <f t="shared" si="193"/>
        <v/>
      </c>
      <c r="F558" s="56" t="str">
        <f t="shared" si="194"/>
        <v/>
      </c>
      <c r="G558" s="51" t="str">
        <f t="shared" si="189"/>
        <v xml:space="preserve"> </v>
      </c>
      <c r="H558" s="52" t="str">
        <f t="shared" si="195"/>
        <v/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2</v>
      </c>
      <c r="E562" s="56" t="str">
        <f t="shared" si="193"/>
        <v/>
      </c>
      <c r="F562" s="56">
        <f t="shared" si="194"/>
        <v>4.5766590389016018E-3</v>
      </c>
      <c r="G562" s="51">
        <f t="shared" si="189"/>
        <v>1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693</v>
      </c>
      <c r="D570" s="23">
        <f>SUM(D571:D596)</f>
        <v>437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-0.36940836940836941</v>
      </c>
      <c r="H570" s="25">
        <f>+IF(OR(AND(E570=""),(G570="")),"",E570*G570)</f>
        <v>-0.36940836940836941</v>
      </c>
    </row>
    <row r="571" spans="1:9" x14ac:dyDescent="0.2">
      <c r="B571" s="46" t="s">
        <v>322</v>
      </c>
      <c r="C571" s="63">
        <v>13</v>
      </c>
      <c r="D571" s="49">
        <v>1</v>
      </c>
      <c r="E571" s="55">
        <f t="shared" si="196"/>
        <v>1.875901875901876E-2</v>
      </c>
      <c r="F571" s="55">
        <f t="shared" si="197"/>
        <v>2.2883295194508009E-3</v>
      </c>
      <c r="G571" s="51">
        <f t="shared" ref="G571:G596" si="198">+IF(AND(C571=0,D571=0)," ",IF(C571=0,1,IF(D571=0,-1,(D571-C571)/C571)))</f>
        <v>-0.92307692307692313</v>
      </c>
      <c r="H571" s="50">
        <f>+IF(OR(AND(E571=""),(G571="")),"",E571*G571)</f>
        <v>-1.7316017316017319E-2</v>
      </c>
    </row>
    <row r="572" spans="1:9" x14ac:dyDescent="0.2">
      <c r="B572" s="47" t="s">
        <v>144</v>
      </c>
      <c r="C572" s="63">
        <v>0</v>
      </c>
      <c r="D572" s="49">
        <v>0</v>
      </c>
      <c r="E572" s="56" t="str">
        <f t="shared" si="196"/>
        <v/>
      </c>
      <c r="F572" s="56" t="str">
        <f t="shared" si="197"/>
        <v/>
      </c>
      <c r="G572" s="51" t="str">
        <f t="shared" si="198"/>
        <v xml:space="preserve"> </v>
      </c>
      <c r="H572" s="52" t="str">
        <f t="shared" ref="H572:H596" si="199">+IF(OR(AND(E572=""),(G572="")),"",E572*G572)</f>
        <v/>
      </c>
    </row>
    <row r="573" spans="1:9" x14ac:dyDescent="0.2">
      <c r="B573" s="47" t="s">
        <v>585</v>
      </c>
      <c r="C573" s="63">
        <v>189</v>
      </c>
      <c r="D573" s="49">
        <v>184</v>
      </c>
      <c r="E573" s="56">
        <f t="shared" si="196"/>
        <v>0.27272727272727271</v>
      </c>
      <c r="F573" s="56">
        <f t="shared" si="197"/>
        <v>0.42105263157894735</v>
      </c>
      <c r="G573" s="51">
        <f t="shared" si="198"/>
        <v>-2.6455026455026454E-2</v>
      </c>
      <c r="H573" s="52">
        <f t="shared" si="199"/>
        <v>-7.2150072150072141E-3</v>
      </c>
    </row>
    <row r="574" spans="1:9" x14ac:dyDescent="0.2">
      <c r="B574" s="47" t="s">
        <v>323</v>
      </c>
      <c r="C574" s="63">
        <v>163</v>
      </c>
      <c r="D574" s="49">
        <v>1</v>
      </c>
      <c r="E574" s="56">
        <f t="shared" si="196"/>
        <v>0.2352092352092352</v>
      </c>
      <c r="F574" s="56">
        <f t="shared" si="197"/>
        <v>2.2883295194508009E-3</v>
      </c>
      <c r="G574" s="51">
        <f t="shared" si="198"/>
        <v>-0.99386503067484666</v>
      </c>
      <c r="H574" s="52">
        <f t="shared" si="199"/>
        <v>-0.23376623376623376</v>
      </c>
    </row>
    <row r="575" spans="1:9" x14ac:dyDescent="0.2">
      <c r="B575" s="47" t="s">
        <v>145</v>
      </c>
      <c r="C575" s="63">
        <v>0</v>
      </c>
      <c r="D575" s="49">
        <v>2</v>
      </c>
      <c r="E575" s="56" t="str">
        <f t="shared" si="196"/>
        <v/>
      </c>
      <c r="F575" s="56">
        <f t="shared" si="197"/>
        <v>4.5766590389016018E-3</v>
      </c>
      <c r="G575" s="51">
        <f t="shared" si="198"/>
        <v>1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0</v>
      </c>
      <c r="D581" s="49">
        <v>17</v>
      </c>
      <c r="E581" s="54" t="str">
        <f t="shared" ref="E581:E582" si="200">+IF(C581=0,"",C581/C$570)</f>
        <v/>
      </c>
      <c r="F581" s="54">
        <f t="shared" ref="F581:F582" si="201">+IF(D581=0,"",D581/D$570)</f>
        <v>3.8901601830663615E-2</v>
      </c>
      <c r="G581" s="51">
        <f t="shared" si="198"/>
        <v>1</v>
      </c>
      <c r="H581" s="39" t="str">
        <f t="shared" ref="H581:H582" si="202">+IF(OR(AND(E581=""),(G581="")),"",E581*G581)</f>
        <v/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0</v>
      </c>
      <c r="E584" s="54" t="str">
        <f t="shared" si="203"/>
        <v/>
      </c>
      <c r="F584" s="54" t="str">
        <f t="shared" si="204"/>
        <v/>
      </c>
      <c r="G584" s="51" t="str">
        <f t="shared" si="198"/>
        <v xml:space="preserve"> 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0</v>
      </c>
      <c r="D585" s="49">
        <v>0</v>
      </c>
      <c r="E585" s="54" t="str">
        <f t="shared" si="203"/>
        <v/>
      </c>
      <c r="F585" s="54" t="str">
        <f t="shared" si="204"/>
        <v/>
      </c>
      <c r="G585" s="51" t="str">
        <f t="shared" si="198"/>
        <v xml:space="preserve"> </v>
      </c>
      <c r="H585" s="39" t="str">
        <f t="shared" si="199"/>
        <v/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0</v>
      </c>
      <c r="E586" s="54" t="str">
        <f t="shared" si="203"/>
        <v/>
      </c>
      <c r="F586" s="54" t="str">
        <f t="shared" si="204"/>
        <v/>
      </c>
      <c r="G586" s="51" t="str">
        <f t="shared" si="198"/>
        <v xml:space="preserve"> 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317</v>
      </c>
      <c r="D587" s="49">
        <v>232</v>
      </c>
      <c r="E587" s="54">
        <f t="shared" si="203"/>
        <v>0.45743145743145741</v>
      </c>
      <c r="F587" s="54">
        <f t="shared" si="204"/>
        <v>0.53089244851258577</v>
      </c>
      <c r="G587" s="51">
        <f t="shared" si="198"/>
        <v>-0.26813880126182965</v>
      </c>
      <c r="H587" s="39">
        <f t="shared" si="199"/>
        <v>-0.12265512265512264</v>
      </c>
      <c r="I587" s="2"/>
    </row>
    <row r="588" spans="1:9" s="26" customFormat="1" x14ac:dyDescent="0.2">
      <c r="A588" s="69"/>
      <c r="B588" s="48" t="s">
        <v>149</v>
      </c>
      <c r="C588" s="62">
        <v>11</v>
      </c>
      <c r="D588" s="49">
        <v>0</v>
      </c>
      <c r="E588" s="54">
        <f t="shared" si="203"/>
        <v>1.5873015873015872E-2</v>
      </c>
      <c r="F588" s="54" t="str">
        <f t="shared" si="204"/>
        <v/>
      </c>
      <c r="G588" s="51">
        <f t="shared" si="198"/>
        <v>-1</v>
      </c>
      <c r="H588" s="39">
        <f t="shared" si="199"/>
        <v>-1.5873015873015872E-2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0</v>
      </c>
      <c r="E589" s="54" t="str">
        <f t="shared" si="203"/>
        <v/>
      </c>
      <c r="F589" s="54" t="str">
        <f t="shared" si="204"/>
        <v/>
      </c>
      <c r="G589" s="51" t="str">
        <f t="shared" si="198"/>
        <v xml:space="preserve"> 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0</v>
      </c>
      <c r="E590" s="54" t="str">
        <f t="shared" si="203"/>
        <v/>
      </c>
      <c r="F590" s="54" t="str">
        <f t="shared" si="204"/>
        <v/>
      </c>
      <c r="G590" s="51" t="str">
        <f t="shared" si="198"/>
        <v xml:space="preserve"> 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0</v>
      </c>
      <c r="D592" s="49">
        <v>0</v>
      </c>
      <c r="E592" s="54" t="str">
        <f t="shared" si="203"/>
        <v/>
      </c>
      <c r="F592" s="54" t="str">
        <f t="shared" si="204"/>
        <v/>
      </c>
      <c r="G592" s="51" t="str">
        <f t="shared" si="198"/>
        <v xml:space="preserve"> </v>
      </c>
      <c r="H592" s="39" t="str">
        <f t="shared" si="199"/>
        <v/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0</v>
      </c>
      <c r="E595" s="54" t="str">
        <f t="shared" si="203"/>
        <v/>
      </c>
      <c r="F595" s="54" t="str">
        <f t="shared" si="204"/>
        <v/>
      </c>
      <c r="G595" s="51" t="str">
        <f t="shared" si="198"/>
        <v xml:space="preserve"> 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0</v>
      </c>
      <c r="D596" s="49">
        <v>0</v>
      </c>
      <c r="E596" s="56" t="str">
        <f t="shared" si="203"/>
        <v/>
      </c>
      <c r="F596" s="56" t="str">
        <f t="shared" si="204"/>
        <v/>
      </c>
      <c r="G596" s="51" t="str">
        <f t="shared" si="198"/>
        <v xml:space="preserve"> </v>
      </c>
      <c r="H596" s="52" t="str">
        <f t="shared" si="199"/>
        <v/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399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362</v>
      </c>
      <c r="C8" s="22">
        <f>+C18+C74+C169+C345+C570</f>
        <v>4815</v>
      </c>
      <c r="D8" s="23">
        <f>+D18+D74+D169+D345+D570</f>
        <v>7619</v>
      </c>
      <c r="E8" s="24">
        <f>SUM(E9:E13)</f>
        <v>1</v>
      </c>
      <c r="F8" s="24">
        <f>SUM(F9:F13)</f>
        <v>1</v>
      </c>
      <c r="G8" s="24">
        <f>+(D8-C8)/C8</f>
        <v>0.58234683281412258</v>
      </c>
      <c r="H8" s="25">
        <f>+E8*G8</f>
        <v>0.58234683281412258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19</v>
      </c>
      <c r="D9" s="43">
        <f>+D18</f>
        <v>36</v>
      </c>
      <c r="E9" s="37">
        <f>C9/$C$8</f>
        <v>3.9460020768431981E-3</v>
      </c>
      <c r="F9" s="37">
        <f>D9/$D$8</f>
        <v>4.7250295314345712E-3</v>
      </c>
      <c r="G9" s="51">
        <f>+IF(AND(C9=0,D9=0)," ",IF(C9=0,1,IF(D9=0,-1,(D9-C9)/C9)))</f>
        <v>0.89473684210526316</v>
      </c>
      <c r="H9" s="38">
        <f>+IF(OR(AND(E9=""),(G9="")),"",E9*G9)</f>
        <v>3.5306334371754929E-3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642</v>
      </c>
      <c r="D10" s="44">
        <f>+D74</f>
        <v>823</v>
      </c>
      <c r="E10" s="39">
        <f>C10/$C$8</f>
        <v>0.13333333333333333</v>
      </c>
      <c r="F10" s="39">
        <f>D10/$D$8</f>
        <v>0.10801942512140701</v>
      </c>
      <c r="G10" s="51">
        <f t="shared" ref="G10:G13" si="0">+IF(AND(C10=0,D10=0)," ",IF(C10=0,1,IF(D10=0,-1,(D10-C10)/C10)))</f>
        <v>0.2819314641744548</v>
      </c>
      <c r="H10" s="40">
        <f>+IF(OR(AND(E10=""),(G10="")),"",E10*G10)</f>
        <v>3.7590861889927309E-2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390</v>
      </c>
      <c r="D11" s="44">
        <f>+D169</f>
        <v>1179</v>
      </c>
      <c r="E11" s="39">
        <f>C11/$C$8</f>
        <v>8.0996884735202487E-2</v>
      </c>
      <c r="F11" s="39">
        <f>D11/$D$8</f>
        <v>0.15474471715448221</v>
      </c>
      <c r="G11" s="51">
        <f t="shared" si="0"/>
        <v>2.023076923076923</v>
      </c>
      <c r="H11" s="40">
        <f>+IF(OR(AND(E11=""),(G11="")),"",E11*G11)</f>
        <v>0.16386292834890964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2907</v>
      </c>
      <c r="D12" s="44">
        <f>+D345</f>
        <v>4853</v>
      </c>
      <c r="E12" s="39">
        <f>C12/$C$8</f>
        <v>0.60373831775700937</v>
      </c>
      <c r="F12" s="39">
        <f>D12/$D$8</f>
        <v>0.63696023100144372</v>
      </c>
      <c r="G12" s="51">
        <f t="shared" si="0"/>
        <v>0.66941864465084278</v>
      </c>
      <c r="H12" s="40">
        <f>+IF(OR(AND(E12=""),(G12="")),"",E12*G12)</f>
        <v>0.40415368639667704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857</v>
      </c>
      <c r="D13" s="45">
        <f>+D570</f>
        <v>728</v>
      </c>
      <c r="E13" s="41">
        <f>C13/$C$8</f>
        <v>0.17798546209761162</v>
      </c>
      <c r="F13" s="41">
        <f>D13/$D$8</f>
        <v>9.5550597191232448E-2</v>
      </c>
      <c r="G13" s="51">
        <f t="shared" si="0"/>
        <v>-0.15052508751458576</v>
      </c>
      <c r="H13" s="42">
        <f>+IF(OR(AND(E13=""),(G13="")),"",E13*G13)</f>
        <v>-2.6791277258566976E-2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19</v>
      </c>
      <c r="D18" s="23">
        <f>SUM(D19:D68)</f>
        <v>36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0.89473684210526316</v>
      </c>
      <c r="H18" s="25">
        <f>+IF(OR(AND(E18=""),(G18="")),"",E18*G18)</f>
        <v>0.89473684210526316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2</v>
      </c>
      <c r="E22" s="52" t="str">
        <f t="shared" si="1"/>
        <v/>
      </c>
      <c r="F22" s="52">
        <f t="shared" si="2"/>
        <v>5.5555555555555552E-2</v>
      </c>
      <c r="G22" s="51">
        <f t="shared" si="3"/>
        <v>1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1</v>
      </c>
      <c r="D24" s="49">
        <v>0</v>
      </c>
      <c r="E24" s="52">
        <f t="shared" si="1"/>
        <v>5.2631578947368418E-2</v>
      </c>
      <c r="F24" s="52" t="str">
        <f t="shared" si="2"/>
        <v/>
      </c>
      <c r="G24" s="51">
        <f t="shared" si="3"/>
        <v>-1</v>
      </c>
      <c r="H24" s="52">
        <f t="shared" si="4"/>
        <v>-5.2631578947368418E-2</v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2</v>
      </c>
      <c r="E26" s="52" t="str">
        <f t="shared" si="1"/>
        <v/>
      </c>
      <c r="F26" s="52">
        <f t="shared" si="2"/>
        <v>5.5555555555555552E-2</v>
      </c>
      <c r="G26" s="51">
        <f t="shared" si="3"/>
        <v>1</v>
      </c>
      <c r="H26" s="52" t="str">
        <f t="shared" si="4"/>
        <v/>
      </c>
    </row>
    <row r="27" spans="1:9" x14ac:dyDescent="0.2">
      <c r="B27" s="47" t="s">
        <v>560</v>
      </c>
      <c r="C27" s="49">
        <v>0</v>
      </c>
      <c r="D27" s="49">
        <v>1</v>
      </c>
      <c r="E27" s="52" t="str">
        <f t="shared" si="1"/>
        <v/>
      </c>
      <c r="F27" s="52">
        <f t="shared" si="2"/>
        <v>2.7777777777777776E-2</v>
      </c>
      <c r="G27" s="51">
        <f t="shared" si="3"/>
        <v>1</v>
      </c>
      <c r="H27" s="52" t="str">
        <f t="shared" si="4"/>
        <v/>
      </c>
    </row>
    <row r="28" spans="1:9" x14ac:dyDescent="0.2">
      <c r="B28" s="47" t="s">
        <v>3</v>
      </c>
      <c r="C28" s="49">
        <v>1</v>
      </c>
      <c r="D28" s="49">
        <v>1</v>
      </c>
      <c r="E28" s="52">
        <f t="shared" si="1"/>
        <v>5.2631578947368418E-2</v>
      </c>
      <c r="F28" s="52">
        <f t="shared" si="2"/>
        <v>2.7777777777777776E-2</v>
      </c>
      <c r="G28" s="51">
        <f t="shared" si="3"/>
        <v>0</v>
      </c>
      <c r="H28" s="52">
        <f t="shared" si="4"/>
        <v>0</v>
      </c>
    </row>
    <row r="29" spans="1:9" x14ac:dyDescent="0.2">
      <c r="B29" s="47" t="s">
        <v>5</v>
      </c>
      <c r="C29" s="49">
        <v>1</v>
      </c>
      <c r="D29" s="49">
        <v>6</v>
      </c>
      <c r="E29" s="52">
        <f t="shared" si="1"/>
        <v>5.2631578947368418E-2</v>
      </c>
      <c r="F29" s="52">
        <f t="shared" si="2"/>
        <v>0.16666666666666666</v>
      </c>
      <c r="G29" s="51">
        <f t="shared" si="3"/>
        <v>5</v>
      </c>
      <c r="H29" s="52">
        <f t="shared" si="4"/>
        <v>0.26315789473684209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1</v>
      </c>
      <c r="E35" s="52" t="str">
        <f t="shared" si="1"/>
        <v/>
      </c>
      <c r="F35" s="52">
        <f t="shared" si="2"/>
        <v>2.7777777777777776E-2</v>
      </c>
      <c r="G35" s="51">
        <f t="shared" si="3"/>
        <v>1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2</v>
      </c>
      <c r="E37" s="52" t="str">
        <f t="shared" si="1"/>
        <v/>
      </c>
      <c r="F37" s="52">
        <f t="shared" si="2"/>
        <v>5.5555555555555552E-2</v>
      </c>
      <c r="G37" s="51">
        <f t="shared" si="3"/>
        <v>1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6</v>
      </c>
      <c r="E38" s="52" t="str">
        <f t="shared" si="1"/>
        <v/>
      </c>
      <c r="F38" s="52">
        <f t="shared" si="2"/>
        <v>0.16666666666666666</v>
      </c>
      <c r="G38" s="51">
        <f t="shared" si="3"/>
        <v>1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1</v>
      </c>
      <c r="D44" s="49">
        <v>1</v>
      </c>
      <c r="E44" s="52">
        <f t="shared" si="1"/>
        <v>5.2631578947368418E-2</v>
      </c>
      <c r="F44" s="52">
        <f t="shared" si="2"/>
        <v>2.7777777777777776E-2</v>
      </c>
      <c r="G44" s="51">
        <f t="shared" si="3"/>
        <v>0</v>
      </c>
      <c r="H44" s="52">
        <f t="shared" si="4"/>
        <v>0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4</v>
      </c>
      <c r="D49" s="49">
        <v>7</v>
      </c>
      <c r="E49" s="52">
        <f t="shared" si="1"/>
        <v>0.21052631578947367</v>
      </c>
      <c r="F49" s="52">
        <f t="shared" si="2"/>
        <v>0.19444444444444445</v>
      </c>
      <c r="G49" s="51">
        <f t="shared" si="3"/>
        <v>0.75</v>
      </c>
      <c r="H49" s="52">
        <f t="shared" si="4"/>
        <v>0.15789473684210525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2</v>
      </c>
      <c r="D53" s="49">
        <v>4</v>
      </c>
      <c r="E53" s="52">
        <f t="shared" si="1"/>
        <v>0.10526315789473684</v>
      </c>
      <c r="F53" s="52">
        <f t="shared" si="2"/>
        <v>0.1111111111111111</v>
      </c>
      <c r="G53" s="51">
        <f t="shared" si="3"/>
        <v>1</v>
      </c>
      <c r="H53" s="52">
        <f t="shared" si="4"/>
        <v>0.10526315789473684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1</v>
      </c>
      <c r="D61" s="49">
        <v>0</v>
      </c>
      <c r="E61" s="52">
        <f t="shared" si="8"/>
        <v>5.2631578947368418E-2</v>
      </c>
      <c r="F61" s="52" t="str">
        <f t="shared" si="9"/>
        <v/>
      </c>
      <c r="G61" s="51">
        <f t="shared" si="10"/>
        <v>-1</v>
      </c>
      <c r="H61" s="52">
        <f t="shared" si="11"/>
        <v>-5.2631578947368418E-2</v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8</v>
      </c>
      <c r="D63" s="49">
        <v>2</v>
      </c>
      <c r="E63" s="39">
        <f t="shared" ref="E63:E64" si="12">+IF(C63=0,"",C63/C$18)</f>
        <v>0.42105263157894735</v>
      </c>
      <c r="F63" s="39">
        <f t="shared" ref="F63:F64" si="13">+IF(D63=0,"",D63/D$18)</f>
        <v>5.5555555555555552E-2</v>
      </c>
      <c r="G63" s="51">
        <f t="shared" si="3"/>
        <v>-0.75</v>
      </c>
      <c r="H63" s="39">
        <f t="shared" ref="H63:H64" si="14">+IF(OR(AND(E63=""),(G63="")),"",E63*G63)</f>
        <v>-0.31578947368421051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0</v>
      </c>
      <c r="D66" s="49">
        <v>0</v>
      </c>
      <c r="E66" s="52" t="str">
        <f t="shared" si="1"/>
        <v/>
      </c>
      <c r="F66" s="52" t="str">
        <f t="shared" si="2"/>
        <v/>
      </c>
      <c r="G66" s="51" t="str">
        <f t="shared" si="3"/>
        <v xml:space="preserve"> </v>
      </c>
      <c r="H66" s="52" t="str">
        <f t="shared" si="4"/>
        <v/>
      </c>
    </row>
    <row r="67" spans="1:9" x14ac:dyDescent="0.2">
      <c r="B67" s="47" t="s">
        <v>173</v>
      </c>
      <c r="C67" s="49">
        <v>0</v>
      </c>
      <c r="D67" s="49">
        <v>1</v>
      </c>
      <c r="E67" s="52" t="str">
        <f t="shared" si="1"/>
        <v/>
      </c>
      <c r="F67" s="52">
        <f t="shared" si="2"/>
        <v>2.7777777777777776E-2</v>
      </c>
      <c r="G67" s="51">
        <f t="shared" si="3"/>
        <v>1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642</v>
      </c>
      <c r="D74" s="23">
        <f>SUM(D75:D163)</f>
        <v>823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0.2819314641744548</v>
      </c>
      <c r="H74" s="25">
        <f>+IF(OR(AND(E74=""),(G74="")),"",E74*G74)</f>
        <v>0.2819314641744548</v>
      </c>
    </row>
    <row r="75" spans="1:9" x14ac:dyDescent="0.2">
      <c r="B75" s="46" t="s">
        <v>423</v>
      </c>
      <c r="C75" s="49">
        <v>1</v>
      </c>
      <c r="D75" s="49">
        <v>13</v>
      </c>
      <c r="E75" s="55">
        <f>+IF(C75=0,"",C75/C$74)</f>
        <v>1.557632398753894E-3</v>
      </c>
      <c r="F75" s="55">
        <f>+IF(D75=0,"",D75/D$74)</f>
        <v>1.5795868772782502E-2</v>
      </c>
      <c r="G75" s="51">
        <f t="shared" ref="G75:G138" si="15">+IF(AND(C75=0,D75=0)," ",IF(C75=0,1,IF(D75=0,-1,(D75-C75)/C75)))</f>
        <v>12</v>
      </c>
      <c r="H75" s="50">
        <f>+IF(OR(AND(E75=""),(G75="")),"",E75*G75)</f>
        <v>1.8691588785046728E-2</v>
      </c>
    </row>
    <row r="76" spans="1:9" x14ac:dyDescent="0.2">
      <c r="B76" s="47" t="s">
        <v>564</v>
      </c>
      <c r="C76" s="49">
        <v>11</v>
      </c>
      <c r="D76" s="49">
        <v>6</v>
      </c>
      <c r="E76" s="56">
        <f t="shared" ref="E76:E148" si="16">+IF(C76=0,"",C76/C$74)</f>
        <v>1.7133956386292833E-2</v>
      </c>
      <c r="F76" s="56">
        <f t="shared" ref="F76:F148" si="17">+IF(D76=0,"",D76/D$74)</f>
        <v>7.2904009720534627E-3</v>
      </c>
      <c r="G76" s="51">
        <f t="shared" si="15"/>
        <v>-0.45454545454545453</v>
      </c>
      <c r="H76" s="52">
        <f t="shared" ref="H76:H148" si="18">+IF(OR(AND(E76=""),(G76="")),"",E76*G76)</f>
        <v>-7.7881619937694695E-3</v>
      </c>
    </row>
    <row r="77" spans="1:9" s="26" customFormat="1" x14ac:dyDescent="0.2">
      <c r="A77" s="69"/>
      <c r="B77" s="48" t="s">
        <v>518</v>
      </c>
      <c r="C77" s="53">
        <v>0</v>
      </c>
      <c r="D77" s="49">
        <v>14</v>
      </c>
      <c r="E77" s="56" t="str">
        <f t="shared" ref="E77" si="19">+IF(C77=0,"",C77/C$74)</f>
        <v/>
      </c>
      <c r="F77" s="56">
        <f t="shared" ref="F77" si="20">+IF(D77=0,"",D77/D$74)</f>
        <v>1.7010935601458079E-2</v>
      </c>
      <c r="G77" s="51">
        <f t="shared" si="15"/>
        <v>1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6</v>
      </c>
      <c r="D78" s="49">
        <v>5</v>
      </c>
      <c r="E78" s="54">
        <f t="shared" si="16"/>
        <v>9.3457943925233638E-3</v>
      </c>
      <c r="F78" s="54">
        <f t="shared" si="17"/>
        <v>6.0753341433778859E-3</v>
      </c>
      <c r="G78" s="51">
        <f t="shared" si="15"/>
        <v>-0.16666666666666666</v>
      </c>
      <c r="H78" s="39">
        <f t="shared" si="18"/>
        <v>-1.5576323987538938E-3</v>
      </c>
      <c r="I78" s="2"/>
    </row>
    <row r="79" spans="1:9" s="26" customFormat="1" x14ac:dyDescent="0.2">
      <c r="A79" s="69"/>
      <c r="B79" s="48" t="s">
        <v>175</v>
      </c>
      <c r="C79" s="53">
        <v>24</v>
      </c>
      <c r="D79" s="49">
        <v>102</v>
      </c>
      <c r="E79" s="54">
        <f t="shared" si="16"/>
        <v>3.7383177570093455E-2</v>
      </c>
      <c r="F79" s="54">
        <f t="shared" si="17"/>
        <v>0.12393681652490887</v>
      </c>
      <c r="G79" s="51">
        <f t="shared" si="15"/>
        <v>3.25</v>
      </c>
      <c r="H79" s="39">
        <f t="shared" si="18"/>
        <v>0.12149532710280372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10</v>
      </c>
      <c r="D81" s="49">
        <v>0</v>
      </c>
      <c r="E81" s="54">
        <f t="shared" ref="E81" si="22">+IF(C81=0,"",C81/C$74)</f>
        <v>1.5576323987538941E-2</v>
      </c>
      <c r="F81" s="54" t="str">
        <f t="shared" ref="F81" si="23">+IF(D81=0,"",D81/D$74)</f>
        <v/>
      </c>
      <c r="G81" s="51">
        <f t="shared" si="15"/>
        <v>-1</v>
      </c>
      <c r="H81" s="39">
        <f t="shared" ref="H81" si="24">+IF(OR(AND(E81=""),(G81="")),"",E81*G81)</f>
        <v>-1.5576323987538941E-2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8</v>
      </c>
      <c r="D83" s="49">
        <v>6</v>
      </c>
      <c r="E83" s="54">
        <f t="shared" si="16"/>
        <v>1.2461059190031152E-2</v>
      </c>
      <c r="F83" s="54">
        <f t="shared" si="17"/>
        <v>7.2904009720534627E-3</v>
      </c>
      <c r="G83" s="51">
        <f t="shared" si="15"/>
        <v>-0.25</v>
      </c>
      <c r="H83" s="39">
        <f t="shared" si="18"/>
        <v>-3.1152647975077881E-3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0</v>
      </c>
      <c r="D86" s="49">
        <v>7</v>
      </c>
      <c r="E86" s="54" t="str">
        <f t="shared" si="16"/>
        <v/>
      </c>
      <c r="F86" s="54">
        <f t="shared" si="17"/>
        <v>8.5054678007290396E-3</v>
      </c>
      <c r="G86" s="51">
        <f t="shared" si="15"/>
        <v>1</v>
      </c>
      <c r="H86" s="39" t="str">
        <f t="shared" si="18"/>
        <v/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3</v>
      </c>
      <c r="E87" s="54" t="str">
        <f t="shared" si="16"/>
        <v/>
      </c>
      <c r="F87" s="54">
        <f t="shared" si="17"/>
        <v>3.6452004860267314E-3</v>
      </c>
      <c r="G87" s="51">
        <f t="shared" si="15"/>
        <v>1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3</v>
      </c>
      <c r="D88" s="49">
        <v>0</v>
      </c>
      <c r="E88" s="54">
        <f t="shared" si="16"/>
        <v>4.6728971962616819E-3</v>
      </c>
      <c r="F88" s="54" t="str">
        <f t="shared" si="17"/>
        <v/>
      </c>
      <c r="G88" s="51">
        <f t="shared" si="15"/>
        <v>-1</v>
      </c>
      <c r="H88" s="39">
        <f t="shared" si="18"/>
        <v>-4.6728971962616819E-3</v>
      </c>
      <c r="I88" s="2"/>
    </row>
    <row r="89" spans="1:9" s="26" customFormat="1" x14ac:dyDescent="0.2">
      <c r="A89" s="69"/>
      <c r="B89" s="48" t="s">
        <v>566</v>
      </c>
      <c r="C89" s="53">
        <v>1</v>
      </c>
      <c r="D89" s="49">
        <v>4</v>
      </c>
      <c r="E89" s="54">
        <f t="shared" ref="E89" si="25">+IF(C89=0,"",C89/C$74)</f>
        <v>1.557632398753894E-3</v>
      </c>
      <c r="F89" s="54">
        <f t="shared" ref="F89" si="26">+IF(D89=0,"",D89/D$74)</f>
        <v>4.8602673147023082E-3</v>
      </c>
      <c r="G89" s="51">
        <f t="shared" si="15"/>
        <v>3</v>
      </c>
      <c r="H89" s="39">
        <f t="shared" ref="H89" si="27">+IF(OR(AND(E89=""),(G89="")),"",E89*G89)</f>
        <v>4.6728971962616819E-3</v>
      </c>
      <c r="I89" s="2"/>
    </row>
    <row r="90" spans="1:9" s="26" customFormat="1" x14ac:dyDescent="0.2">
      <c r="A90" s="69"/>
      <c r="B90" s="48" t="s">
        <v>181</v>
      </c>
      <c r="C90" s="53">
        <v>22</v>
      </c>
      <c r="D90" s="49">
        <v>21</v>
      </c>
      <c r="E90" s="54">
        <f t="shared" si="16"/>
        <v>3.4267912772585667E-2</v>
      </c>
      <c r="F90" s="54">
        <f t="shared" si="17"/>
        <v>2.551640340218712E-2</v>
      </c>
      <c r="G90" s="51">
        <f t="shared" si="15"/>
        <v>-4.5454545454545456E-2</v>
      </c>
      <c r="H90" s="39">
        <f t="shared" si="18"/>
        <v>-1.557632398753894E-3</v>
      </c>
      <c r="I90" s="2"/>
    </row>
    <row r="91" spans="1:9" s="26" customFormat="1" x14ac:dyDescent="0.2">
      <c r="A91" s="69"/>
      <c r="B91" s="48" t="s">
        <v>182</v>
      </c>
      <c r="C91" s="53">
        <v>8</v>
      </c>
      <c r="D91" s="49">
        <v>4</v>
      </c>
      <c r="E91" s="54">
        <f t="shared" si="16"/>
        <v>1.2461059190031152E-2</v>
      </c>
      <c r="F91" s="54">
        <f t="shared" si="17"/>
        <v>4.8602673147023082E-3</v>
      </c>
      <c r="G91" s="51">
        <f t="shared" si="15"/>
        <v>-0.5</v>
      </c>
      <c r="H91" s="39">
        <f t="shared" si="18"/>
        <v>-6.2305295950155761E-3</v>
      </c>
      <c r="I91" s="2"/>
    </row>
    <row r="92" spans="1:9" s="26" customFormat="1" x14ac:dyDescent="0.2">
      <c r="A92" s="69"/>
      <c r="B92" s="48" t="s">
        <v>21</v>
      </c>
      <c r="C92" s="53">
        <v>2</v>
      </c>
      <c r="D92" s="49">
        <v>5</v>
      </c>
      <c r="E92" s="54">
        <f t="shared" si="16"/>
        <v>3.1152647975077881E-3</v>
      </c>
      <c r="F92" s="54">
        <f t="shared" si="17"/>
        <v>6.0753341433778859E-3</v>
      </c>
      <c r="G92" s="51">
        <f t="shared" si="15"/>
        <v>1.5</v>
      </c>
      <c r="H92" s="39">
        <f t="shared" si="18"/>
        <v>4.6728971962616819E-3</v>
      </c>
      <c r="I92" s="2"/>
    </row>
    <row r="93" spans="1:9" s="26" customFormat="1" x14ac:dyDescent="0.2">
      <c r="A93" s="69"/>
      <c r="B93" s="48" t="s">
        <v>425</v>
      </c>
      <c r="C93" s="53">
        <v>1</v>
      </c>
      <c r="D93" s="49">
        <v>1</v>
      </c>
      <c r="E93" s="54">
        <f t="shared" si="16"/>
        <v>1.557632398753894E-3</v>
      </c>
      <c r="F93" s="54">
        <f t="shared" si="17"/>
        <v>1.215066828675577E-3</v>
      </c>
      <c r="G93" s="51">
        <f t="shared" si="15"/>
        <v>0</v>
      </c>
      <c r="H93" s="39">
        <f t="shared" si="18"/>
        <v>0</v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1</v>
      </c>
      <c r="E94" s="54" t="str">
        <f t="shared" si="16"/>
        <v/>
      </c>
      <c r="F94" s="54">
        <f t="shared" si="17"/>
        <v>1.215066828675577E-3</v>
      </c>
      <c r="G94" s="51">
        <f t="shared" si="15"/>
        <v>1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2</v>
      </c>
      <c r="D95" s="49">
        <v>0</v>
      </c>
      <c r="E95" s="54">
        <f t="shared" ref="E95:E96" si="28">+IF(C95=0,"",C95/C$74)</f>
        <v>3.1152647975077881E-3</v>
      </c>
      <c r="F95" s="54" t="str">
        <f t="shared" ref="F95:F96" si="29">+IF(D95=0,"",D95/D$74)</f>
        <v/>
      </c>
      <c r="G95" s="51">
        <f t="shared" si="15"/>
        <v>-1</v>
      </c>
      <c r="H95" s="39">
        <f t="shared" ref="H95:H96" si="30">+IF(OR(AND(E95=""),(G95="")),"",E95*G95)</f>
        <v>-3.1152647975077881E-3</v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2</v>
      </c>
      <c r="E96" s="54" t="str">
        <f t="shared" si="28"/>
        <v/>
      </c>
      <c r="F96" s="54">
        <f t="shared" si="29"/>
        <v>2.4301336573511541E-3</v>
      </c>
      <c r="G96" s="51">
        <f t="shared" si="15"/>
        <v>1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11</v>
      </c>
      <c r="D98" s="49">
        <v>27</v>
      </c>
      <c r="E98" s="54">
        <f t="shared" si="31"/>
        <v>1.7133956386292833E-2</v>
      </c>
      <c r="F98" s="54">
        <f t="shared" si="32"/>
        <v>3.2806804374240585E-2</v>
      </c>
      <c r="G98" s="51">
        <f t="shared" si="33"/>
        <v>1.4545454545454546</v>
      </c>
      <c r="H98" s="39">
        <f t="shared" si="34"/>
        <v>2.4922118380062305E-2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5</v>
      </c>
      <c r="D102" s="49">
        <v>2</v>
      </c>
      <c r="E102" s="54">
        <f t="shared" si="16"/>
        <v>7.7881619937694704E-3</v>
      </c>
      <c r="F102" s="54">
        <f t="shared" si="17"/>
        <v>2.4301336573511541E-3</v>
      </c>
      <c r="G102" s="51">
        <f t="shared" si="15"/>
        <v>-0.6</v>
      </c>
      <c r="H102" s="39">
        <f t="shared" si="18"/>
        <v>-4.6728971962616819E-3</v>
      </c>
      <c r="I102" s="2"/>
    </row>
    <row r="103" spans="1:9" s="26" customFormat="1" x14ac:dyDescent="0.2">
      <c r="A103" s="69"/>
      <c r="B103" s="48" t="s">
        <v>426</v>
      </c>
      <c r="C103" s="53">
        <v>2</v>
      </c>
      <c r="D103" s="49">
        <v>18</v>
      </c>
      <c r="E103" s="54">
        <f t="shared" si="16"/>
        <v>3.1152647975077881E-3</v>
      </c>
      <c r="F103" s="54">
        <f t="shared" si="17"/>
        <v>2.187120291616039E-2</v>
      </c>
      <c r="G103" s="51">
        <f t="shared" si="15"/>
        <v>8</v>
      </c>
      <c r="H103" s="39">
        <f t="shared" si="18"/>
        <v>2.4922118380062305E-2</v>
      </c>
      <c r="I103" s="2"/>
    </row>
    <row r="104" spans="1:9" s="26" customFormat="1" x14ac:dyDescent="0.2">
      <c r="A104" s="69"/>
      <c r="B104" s="48" t="s">
        <v>18</v>
      </c>
      <c r="C104" s="53">
        <v>2</v>
      </c>
      <c r="D104" s="49">
        <v>6</v>
      </c>
      <c r="E104" s="54">
        <f t="shared" si="16"/>
        <v>3.1152647975077881E-3</v>
      </c>
      <c r="F104" s="54">
        <f t="shared" si="17"/>
        <v>7.2904009720534627E-3</v>
      </c>
      <c r="G104" s="51">
        <f t="shared" si="15"/>
        <v>2</v>
      </c>
      <c r="H104" s="39">
        <f t="shared" si="18"/>
        <v>6.2305295950155761E-3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4</v>
      </c>
      <c r="E106" s="54" t="str">
        <f t="shared" si="16"/>
        <v/>
      </c>
      <c r="F106" s="54">
        <f t="shared" si="17"/>
        <v>4.8602673147023082E-3</v>
      </c>
      <c r="G106" s="51">
        <f t="shared" si="15"/>
        <v>1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1</v>
      </c>
      <c r="D107" s="49">
        <v>0</v>
      </c>
      <c r="E107" s="54">
        <f t="shared" ref="E107" si="35">+IF(C107=0,"",C107/C$74)</f>
        <v>1.557632398753894E-3</v>
      </c>
      <c r="F107" s="54" t="str">
        <f t="shared" ref="F107" si="36">+IF(D107=0,"",D107/D$74)</f>
        <v/>
      </c>
      <c r="G107" s="51">
        <f t="shared" si="15"/>
        <v>-1</v>
      </c>
      <c r="H107" s="39">
        <f t="shared" ref="H107" si="37">+IF(OR(AND(E107=""),(G107="")),"",E107*G107)</f>
        <v>-1.557632398753894E-3</v>
      </c>
      <c r="I107" s="2"/>
    </row>
    <row r="108" spans="1:9" s="26" customFormat="1" x14ac:dyDescent="0.2">
      <c r="A108" s="69"/>
      <c r="B108" s="48" t="s">
        <v>187</v>
      </c>
      <c r="C108" s="53">
        <v>1</v>
      </c>
      <c r="D108" s="49">
        <v>1</v>
      </c>
      <c r="E108" s="54">
        <f t="shared" si="16"/>
        <v>1.557632398753894E-3</v>
      </c>
      <c r="F108" s="54">
        <f t="shared" si="17"/>
        <v>1.215066828675577E-3</v>
      </c>
      <c r="G108" s="51">
        <f t="shared" si="15"/>
        <v>0</v>
      </c>
      <c r="H108" s="39">
        <f t="shared" si="18"/>
        <v>0</v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50</v>
      </c>
      <c r="E109" s="54" t="str">
        <f t="shared" si="16"/>
        <v/>
      </c>
      <c r="F109" s="54">
        <f t="shared" si="17"/>
        <v>6.0753341433778855E-2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3</v>
      </c>
      <c r="E110" s="54" t="str">
        <f t="shared" si="16"/>
        <v/>
      </c>
      <c r="F110" s="54">
        <f t="shared" si="17"/>
        <v>3.6452004860267314E-3</v>
      </c>
      <c r="G110" s="51">
        <f t="shared" si="15"/>
        <v>1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2</v>
      </c>
      <c r="D111" s="49">
        <v>1</v>
      </c>
      <c r="E111" s="54">
        <f t="shared" si="16"/>
        <v>3.1152647975077881E-3</v>
      </c>
      <c r="F111" s="54">
        <f t="shared" si="17"/>
        <v>1.215066828675577E-3</v>
      </c>
      <c r="G111" s="51">
        <f t="shared" si="15"/>
        <v>-0.5</v>
      </c>
      <c r="H111" s="39">
        <f t="shared" si="18"/>
        <v>-1.557632398753894E-3</v>
      </c>
      <c r="I111" s="2"/>
    </row>
    <row r="112" spans="1:9" s="26" customFormat="1" x14ac:dyDescent="0.2">
      <c r="A112" s="69"/>
      <c r="B112" s="48" t="s">
        <v>189</v>
      </c>
      <c r="C112" s="53">
        <v>2</v>
      </c>
      <c r="D112" s="49">
        <v>7</v>
      </c>
      <c r="E112" s="54">
        <f t="shared" si="16"/>
        <v>3.1152647975077881E-3</v>
      </c>
      <c r="F112" s="54">
        <f t="shared" si="17"/>
        <v>8.5054678007290396E-3</v>
      </c>
      <c r="G112" s="51">
        <f t="shared" si="15"/>
        <v>2.5</v>
      </c>
      <c r="H112" s="39">
        <f t="shared" si="18"/>
        <v>7.7881619937694704E-3</v>
      </c>
      <c r="I112" s="2"/>
    </row>
    <row r="113" spans="1:9" s="26" customFormat="1" x14ac:dyDescent="0.2">
      <c r="A113" s="69"/>
      <c r="B113" s="48" t="s">
        <v>190</v>
      </c>
      <c r="C113" s="53">
        <v>5</v>
      </c>
      <c r="D113" s="49">
        <v>62</v>
      </c>
      <c r="E113" s="54">
        <f t="shared" si="16"/>
        <v>7.7881619937694704E-3</v>
      </c>
      <c r="F113" s="54">
        <f t="shared" si="17"/>
        <v>7.5334143377885784E-2</v>
      </c>
      <c r="G113" s="51">
        <f t="shared" si="15"/>
        <v>11.4</v>
      </c>
      <c r="H113" s="39">
        <f t="shared" si="18"/>
        <v>8.8785046728971959E-2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11</v>
      </c>
      <c r="E114" s="54" t="str">
        <f t="shared" si="16"/>
        <v/>
      </c>
      <c r="F114" s="54">
        <f t="shared" si="17"/>
        <v>1.3365735115431349E-2</v>
      </c>
      <c r="G114" s="51">
        <f t="shared" si="15"/>
        <v>1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6</v>
      </c>
      <c r="D115" s="49">
        <v>10</v>
      </c>
      <c r="E115" s="54">
        <f t="shared" si="16"/>
        <v>9.3457943925233638E-3</v>
      </c>
      <c r="F115" s="54">
        <f t="shared" si="17"/>
        <v>1.2150668286755772E-2</v>
      </c>
      <c r="G115" s="51">
        <f t="shared" si="15"/>
        <v>0.66666666666666663</v>
      </c>
      <c r="H115" s="39">
        <f t="shared" si="18"/>
        <v>6.2305295950155753E-3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0</v>
      </c>
      <c r="D118" s="49">
        <v>17</v>
      </c>
      <c r="E118" s="54" t="str">
        <f t="shared" si="16"/>
        <v/>
      </c>
      <c r="F118" s="54">
        <f t="shared" si="17"/>
        <v>2.0656136087484813E-2</v>
      </c>
      <c r="G118" s="51">
        <f t="shared" si="15"/>
        <v>1</v>
      </c>
      <c r="H118" s="39" t="str">
        <f t="shared" si="18"/>
        <v/>
      </c>
      <c r="I118" s="2"/>
    </row>
    <row r="119" spans="1:9" s="26" customFormat="1" x14ac:dyDescent="0.2">
      <c r="A119" s="69"/>
      <c r="B119" s="48" t="s">
        <v>24</v>
      </c>
      <c r="C119" s="53">
        <v>0</v>
      </c>
      <c r="D119" s="49">
        <v>3</v>
      </c>
      <c r="E119" s="54" t="str">
        <f t="shared" si="16"/>
        <v/>
      </c>
      <c r="F119" s="54">
        <f t="shared" si="17"/>
        <v>3.6452004860267314E-3</v>
      </c>
      <c r="G119" s="51">
        <f t="shared" si="15"/>
        <v>1</v>
      </c>
      <c r="H119" s="39" t="str">
        <f t="shared" si="18"/>
        <v/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10</v>
      </c>
      <c r="E121" s="54" t="str">
        <f t="shared" si="16"/>
        <v/>
      </c>
      <c r="F121" s="54">
        <f t="shared" si="17"/>
        <v>1.2150668286755772E-2</v>
      </c>
      <c r="G121" s="51">
        <f t="shared" si="15"/>
        <v>1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11</v>
      </c>
      <c r="D123" s="49">
        <v>93</v>
      </c>
      <c r="E123" s="54">
        <f t="shared" si="16"/>
        <v>1.7133956386292833E-2</v>
      </c>
      <c r="F123" s="54">
        <f t="shared" si="17"/>
        <v>0.11300121506682867</v>
      </c>
      <c r="G123" s="51">
        <f t="shared" si="15"/>
        <v>7.4545454545454541</v>
      </c>
      <c r="H123" s="39">
        <f t="shared" si="18"/>
        <v>0.1277258566978193</v>
      </c>
      <c r="I123" s="2"/>
    </row>
    <row r="124" spans="1:9" s="26" customFormat="1" x14ac:dyDescent="0.2">
      <c r="A124" s="69"/>
      <c r="B124" s="48" t="s">
        <v>195</v>
      </c>
      <c r="C124" s="53">
        <v>4</v>
      </c>
      <c r="D124" s="49">
        <v>30</v>
      </c>
      <c r="E124" s="54">
        <f t="shared" si="16"/>
        <v>6.2305295950155761E-3</v>
      </c>
      <c r="F124" s="54">
        <f t="shared" si="17"/>
        <v>3.6452004860267312E-2</v>
      </c>
      <c r="G124" s="51">
        <f t="shared" si="15"/>
        <v>6.5</v>
      </c>
      <c r="H124" s="39">
        <f t="shared" si="18"/>
        <v>4.0498442367601244E-2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2</v>
      </c>
      <c r="D126" s="49">
        <v>44</v>
      </c>
      <c r="E126" s="54">
        <f t="shared" si="16"/>
        <v>3.1152647975077881E-3</v>
      </c>
      <c r="F126" s="54">
        <f t="shared" si="17"/>
        <v>5.3462940461725394E-2</v>
      </c>
      <c r="G126" s="51">
        <f t="shared" si="15"/>
        <v>21</v>
      </c>
      <c r="H126" s="39">
        <f t="shared" si="18"/>
        <v>6.5420560747663545E-2</v>
      </c>
      <c r="I126" s="2"/>
    </row>
    <row r="127" spans="1:9" s="26" customFormat="1" x14ac:dyDescent="0.2">
      <c r="A127" s="69"/>
      <c r="B127" s="48" t="s">
        <v>196</v>
      </c>
      <c r="C127" s="53">
        <v>48</v>
      </c>
      <c r="D127" s="49">
        <v>91</v>
      </c>
      <c r="E127" s="54">
        <f t="shared" si="16"/>
        <v>7.476635514018691E-2</v>
      </c>
      <c r="F127" s="54">
        <f t="shared" si="17"/>
        <v>0.11057108140947752</v>
      </c>
      <c r="G127" s="51">
        <f t="shared" si="15"/>
        <v>0.89583333333333337</v>
      </c>
      <c r="H127" s="39">
        <f t="shared" si="18"/>
        <v>6.6978193146417439E-2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376</v>
      </c>
      <c r="D129" s="49">
        <v>24</v>
      </c>
      <c r="E129" s="54">
        <f t="shared" si="16"/>
        <v>0.58566978193146413</v>
      </c>
      <c r="F129" s="54">
        <f t="shared" si="17"/>
        <v>2.9161603888213851E-2</v>
      </c>
      <c r="G129" s="51">
        <f t="shared" si="15"/>
        <v>-0.93617021276595747</v>
      </c>
      <c r="H129" s="39">
        <f t="shared" si="18"/>
        <v>-0.54828660436137067</v>
      </c>
      <c r="I129" s="2"/>
    </row>
    <row r="130" spans="1:9" s="26" customFormat="1" x14ac:dyDescent="0.2">
      <c r="A130" s="69"/>
      <c r="B130" s="48" t="s">
        <v>197</v>
      </c>
      <c r="C130" s="53">
        <v>5</v>
      </c>
      <c r="D130" s="49">
        <v>0</v>
      </c>
      <c r="E130" s="54">
        <f t="shared" si="16"/>
        <v>7.7881619937694704E-3</v>
      </c>
      <c r="F130" s="54" t="str">
        <f t="shared" si="17"/>
        <v/>
      </c>
      <c r="G130" s="51">
        <f t="shared" si="15"/>
        <v>-1</v>
      </c>
      <c r="H130" s="39">
        <f t="shared" si="18"/>
        <v>-7.7881619937694704E-3</v>
      </c>
      <c r="I130" s="2"/>
    </row>
    <row r="131" spans="1:9" s="26" customFormat="1" x14ac:dyDescent="0.2">
      <c r="A131" s="69"/>
      <c r="B131" s="48" t="s">
        <v>198</v>
      </c>
      <c r="C131" s="53">
        <v>0</v>
      </c>
      <c r="D131" s="49">
        <v>0</v>
      </c>
      <c r="E131" s="54" t="str">
        <f t="shared" si="16"/>
        <v/>
      </c>
      <c r="F131" s="54" t="str">
        <f t="shared" si="17"/>
        <v/>
      </c>
      <c r="G131" s="51" t="str">
        <f t="shared" si="15"/>
        <v xml:space="preserve"> </v>
      </c>
      <c r="H131" s="39" t="str">
        <f t="shared" si="18"/>
        <v/>
      </c>
      <c r="I131" s="2"/>
    </row>
    <row r="132" spans="1:9" s="26" customFormat="1" x14ac:dyDescent="0.2">
      <c r="A132" s="69"/>
      <c r="B132" s="48" t="s">
        <v>28</v>
      </c>
      <c r="C132" s="53">
        <v>2</v>
      </c>
      <c r="D132" s="49">
        <v>0</v>
      </c>
      <c r="E132" s="54">
        <f t="shared" si="16"/>
        <v>3.1152647975077881E-3</v>
      </c>
      <c r="F132" s="54" t="str">
        <f t="shared" si="17"/>
        <v/>
      </c>
      <c r="G132" s="51">
        <f t="shared" si="15"/>
        <v>-1</v>
      </c>
      <c r="H132" s="39">
        <f t="shared" si="18"/>
        <v>-3.1152647975077881E-3</v>
      </c>
      <c r="I132" s="2"/>
    </row>
    <row r="133" spans="1:9" s="26" customFormat="1" x14ac:dyDescent="0.2">
      <c r="A133" s="69"/>
      <c r="B133" s="48" t="s">
        <v>32</v>
      </c>
      <c r="C133" s="53">
        <v>38</v>
      </c>
      <c r="D133" s="49">
        <v>0</v>
      </c>
      <c r="E133" s="54">
        <f t="shared" si="16"/>
        <v>5.9190031152647975E-2</v>
      </c>
      <c r="F133" s="54" t="str">
        <f t="shared" si="17"/>
        <v/>
      </c>
      <c r="G133" s="51">
        <f t="shared" si="15"/>
        <v>-1</v>
      </c>
      <c r="H133" s="39">
        <f t="shared" si="18"/>
        <v>-5.9190031152647975E-2</v>
      </c>
      <c r="I133" s="2"/>
    </row>
    <row r="134" spans="1:9" s="26" customFormat="1" x14ac:dyDescent="0.2">
      <c r="A134" s="69"/>
      <c r="B134" s="48" t="s">
        <v>526</v>
      </c>
      <c r="C134" s="53">
        <v>1</v>
      </c>
      <c r="D134" s="49">
        <v>0</v>
      </c>
      <c r="E134" s="54">
        <f t="shared" ref="E134" si="38">+IF(C134=0,"",C134/C$74)</f>
        <v>1.557632398753894E-3</v>
      </c>
      <c r="F134" s="54" t="str">
        <f t="shared" ref="F134" si="39">+IF(D134=0,"",D134/D$74)</f>
        <v/>
      </c>
      <c r="G134" s="51">
        <f t="shared" si="15"/>
        <v>-1</v>
      </c>
      <c r="H134" s="39">
        <f t="shared" ref="H134" si="40">+IF(OR(AND(E134=""),(G134="")),"",E134*G134)</f>
        <v>-1.557632398753894E-3</v>
      </c>
      <c r="I134" s="2"/>
    </row>
    <row r="135" spans="1:9" s="26" customFormat="1" x14ac:dyDescent="0.2">
      <c r="A135" s="69"/>
      <c r="B135" s="48" t="s">
        <v>30</v>
      </c>
      <c r="C135" s="53">
        <v>5</v>
      </c>
      <c r="D135" s="49">
        <v>69</v>
      </c>
      <c r="E135" s="54">
        <f t="shared" si="16"/>
        <v>7.7881619937694704E-3</v>
      </c>
      <c r="F135" s="54">
        <f t="shared" si="17"/>
        <v>8.3839611178614826E-2</v>
      </c>
      <c r="G135" s="51">
        <f t="shared" si="15"/>
        <v>12.8</v>
      </c>
      <c r="H135" s="39">
        <f t="shared" si="18"/>
        <v>9.9688473520249232E-2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3</v>
      </c>
      <c r="E137" s="54" t="str">
        <f t="shared" si="16"/>
        <v/>
      </c>
      <c r="F137" s="54">
        <f t="shared" si="17"/>
        <v>3.6452004860267314E-3</v>
      </c>
      <c r="G137" s="51">
        <f t="shared" si="15"/>
        <v>1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1</v>
      </c>
      <c r="E141" s="54" t="str">
        <f t="shared" si="16"/>
        <v/>
      </c>
      <c r="F141" s="54">
        <f t="shared" si="17"/>
        <v>1.215066828675577E-3</v>
      </c>
      <c r="G141" s="51">
        <f t="shared" si="41"/>
        <v>1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1</v>
      </c>
      <c r="E145" s="54" t="str">
        <f t="shared" si="16"/>
        <v/>
      </c>
      <c r="F145" s="54">
        <f t="shared" si="17"/>
        <v>1.215066828675577E-3</v>
      </c>
      <c r="G145" s="51">
        <f t="shared" si="41"/>
        <v>1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1</v>
      </c>
      <c r="E146" s="54" t="str">
        <f t="shared" si="16"/>
        <v/>
      </c>
      <c r="F146" s="54">
        <f t="shared" si="17"/>
        <v>1.215066828675577E-3</v>
      </c>
      <c r="G146" s="51">
        <f t="shared" si="41"/>
        <v>1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3</v>
      </c>
      <c r="E149" s="54" t="str">
        <f t="shared" ref="E149:E158" si="48">+IF(C149=0,"",C149/C$74)</f>
        <v/>
      </c>
      <c r="F149" s="54">
        <f t="shared" ref="F149:F158" si="49">+IF(D149=0,"",D149/D$74)</f>
        <v>3.6452004860267314E-3</v>
      </c>
      <c r="G149" s="51">
        <f t="shared" si="41"/>
        <v>1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21</v>
      </c>
      <c r="E150" s="54" t="str">
        <f t="shared" si="48"/>
        <v/>
      </c>
      <c r="F150" s="54">
        <f t="shared" si="49"/>
        <v>2.551640340218712E-2</v>
      </c>
      <c r="G150" s="51">
        <f t="shared" si="41"/>
        <v>1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5</v>
      </c>
      <c r="D152" s="49">
        <v>7</v>
      </c>
      <c r="E152" s="54">
        <f t="shared" si="48"/>
        <v>7.7881619937694704E-3</v>
      </c>
      <c r="F152" s="54">
        <f t="shared" si="49"/>
        <v>8.5054678007290396E-3</v>
      </c>
      <c r="G152" s="51">
        <f t="shared" si="41"/>
        <v>0.4</v>
      </c>
      <c r="H152" s="39">
        <f t="shared" si="50"/>
        <v>3.1152647975077885E-3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1</v>
      </c>
      <c r="D154" s="49">
        <v>0</v>
      </c>
      <c r="E154" s="54">
        <f t="shared" si="48"/>
        <v>1.557632398753894E-3</v>
      </c>
      <c r="F154" s="54" t="str">
        <f t="shared" si="49"/>
        <v/>
      </c>
      <c r="G154" s="51">
        <f t="shared" si="41"/>
        <v>-1</v>
      </c>
      <c r="H154" s="39">
        <f t="shared" si="50"/>
        <v>-1.557632398753894E-3</v>
      </c>
      <c r="I154" s="2"/>
    </row>
    <row r="155" spans="1:9" s="26" customFormat="1" x14ac:dyDescent="0.2">
      <c r="A155" s="69"/>
      <c r="B155" s="48" t="s">
        <v>605</v>
      </c>
      <c r="C155" s="53">
        <v>2</v>
      </c>
      <c r="D155" s="49">
        <v>1</v>
      </c>
      <c r="E155" s="54">
        <f t="shared" si="48"/>
        <v>3.1152647975077881E-3</v>
      </c>
      <c r="F155" s="54">
        <f t="shared" si="49"/>
        <v>1.215066828675577E-3</v>
      </c>
      <c r="G155" s="51">
        <f t="shared" si="41"/>
        <v>-0.5</v>
      </c>
      <c r="H155" s="39">
        <f t="shared" si="50"/>
        <v>-1.557632398753894E-3</v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2</v>
      </c>
      <c r="E158" s="54" t="str">
        <f t="shared" si="48"/>
        <v/>
      </c>
      <c r="F158" s="54">
        <f t="shared" si="49"/>
        <v>2.4301336573511541E-3</v>
      </c>
      <c r="G158" s="51">
        <f t="shared" si="41"/>
        <v>1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5</v>
      </c>
      <c r="D160" s="49">
        <v>6</v>
      </c>
      <c r="E160" s="54">
        <f t="shared" ref="E160:E163" si="59">+IF(C160=0,"",C160/C$74)</f>
        <v>7.7881619937694704E-3</v>
      </c>
      <c r="F160" s="54">
        <f t="shared" ref="F160:F163" si="60">+IF(D160=0,"",D160/D$74)</f>
        <v>7.2904009720534627E-3</v>
      </c>
      <c r="G160" s="51">
        <f t="shared" si="41"/>
        <v>0.2</v>
      </c>
      <c r="H160" s="39">
        <f t="shared" ref="H160:H163" si="61">+IF(OR(AND(E160=""),(G160="")),"",E160*G160)</f>
        <v>1.5576323987538943E-3</v>
      </c>
      <c r="I160" s="2"/>
    </row>
    <row r="161" spans="1:9" s="26" customFormat="1" x14ac:dyDescent="0.2">
      <c r="A161" s="69"/>
      <c r="B161" s="48" t="s">
        <v>528</v>
      </c>
      <c r="C161" s="57">
        <v>1</v>
      </c>
      <c r="D161" s="49">
        <v>0</v>
      </c>
      <c r="E161" s="54">
        <f t="shared" si="59"/>
        <v>1.557632398753894E-3</v>
      </c>
      <c r="F161" s="54" t="str">
        <f t="shared" si="60"/>
        <v/>
      </c>
      <c r="G161" s="51">
        <f t="shared" si="41"/>
        <v>-1</v>
      </c>
      <c r="H161" s="39">
        <f t="shared" si="61"/>
        <v>-1.557632398753894E-3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390</v>
      </c>
      <c r="D169" s="23">
        <f>SUM(D170:D339)</f>
        <v>1179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2.023076923076923</v>
      </c>
      <c r="H169" s="25">
        <f>+IF(OR(AND(E169=""),(G169="")),"",E169*G169)</f>
        <v>2.023076923076923</v>
      </c>
    </row>
    <row r="170" spans="1:9" s="26" customFormat="1" x14ac:dyDescent="0.2">
      <c r="A170" s="69"/>
      <c r="B170" s="58" t="s">
        <v>432</v>
      </c>
      <c r="C170" s="62">
        <v>0</v>
      </c>
      <c r="D170" s="49">
        <v>60</v>
      </c>
      <c r="E170" s="60" t="str">
        <f>+IF(C170=0,"",C170/C$169)</f>
        <v/>
      </c>
      <c r="F170" s="60">
        <f>+IF(D170=0,"",D170/D$169)</f>
        <v>5.0890585241730277E-2</v>
      </c>
      <c r="G170" s="51">
        <f t="shared" ref="G170:G236" si="62">+IF(AND(C170=0,D170=0)," ",IF(C170=0,1,IF(D170=0,-1,(D170-C170)/C170)))</f>
        <v>1</v>
      </c>
      <c r="H170" s="61" t="str">
        <f>+IF(OR(AND(E170=""),(G170="")),"",E170*G170)</f>
        <v/>
      </c>
      <c r="I170" s="2"/>
    </row>
    <row r="171" spans="1:9" s="26" customFormat="1" x14ac:dyDescent="0.2">
      <c r="A171" s="69"/>
      <c r="B171" s="59" t="s">
        <v>570</v>
      </c>
      <c r="C171" s="62">
        <v>3</v>
      </c>
      <c r="D171" s="49">
        <v>0</v>
      </c>
      <c r="E171" s="54">
        <f t="shared" ref="E171:E244" si="63">+IF(C171=0,"",C171/C$169)</f>
        <v>7.6923076923076927E-3</v>
      </c>
      <c r="F171" s="54" t="str">
        <f t="shared" ref="F171:F244" si="64">+IF(D171=0,"",D171/D$169)</f>
        <v/>
      </c>
      <c r="G171" s="51">
        <f t="shared" si="62"/>
        <v>-1</v>
      </c>
      <c r="H171" s="39">
        <f t="shared" ref="H171:H244" si="65">+IF(OR(AND(E171=""),(G171="")),"",E171*G171)</f>
        <v>-7.6923076923076927E-3</v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17</v>
      </c>
      <c r="E172" s="54" t="str">
        <f t="shared" si="63"/>
        <v/>
      </c>
      <c r="F172" s="54">
        <f t="shared" si="64"/>
        <v>1.441899915182358E-2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11</v>
      </c>
      <c r="D174" s="49">
        <v>11</v>
      </c>
      <c r="E174" s="54">
        <f t="shared" si="63"/>
        <v>2.8205128205128206E-2</v>
      </c>
      <c r="F174" s="54">
        <f t="shared" si="64"/>
        <v>9.3299406276505514E-3</v>
      </c>
      <c r="G174" s="51">
        <f t="shared" si="62"/>
        <v>0</v>
      </c>
      <c r="H174" s="39">
        <f t="shared" si="65"/>
        <v>0</v>
      </c>
      <c r="I174" s="2"/>
    </row>
    <row r="175" spans="1:9" s="26" customFormat="1" x14ac:dyDescent="0.2">
      <c r="A175" s="69"/>
      <c r="B175" s="59" t="s">
        <v>42</v>
      </c>
      <c r="C175" s="62">
        <v>191</v>
      </c>
      <c r="D175" s="49">
        <v>284</v>
      </c>
      <c r="E175" s="54">
        <f t="shared" si="63"/>
        <v>0.48974358974358972</v>
      </c>
      <c r="F175" s="54">
        <f t="shared" si="64"/>
        <v>0.24088210347752331</v>
      </c>
      <c r="G175" s="51">
        <f t="shared" si="62"/>
        <v>0.48691099476439792</v>
      </c>
      <c r="H175" s="39">
        <f t="shared" si="65"/>
        <v>0.23846153846153845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4</v>
      </c>
      <c r="E177" s="54" t="str">
        <f t="shared" si="63"/>
        <v/>
      </c>
      <c r="F177" s="54">
        <f t="shared" si="64"/>
        <v>3.3927056827820186E-3</v>
      </c>
      <c r="G177" s="51">
        <f t="shared" si="62"/>
        <v>1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4</v>
      </c>
      <c r="E178" s="54" t="str">
        <f t="shared" si="63"/>
        <v/>
      </c>
      <c r="F178" s="54">
        <f t="shared" si="64"/>
        <v>3.3927056827820186E-3</v>
      </c>
      <c r="G178" s="51">
        <f t="shared" si="62"/>
        <v>1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1</v>
      </c>
      <c r="D182" s="49">
        <v>0</v>
      </c>
      <c r="E182" s="54">
        <f t="shared" si="63"/>
        <v>2.5641025641025641E-3</v>
      </c>
      <c r="F182" s="54" t="str">
        <f t="shared" si="64"/>
        <v/>
      </c>
      <c r="G182" s="51">
        <f t="shared" si="62"/>
        <v>-1</v>
      </c>
      <c r="H182" s="39">
        <f t="shared" si="65"/>
        <v>-2.5641025641025641E-3</v>
      </c>
      <c r="I182" s="2"/>
    </row>
    <row r="183" spans="1:9" s="26" customFormat="1" x14ac:dyDescent="0.2">
      <c r="A183" s="69"/>
      <c r="B183" s="59" t="s">
        <v>519</v>
      </c>
      <c r="C183" s="62">
        <v>2</v>
      </c>
      <c r="D183" s="49">
        <v>2</v>
      </c>
      <c r="E183" s="54">
        <f t="shared" ref="E183" si="66">+IF(C183=0,"",C183/C$169)</f>
        <v>5.1282051282051282E-3</v>
      </c>
      <c r="F183" s="54">
        <f t="shared" ref="F183" si="67">+IF(D183=0,"",D183/D$169)</f>
        <v>1.6963528413910093E-3</v>
      </c>
      <c r="G183" s="51">
        <f t="shared" si="62"/>
        <v>0</v>
      </c>
      <c r="H183" s="39">
        <f t="shared" ref="H183" si="68">+IF(OR(AND(E183=""),(G183="")),"",E183*G183)</f>
        <v>0</v>
      </c>
      <c r="I183" s="2"/>
    </row>
    <row r="184" spans="1:9" s="26" customFormat="1" x14ac:dyDescent="0.2">
      <c r="A184" s="69"/>
      <c r="B184" s="59" t="s">
        <v>435</v>
      </c>
      <c r="C184" s="62">
        <v>2</v>
      </c>
      <c r="D184" s="49">
        <v>7</v>
      </c>
      <c r="E184" s="54">
        <f t="shared" si="63"/>
        <v>5.1282051282051282E-3</v>
      </c>
      <c r="F184" s="54">
        <f t="shared" si="64"/>
        <v>5.9372349448685328E-3</v>
      </c>
      <c r="G184" s="51">
        <f t="shared" si="62"/>
        <v>2.5</v>
      </c>
      <c r="H184" s="39">
        <f t="shared" si="65"/>
        <v>1.282051282051282E-2</v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0</v>
      </c>
      <c r="E185" s="54" t="str">
        <f t="shared" si="63"/>
        <v/>
      </c>
      <c r="F185" s="54" t="str">
        <f t="shared" si="64"/>
        <v/>
      </c>
      <c r="G185" s="51" t="str">
        <f t="shared" si="62"/>
        <v xml:space="preserve"> 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2</v>
      </c>
      <c r="D188" s="49">
        <v>0</v>
      </c>
      <c r="E188" s="54">
        <f t="shared" ref="E188:E189" si="69">+IF(C188=0,"",C188/C$169)</f>
        <v>5.1282051282051282E-3</v>
      </c>
      <c r="F188" s="54" t="str">
        <f t="shared" ref="F188:F189" si="70">+IF(D188=0,"",D188/D$169)</f>
        <v/>
      </c>
      <c r="G188" s="51">
        <f t="shared" si="62"/>
        <v>-1</v>
      </c>
      <c r="H188" s="39">
        <f t="shared" ref="H188:H189" si="71">+IF(OR(AND(E188=""),(G188="")),"",E188*G188)</f>
        <v>-5.1282051282051282E-3</v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13</v>
      </c>
      <c r="E191" s="54" t="str">
        <f t="shared" si="63"/>
        <v/>
      </c>
      <c r="F191" s="54">
        <f t="shared" si="64"/>
        <v>1.102629346904156E-2</v>
      </c>
      <c r="G191" s="51">
        <f t="shared" si="62"/>
        <v>1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2</v>
      </c>
      <c r="D196" s="49">
        <v>5</v>
      </c>
      <c r="E196" s="54">
        <f t="shared" si="63"/>
        <v>5.1282051282051282E-3</v>
      </c>
      <c r="F196" s="54">
        <f t="shared" si="64"/>
        <v>4.2408821034775231E-3</v>
      </c>
      <c r="G196" s="51">
        <f t="shared" si="62"/>
        <v>1.5</v>
      </c>
      <c r="H196" s="39">
        <f t="shared" si="65"/>
        <v>7.6923076923076927E-3</v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2</v>
      </c>
      <c r="E197" s="54" t="str">
        <f t="shared" ref="E197" si="79">+IF(C197=0,"",C197/C$169)</f>
        <v/>
      </c>
      <c r="F197" s="54">
        <f t="shared" ref="F197" si="80">+IF(D197=0,"",D197/D$169)</f>
        <v>1.6963528413910093E-3</v>
      </c>
      <c r="G197" s="51">
        <f t="shared" si="62"/>
        <v>1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9</v>
      </c>
      <c r="D198" s="49">
        <v>5</v>
      </c>
      <c r="E198" s="54">
        <f t="shared" si="63"/>
        <v>2.3076923076923078E-2</v>
      </c>
      <c r="F198" s="54">
        <f t="shared" si="64"/>
        <v>4.2408821034775231E-3</v>
      </c>
      <c r="G198" s="51">
        <f t="shared" si="62"/>
        <v>-0.44444444444444442</v>
      </c>
      <c r="H198" s="39">
        <f t="shared" si="65"/>
        <v>-1.0256410256410256E-2</v>
      </c>
      <c r="I198" s="2"/>
    </row>
    <row r="199" spans="1:9" s="26" customFormat="1" x14ac:dyDescent="0.2">
      <c r="A199" s="69"/>
      <c r="B199" s="59" t="s">
        <v>214</v>
      </c>
      <c r="C199" s="62">
        <v>6</v>
      </c>
      <c r="D199" s="49">
        <v>29</v>
      </c>
      <c r="E199" s="54">
        <f t="shared" si="63"/>
        <v>1.5384615384615385E-2</v>
      </c>
      <c r="F199" s="54">
        <f t="shared" si="64"/>
        <v>2.4597116200169637E-2</v>
      </c>
      <c r="G199" s="51">
        <f t="shared" si="62"/>
        <v>3.8333333333333335</v>
      </c>
      <c r="H199" s="39">
        <f t="shared" si="65"/>
        <v>5.897435897435898E-2</v>
      </c>
      <c r="I199" s="2"/>
    </row>
    <row r="200" spans="1:9" s="26" customFormat="1" x14ac:dyDescent="0.2">
      <c r="A200" s="69"/>
      <c r="B200" s="59" t="s">
        <v>215</v>
      </c>
      <c r="C200" s="62">
        <v>5</v>
      </c>
      <c r="D200" s="49">
        <v>66</v>
      </c>
      <c r="E200" s="54">
        <f t="shared" si="63"/>
        <v>1.282051282051282E-2</v>
      </c>
      <c r="F200" s="54">
        <f t="shared" si="64"/>
        <v>5.5979643765903309E-2</v>
      </c>
      <c r="G200" s="51">
        <f t="shared" si="62"/>
        <v>12.2</v>
      </c>
      <c r="H200" s="39">
        <f t="shared" si="65"/>
        <v>0.15641025641025638</v>
      </c>
      <c r="I200" s="2"/>
    </row>
    <row r="201" spans="1:9" s="26" customFormat="1" x14ac:dyDescent="0.2">
      <c r="A201" s="69"/>
      <c r="B201" s="59" t="s">
        <v>216</v>
      </c>
      <c r="C201" s="62">
        <v>7</v>
      </c>
      <c r="D201" s="49">
        <v>24</v>
      </c>
      <c r="E201" s="54">
        <f t="shared" si="63"/>
        <v>1.7948717948717947E-2</v>
      </c>
      <c r="F201" s="54">
        <f t="shared" si="64"/>
        <v>2.0356234096692113E-2</v>
      </c>
      <c r="G201" s="51">
        <f t="shared" si="62"/>
        <v>2.4285714285714284</v>
      </c>
      <c r="H201" s="39">
        <f t="shared" si="65"/>
        <v>4.3589743589743581E-2</v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5</v>
      </c>
      <c r="E202" s="54" t="str">
        <f t="shared" si="63"/>
        <v/>
      </c>
      <c r="F202" s="54">
        <f t="shared" si="64"/>
        <v>4.2408821034775231E-3</v>
      </c>
      <c r="G202" s="51">
        <f t="shared" si="62"/>
        <v>1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2</v>
      </c>
      <c r="D203" s="49">
        <v>3</v>
      </c>
      <c r="E203" s="54">
        <f t="shared" si="63"/>
        <v>5.1282051282051282E-3</v>
      </c>
      <c r="F203" s="54">
        <f t="shared" si="64"/>
        <v>2.5445292620865142E-3</v>
      </c>
      <c r="G203" s="51">
        <f t="shared" si="62"/>
        <v>0.5</v>
      </c>
      <c r="H203" s="39">
        <f t="shared" si="65"/>
        <v>2.5641025641025641E-3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11</v>
      </c>
      <c r="D205" s="49">
        <v>2</v>
      </c>
      <c r="E205" s="54">
        <f t="shared" ref="E205" si="82">+IF(C205=0,"",C205/C$169)</f>
        <v>2.8205128205128206E-2</v>
      </c>
      <c r="F205" s="54">
        <f t="shared" ref="F205" si="83">+IF(D205=0,"",D205/D$169)</f>
        <v>1.6963528413910093E-3</v>
      </c>
      <c r="G205" s="51">
        <f t="shared" si="62"/>
        <v>-0.81818181818181823</v>
      </c>
      <c r="H205" s="39">
        <f t="shared" ref="H205" si="84">+IF(OR(AND(E205=""),(G205="")),"",E205*G205)</f>
        <v>-2.3076923076923078E-2</v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0</v>
      </c>
      <c r="E206" s="54" t="str">
        <f t="shared" si="63"/>
        <v/>
      </c>
      <c r="F206" s="54" t="str">
        <f t="shared" si="64"/>
        <v/>
      </c>
      <c r="G206" s="51" t="str">
        <f t="shared" si="62"/>
        <v xml:space="preserve"> 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1</v>
      </c>
      <c r="D207" s="49">
        <v>1</v>
      </c>
      <c r="E207" s="54">
        <f t="shared" si="63"/>
        <v>2.5641025641025641E-3</v>
      </c>
      <c r="F207" s="54">
        <f t="shared" si="64"/>
        <v>8.4817642069550466E-4</v>
      </c>
      <c r="G207" s="51">
        <f t="shared" si="62"/>
        <v>0</v>
      </c>
      <c r="H207" s="39">
        <f t="shared" si="65"/>
        <v>0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1</v>
      </c>
      <c r="E208" s="54" t="str">
        <f t="shared" si="63"/>
        <v/>
      </c>
      <c r="F208" s="54">
        <f t="shared" si="64"/>
        <v>8.4817642069550466E-4</v>
      </c>
      <c r="G208" s="51">
        <f t="shared" si="62"/>
        <v>1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23</v>
      </c>
      <c r="D210" s="49">
        <v>83</v>
      </c>
      <c r="E210" s="54">
        <f t="shared" si="63"/>
        <v>5.8974358974358973E-2</v>
      </c>
      <c r="F210" s="54">
        <f t="shared" si="64"/>
        <v>7.0398642917726892E-2</v>
      </c>
      <c r="G210" s="51">
        <f t="shared" si="62"/>
        <v>2.6086956521739131</v>
      </c>
      <c r="H210" s="39">
        <f t="shared" si="65"/>
        <v>0.15384615384615385</v>
      </c>
      <c r="I210" s="2"/>
    </row>
    <row r="211" spans="1:9" s="26" customFormat="1" x14ac:dyDescent="0.2">
      <c r="A211" s="69"/>
      <c r="B211" s="59" t="s">
        <v>221</v>
      </c>
      <c r="C211" s="62">
        <v>5</v>
      </c>
      <c r="D211" s="49">
        <v>3</v>
      </c>
      <c r="E211" s="54">
        <f t="shared" si="63"/>
        <v>1.282051282051282E-2</v>
      </c>
      <c r="F211" s="54">
        <f t="shared" si="64"/>
        <v>2.5445292620865142E-3</v>
      </c>
      <c r="G211" s="51">
        <f t="shared" si="62"/>
        <v>-0.4</v>
      </c>
      <c r="H211" s="39">
        <f t="shared" si="65"/>
        <v>-5.1282051282051282E-3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1</v>
      </c>
      <c r="D218" s="49">
        <v>0</v>
      </c>
      <c r="E218" s="54">
        <f t="shared" si="63"/>
        <v>2.5641025641025641E-3</v>
      </c>
      <c r="F218" s="54" t="str">
        <f t="shared" si="64"/>
        <v/>
      </c>
      <c r="G218" s="51">
        <f t="shared" si="62"/>
        <v>-1</v>
      </c>
      <c r="H218" s="39">
        <f t="shared" si="65"/>
        <v>-2.5641025641025641E-3</v>
      </c>
      <c r="I218" s="2"/>
    </row>
    <row r="219" spans="1:9" s="26" customFormat="1" x14ac:dyDescent="0.2">
      <c r="A219" s="69"/>
      <c r="B219" s="59" t="s">
        <v>224</v>
      </c>
      <c r="C219" s="62">
        <v>2</v>
      </c>
      <c r="D219" s="49">
        <v>0</v>
      </c>
      <c r="E219" s="54">
        <f t="shared" si="63"/>
        <v>5.1282051282051282E-3</v>
      </c>
      <c r="F219" s="54" t="str">
        <f t="shared" si="64"/>
        <v/>
      </c>
      <c r="G219" s="51">
        <f t="shared" si="62"/>
        <v>-1</v>
      </c>
      <c r="H219" s="39">
        <f t="shared" si="65"/>
        <v>-5.1282051282051282E-3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11</v>
      </c>
      <c r="D222" s="49">
        <v>21</v>
      </c>
      <c r="E222" s="54">
        <f t="shared" si="63"/>
        <v>2.8205128205128206E-2</v>
      </c>
      <c r="F222" s="54">
        <f t="shared" si="64"/>
        <v>1.7811704834605598E-2</v>
      </c>
      <c r="G222" s="51">
        <f t="shared" si="62"/>
        <v>0.90909090909090906</v>
      </c>
      <c r="H222" s="39">
        <f t="shared" si="65"/>
        <v>2.564102564102564E-2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8</v>
      </c>
      <c r="D225" s="49">
        <v>2</v>
      </c>
      <c r="E225" s="54">
        <f t="shared" si="63"/>
        <v>2.0512820512820513E-2</v>
      </c>
      <c r="F225" s="54">
        <f t="shared" si="64"/>
        <v>1.6963528413910093E-3</v>
      </c>
      <c r="G225" s="51">
        <f t="shared" si="62"/>
        <v>-0.75</v>
      </c>
      <c r="H225" s="39">
        <f t="shared" si="65"/>
        <v>-1.5384615384615385E-2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5</v>
      </c>
      <c r="E227" s="54" t="str">
        <f t="shared" si="63"/>
        <v/>
      </c>
      <c r="F227" s="54">
        <f t="shared" si="64"/>
        <v>4.2408821034775231E-3</v>
      </c>
      <c r="G227" s="51">
        <f t="shared" si="62"/>
        <v>1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5</v>
      </c>
      <c r="E233" s="54" t="str">
        <f t="shared" si="63"/>
        <v/>
      </c>
      <c r="F233" s="54">
        <f t="shared" si="64"/>
        <v>4.2408821034775231E-3</v>
      </c>
      <c r="G233" s="51">
        <f t="shared" si="62"/>
        <v>1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5</v>
      </c>
      <c r="D236" s="49">
        <v>199</v>
      </c>
      <c r="E236" s="54">
        <f t="shared" si="63"/>
        <v>1.282051282051282E-2</v>
      </c>
      <c r="F236" s="54">
        <f t="shared" si="64"/>
        <v>0.16878710771840544</v>
      </c>
      <c r="G236" s="51">
        <f t="shared" si="62"/>
        <v>38.799999999999997</v>
      </c>
      <c r="H236" s="39">
        <f t="shared" si="65"/>
        <v>0.49743589743589739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8</v>
      </c>
      <c r="D239" s="49">
        <v>1</v>
      </c>
      <c r="E239" s="54">
        <f t="shared" si="63"/>
        <v>2.0512820512820513E-2</v>
      </c>
      <c r="F239" s="54">
        <f t="shared" si="64"/>
        <v>8.4817642069550466E-4</v>
      </c>
      <c r="G239" s="51">
        <f t="shared" si="99"/>
        <v>-0.875</v>
      </c>
      <c r="H239" s="39">
        <f t="shared" si="65"/>
        <v>-1.7948717948717947E-2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3</v>
      </c>
      <c r="E248" s="54" t="str">
        <f t="shared" si="100"/>
        <v/>
      </c>
      <c r="F248" s="54">
        <f t="shared" si="101"/>
        <v>2.5445292620865142E-3</v>
      </c>
      <c r="G248" s="51">
        <f t="shared" si="99"/>
        <v>1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4</v>
      </c>
      <c r="E250" s="54" t="str">
        <f t="shared" si="100"/>
        <v/>
      </c>
      <c r="F250" s="54">
        <f t="shared" si="101"/>
        <v>3.3927056827820186E-3</v>
      </c>
      <c r="G250" s="51">
        <f t="shared" si="99"/>
        <v>1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3</v>
      </c>
      <c r="D258" s="49">
        <v>1</v>
      </c>
      <c r="E258" s="54">
        <f t="shared" si="100"/>
        <v>7.6923076923076927E-3</v>
      </c>
      <c r="F258" s="54">
        <f t="shared" si="101"/>
        <v>8.4817642069550466E-4</v>
      </c>
      <c r="G258" s="51">
        <f t="shared" si="99"/>
        <v>-0.66666666666666663</v>
      </c>
      <c r="H258" s="39">
        <f t="shared" si="102"/>
        <v>-5.1282051282051282E-3</v>
      </c>
      <c r="I258" s="2"/>
    </row>
    <row r="259" spans="1:9" s="26" customFormat="1" x14ac:dyDescent="0.2">
      <c r="A259" s="69"/>
      <c r="B259" s="59" t="s">
        <v>453</v>
      </c>
      <c r="C259" s="62">
        <v>2</v>
      </c>
      <c r="D259" s="49">
        <v>0</v>
      </c>
      <c r="E259" s="54">
        <f t="shared" si="100"/>
        <v>5.1282051282051282E-3</v>
      </c>
      <c r="F259" s="54" t="str">
        <f t="shared" si="101"/>
        <v/>
      </c>
      <c r="G259" s="51">
        <f t="shared" si="99"/>
        <v>-1</v>
      </c>
      <c r="H259" s="39">
        <f t="shared" si="102"/>
        <v>-5.1282051282051282E-3</v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1</v>
      </c>
      <c r="D263" s="49">
        <v>0</v>
      </c>
      <c r="E263" s="54">
        <f t="shared" si="100"/>
        <v>2.5641025641025641E-3</v>
      </c>
      <c r="F263" s="54" t="str">
        <f t="shared" si="101"/>
        <v/>
      </c>
      <c r="G263" s="51">
        <f t="shared" si="99"/>
        <v>-1</v>
      </c>
      <c r="H263" s="39">
        <f t="shared" si="102"/>
        <v>-2.5641025641025641E-3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1</v>
      </c>
      <c r="D265" s="49">
        <v>0</v>
      </c>
      <c r="E265" s="54">
        <f t="shared" si="106"/>
        <v>2.5641025641025641E-3</v>
      </c>
      <c r="F265" s="54" t="str">
        <f t="shared" si="107"/>
        <v/>
      </c>
      <c r="G265" s="51">
        <f t="shared" si="99"/>
        <v>-1</v>
      </c>
      <c r="H265" s="39">
        <f t="shared" si="108"/>
        <v>-2.5641025641025641E-3</v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1</v>
      </c>
      <c r="D268" s="49">
        <v>0</v>
      </c>
      <c r="E268" s="54">
        <f t="shared" si="106"/>
        <v>2.5641025641025641E-3</v>
      </c>
      <c r="F268" s="54" t="str">
        <f t="shared" si="107"/>
        <v/>
      </c>
      <c r="G268" s="51">
        <f t="shared" si="99"/>
        <v>-1</v>
      </c>
      <c r="H268" s="39">
        <f t="shared" si="108"/>
        <v>-2.5641025641025641E-3</v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15</v>
      </c>
      <c r="E269" s="54" t="str">
        <f t="shared" si="106"/>
        <v/>
      </c>
      <c r="F269" s="54">
        <f t="shared" si="107"/>
        <v>1.2722646310432569E-2</v>
      </c>
      <c r="G269" s="51">
        <f t="shared" si="99"/>
        <v>1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13</v>
      </c>
      <c r="D274" s="49">
        <v>2</v>
      </c>
      <c r="E274" s="54">
        <f t="shared" si="109"/>
        <v>3.3333333333333333E-2</v>
      </c>
      <c r="F274" s="54">
        <f t="shared" si="110"/>
        <v>1.6963528413910093E-3</v>
      </c>
      <c r="G274" s="51">
        <f t="shared" si="111"/>
        <v>-0.84615384615384615</v>
      </c>
      <c r="H274" s="39">
        <f t="shared" si="112"/>
        <v>-2.8205128205128206E-2</v>
      </c>
      <c r="I274" s="2"/>
    </row>
    <row r="275" spans="1:9" s="26" customFormat="1" x14ac:dyDescent="0.2">
      <c r="A275" s="69"/>
      <c r="B275" s="59" t="s">
        <v>64</v>
      </c>
      <c r="C275" s="62">
        <v>2</v>
      </c>
      <c r="D275" s="49">
        <v>7</v>
      </c>
      <c r="E275" s="54">
        <f t="shared" si="109"/>
        <v>5.1282051282051282E-3</v>
      </c>
      <c r="F275" s="54">
        <f t="shared" si="110"/>
        <v>5.9372349448685328E-3</v>
      </c>
      <c r="G275" s="51">
        <f t="shared" si="111"/>
        <v>2.5</v>
      </c>
      <c r="H275" s="39">
        <f t="shared" si="112"/>
        <v>1.282051282051282E-2</v>
      </c>
      <c r="I275" s="2"/>
    </row>
    <row r="276" spans="1:9" s="26" customFormat="1" x14ac:dyDescent="0.2">
      <c r="A276" s="69"/>
      <c r="B276" s="59" t="s">
        <v>61</v>
      </c>
      <c r="C276" s="62">
        <v>2</v>
      </c>
      <c r="D276" s="49">
        <v>1</v>
      </c>
      <c r="E276" s="54">
        <f t="shared" si="109"/>
        <v>5.1282051282051282E-3</v>
      </c>
      <c r="F276" s="54">
        <f t="shared" si="110"/>
        <v>8.4817642069550466E-4</v>
      </c>
      <c r="G276" s="51">
        <f t="shared" si="111"/>
        <v>-0.5</v>
      </c>
      <c r="H276" s="39">
        <f t="shared" si="112"/>
        <v>-2.5641025641025641E-3</v>
      </c>
      <c r="I276" s="2"/>
    </row>
    <row r="277" spans="1:9" s="26" customFormat="1" x14ac:dyDescent="0.2">
      <c r="A277" s="69"/>
      <c r="B277" s="59" t="s">
        <v>238</v>
      </c>
      <c r="C277" s="62">
        <v>5</v>
      </c>
      <c r="D277" s="49">
        <v>0</v>
      </c>
      <c r="E277" s="54">
        <f t="shared" si="100"/>
        <v>1.282051282051282E-2</v>
      </c>
      <c r="F277" s="54" t="str">
        <f t="shared" si="101"/>
        <v/>
      </c>
      <c r="G277" s="51">
        <f t="shared" si="99"/>
        <v>-1</v>
      </c>
      <c r="H277" s="39">
        <f t="shared" si="102"/>
        <v>-1.282051282051282E-2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1</v>
      </c>
      <c r="D279" s="49">
        <v>0</v>
      </c>
      <c r="E279" s="54">
        <f t="shared" ref="E279" si="113">+IF(C279=0,"",C279/C$169)</f>
        <v>2.5641025641025641E-3</v>
      </c>
      <c r="F279" s="54" t="str">
        <f t="shared" ref="F279" si="114">+IF(D279=0,"",D279/D$169)</f>
        <v/>
      </c>
      <c r="G279" s="51">
        <f t="shared" si="99"/>
        <v>-1</v>
      </c>
      <c r="H279" s="39">
        <f t="shared" ref="H279" si="115">+IF(OR(AND(E279=""),(G279="")),"",E279*G279)</f>
        <v>-2.5641025641025641E-3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190</v>
      </c>
      <c r="E281" s="54" t="str">
        <f t="shared" si="100"/>
        <v/>
      </c>
      <c r="F281" s="54">
        <f t="shared" si="101"/>
        <v>0.16115351993214588</v>
      </c>
      <c r="G281" s="51">
        <f t="shared" si="99"/>
        <v>1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1</v>
      </c>
      <c r="E282" s="54" t="str">
        <f t="shared" si="100"/>
        <v/>
      </c>
      <c r="F282" s="54">
        <f t="shared" si="101"/>
        <v>8.4817642069550466E-4</v>
      </c>
      <c r="G282" s="51">
        <f t="shared" si="99"/>
        <v>1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2</v>
      </c>
      <c r="D287" s="49">
        <v>5</v>
      </c>
      <c r="E287" s="54">
        <f t="shared" si="116"/>
        <v>5.1282051282051282E-3</v>
      </c>
      <c r="F287" s="54">
        <f t="shared" si="117"/>
        <v>4.2408821034775231E-3</v>
      </c>
      <c r="G287" s="51">
        <f t="shared" si="118"/>
        <v>1.5</v>
      </c>
      <c r="H287" s="39">
        <f t="shared" si="119"/>
        <v>7.6923076923076927E-3</v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1</v>
      </c>
      <c r="E289" s="54" t="str">
        <f t="shared" ref="E289:E290" si="120">+IF(C289=0,"",C289/C$169)</f>
        <v/>
      </c>
      <c r="F289" s="54">
        <f t="shared" ref="F289:F290" si="121">+IF(D289=0,"",D289/D$169)</f>
        <v>8.4817642069550466E-4</v>
      </c>
      <c r="G289" s="51">
        <f t="shared" si="99"/>
        <v>1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5</v>
      </c>
      <c r="D291" s="49">
        <v>1</v>
      </c>
      <c r="E291" s="54">
        <f t="shared" si="100"/>
        <v>1.282051282051282E-2</v>
      </c>
      <c r="F291" s="54">
        <f t="shared" si="101"/>
        <v>8.4817642069550466E-4</v>
      </c>
      <c r="G291" s="51">
        <f t="shared" si="99"/>
        <v>-0.8</v>
      </c>
      <c r="H291" s="39">
        <f t="shared" si="102"/>
        <v>-1.0256410256410256E-2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6</v>
      </c>
      <c r="E295" s="54" t="str">
        <f t="shared" si="123"/>
        <v/>
      </c>
      <c r="F295" s="54">
        <f t="shared" si="124"/>
        <v>5.0890585241730284E-3</v>
      </c>
      <c r="G295" s="51">
        <f t="shared" si="99"/>
        <v>1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16</v>
      </c>
      <c r="D299" s="49">
        <v>35</v>
      </c>
      <c r="E299" s="54">
        <f t="shared" si="100"/>
        <v>4.1025641025641026E-2</v>
      </c>
      <c r="F299" s="54">
        <f t="shared" si="101"/>
        <v>2.9686174724342665E-2</v>
      </c>
      <c r="G299" s="51">
        <f t="shared" si="99"/>
        <v>1.1875</v>
      </c>
      <c r="H299" s="39">
        <f t="shared" si="102"/>
        <v>4.8717948717948718E-2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1</v>
      </c>
      <c r="D301" s="49">
        <v>2</v>
      </c>
      <c r="E301" s="54">
        <f t="shared" si="100"/>
        <v>2.5641025641025641E-3</v>
      </c>
      <c r="F301" s="54">
        <f t="shared" si="101"/>
        <v>1.6963528413910093E-3</v>
      </c>
      <c r="G301" s="51">
        <f t="shared" ref="G301:G339" si="129">+IF(AND(C301=0,D301=0)," ",IF(C301=0,1,IF(D301=0,-1,(D301-C301)/C301)))</f>
        <v>1</v>
      </c>
      <c r="H301" s="39">
        <f t="shared" si="102"/>
        <v>2.5641025641025641E-3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2</v>
      </c>
      <c r="E302" s="54" t="str">
        <f t="shared" si="100"/>
        <v/>
      </c>
      <c r="F302" s="54">
        <f t="shared" si="101"/>
        <v>1.6963528413910093E-3</v>
      </c>
      <c r="G302" s="51">
        <f t="shared" si="129"/>
        <v>1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2</v>
      </c>
      <c r="E303" s="54" t="str">
        <f t="shared" si="100"/>
        <v/>
      </c>
      <c r="F303" s="54">
        <f t="shared" si="101"/>
        <v>1.6963528413910093E-3</v>
      </c>
      <c r="G303" s="51">
        <f t="shared" si="129"/>
        <v>1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2</v>
      </c>
      <c r="E304" s="54" t="str">
        <f t="shared" si="100"/>
        <v/>
      </c>
      <c r="F304" s="54">
        <f t="shared" si="101"/>
        <v>1.6963528413910093E-3</v>
      </c>
      <c r="G304" s="51">
        <f t="shared" si="129"/>
        <v>1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9</v>
      </c>
      <c r="E306" s="54" t="str">
        <f t="shared" si="100"/>
        <v/>
      </c>
      <c r="F306" s="54">
        <f t="shared" si="101"/>
        <v>7.6335877862595417E-3</v>
      </c>
      <c r="G306" s="51">
        <f t="shared" si="129"/>
        <v>1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3</v>
      </c>
      <c r="D309" s="49">
        <v>1</v>
      </c>
      <c r="E309" s="54">
        <f t="shared" si="100"/>
        <v>7.6923076923076927E-3</v>
      </c>
      <c r="F309" s="54">
        <f t="shared" si="101"/>
        <v>8.4817642069550466E-4</v>
      </c>
      <c r="G309" s="51">
        <f t="shared" si="129"/>
        <v>-0.66666666666666663</v>
      </c>
      <c r="H309" s="39">
        <f t="shared" si="102"/>
        <v>-5.1282051282051282E-3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1</v>
      </c>
      <c r="E312" s="54" t="str">
        <f t="shared" si="100"/>
        <v/>
      </c>
      <c r="F312" s="54">
        <f t="shared" si="101"/>
        <v>8.4817642069550466E-4</v>
      </c>
      <c r="G312" s="51">
        <f t="shared" si="129"/>
        <v>1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2</v>
      </c>
      <c r="D313" s="49">
        <v>1</v>
      </c>
      <c r="E313" s="54">
        <f t="shared" si="100"/>
        <v>5.1282051282051282E-3</v>
      </c>
      <c r="F313" s="54">
        <f t="shared" si="101"/>
        <v>8.4817642069550466E-4</v>
      </c>
      <c r="G313" s="51">
        <f t="shared" si="129"/>
        <v>-0.5</v>
      </c>
      <c r="H313" s="39">
        <f t="shared" si="102"/>
        <v>-2.5641025641025641E-3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9</v>
      </c>
      <c r="D315" s="49">
        <v>2</v>
      </c>
      <c r="E315" s="54">
        <f t="shared" si="100"/>
        <v>2.3076923076923078E-2</v>
      </c>
      <c r="F315" s="54">
        <f t="shared" si="101"/>
        <v>1.6963528413910093E-3</v>
      </c>
      <c r="G315" s="51">
        <f t="shared" si="129"/>
        <v>-0.77777777777777779</v>
      </c>
      <c r="H315" s="39">
        <f t="shared" si="102"/>
        <v>-1.7948717948717951E-2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2</v>
      </c>
      <c r="D317" s="49">
        <v>3</v>
      </c>
      <c r="E317" s="54">
        <f t="shared" si="100"/>
        <v>5.1282051282051282E-3</v>
      </c>
      <c r="F317" s="54">
        <f t="shared" si="101"/>
        <v>2.5445292620865142E-3</v>
      </c>
      <c r="G317" s="51">
        <f t="shared" si="129"/>
        <v>0.5</v>
      </c>
      <c r="H317" s="39">
        <f t="shared" si="102"/>
        <v>2.5641025641025641E-3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1</v>
      </c>
      <c r="D319" s="49">
        <v>2</v>
      </c>
      <c r="E319" s="54">
        <f t="shared" si="100"/>
        <v>2.5641025641025641E-3</v>
      </c>
      <c r="F319" s="54">
        <f t="shared" si="101"/>
        <v>1.6963528413910093E-3</v>
      </c>
      <c r="G319" s="51">
        <f t="shared" si="129"/>
        <v>1</v>
      </c>
      <c r="H319" s="39">
        <f t="shared" si="102"/>
        <v>2.5641025641025641E-3</v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8</v>
      </c>
      <c r="E324" s="54" t="str">
        <f t="shared" ref="E324" si="130">+IF(C324=0,"",C324/C$169)</f>
        <v/>
      </c>
      <c r="F324" s="54">
        <f t="shared" ref="F324" si="131">+IF(D324=0,"",D324/D$169)</f>
        <v>6.7854113655640372E-3</v>
      </c>
      <c r="G324" s="51">
        <f t="shared" si="129"/>
        <v>1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1</v>
      </c>
      <c r="E325" s="54" t="str">
        <f t="shared" si="100"/>
        <v/>
      </c>
      <c r="F325" s="54">
        <f t="shared" si="101"/>
        <v>8.4817642069550466E-4</v>
      </c>
      <c r="G325" s="51">
        <f t="shared" si="129"/>
        <v>1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5</v>
      </c>
      <c r="E334" s="54" t="str">
        <f t="shared" si="133"/>
        <v/>
      </c>
      <c r="F334" s="54">
        <f t="shared" si="134"/>
        <v>4.2408821034775231E-3</v>
      </c>
      <c r="G334" s="51">
        <f t="shared" si="129"/>
        <v>1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2</v>
      </c>
      <c r="E337" s="54" t="str">
        <f t="shared" ref="E337:E339" si="136">+IF(C337=0,"",C337/C$169)</f>
        <v/>
      </c>
      <c r="F337" s="54">
        <f t="shared" ref="F337:F339" si="137">+IF(D337=0,"",D337/D$169)</f>
        <v>1.6963528413910093E-3</v>
      </c>
      <c r="G337" s="51">
        <f t="shared" si="129"/>
        <v>1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2907</v>
      </c>
      <c r="D345" s="23">
        <f>SUM(D346:D564)</f>
        <v>4853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0.66941864465084278</v>
      </c>
      <c r="H345" s="25">
        <f>+IF(OR(AND(E345=""),(G345="")),"",E345*G345)</f>
        <v>0.66941864465084278</v>
      </c>
    </row>
    <row r="346" spans="1:9" x14ac:dyDescent="0.2">
      <c r="B346" s="46" t="s">
        <v>74</v>
      </c>
      <c r="C346" s="63">
        <v>0</v>
      </c>
      <c r="D346" s="49">
        <v>3</v>
      </c>
      <c r="E346" s="55" t="str">
        <f t="shared" si="139"/>
        <v/>
      </c>
      <c r="F346" s="55">
        <f t="shared" si="140"/>
        <v>6.1817432515969505E-4</v>
      </c>
      <c r="G346" s="51">
        <f t="shared" ref="G346:G410" si="141">+IF(AND(C346=0,D346=0)," ",IF(C346=0,1,IF(D346=0,-1,(D346-C346)/C346)))</f>
        <v>1</v>
      </c>
      <c r="H346" s="50" t="str">
        <f>+IF(OR(AND(E346=""),(G346="")),"",E346*G346)</f>
        <v/>
      </c>
    </row>
    <row r="347" spans="1:9" x14ac:dyDescent="0.2">
      <c r="B347" s="47" t="s">
        <v>77</v>
      </c>
      <c r="C347" s="63">
        <v>1</v>
      </c>
      <c r="D347" s="49">
        <v>105</v>
      </c>
      <c r="E347" s="56">
        <f t="shared" si="139"/>
        <v>3.4399724802201581E-4</v>
      </c>
      <c r="F347" s="56">
        <f t="shared" si="140"/>
        <v>2.1636101380589325E-2</v>
      </c>
      <c r="G347" s="51">
        <f t="shared" si="141"/>
        <v>104</v>
      </c>
      <c r="H347" s="52">
        <f t="shared" ref="H347:H414" si="142">+IF(OR(AND(E347=""),(G347="")),"",E347*G347)</f>
        <v>3.5775713794289642E-2</v>
      </c>
    </row>
    <row r="348" spans="1:9" x14ac:dyDescent="0.2">
      <c r="B348" s="47" t="s">
        <v>70</v>
      </c>
      <c r="C348" s="63">
        <v>17</v>
      </c>
      <c r="D348" s="49">
        <v>400</v>
      </c>
      <c r="E348" s="56">
        <f t="shared" si="139"/>
        <v>5.8479532163742687E-3</v>
      </c>
      <c r="F348" s="56">
        <f t="shared" si="140"/>
        <v>8.2423243354626002E-2</v>
      </c>
      <c r="G348" s="51">
        <f t="shared" si="141"/>
        <v>22.529411764705884</v>
      </c>
      <c r="H348" s="52">
        <f t="shared" si="142"/>
        <v>0.13175094599243206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21</v>
      </c>
      <c r="D351" s="49">
        <v>70</v>
      </c>
      <c r="E351" s="56">
        <f t="shared" si="139"/>
        <v>7.2239422084623322E-3</v>
      </c>
      <c r="F351" s="56">
        <f t="shared" si="140"/>
        <v>1.4424067587059551E-2</v>
      </c>
      <c r="G351" s="51">
        <f t="shared" si="141"/>
        <v>2.3333333333333335</v>
      </c>
      <c r="H351" s="52">
        <f t="shared" si="142"/>
        <v>1.6855865153078776E-2</v>
      </c>
    </row>
    <row r="352" spans="1:9" x14ac:dyDescent="0.2">
      <c r="B352" s="47" t="s">
        <v>80</v>
      </c>
      <c r="C352" s="63">
        <v>1</v>
      </c>
      <c r="D352" s="49">
        <v>18</v>
      </c>
      <c r="E352" s="56">
        <f t="shared" si="139"/>
        <v>3.4399724802201581E-4</v>
      </c>
      <c r="F352" s="56">
        <f t="shared" si="140"/>
        <v>3.7090459509581701E-3</v>
      </c>
      <c r="G352" s="51">
        <f t="shared" si="141"/>
        <v>17</v>
      </c>
      <c r="H352" s="52">
        <f t="shared" si="142"/>
        <v>5.8479532163742687E-3</v>
      </c>
    </row>
    <row r="353" spans="1:9" x14ac:dyDescent="0.2">
      <c r="B353" s="47" t="s">
        <v>577</v>
      </c>
      <c r="C353" s="63">
        <v>0</v>
      </c>
      <c r="D353" s="49">
        <v>2</v>
      </c>
      <c r="E353" s="56" t="str">
        <f t="shared" si="139"/>
        <v/>
      </c>
      <c r="F353" s="56">
        <f t="shared" si="140"/>
        <v>4.1211621677313001E-4</v>
      </c>
      <c r="G353" s="51">
        <f t="shared" si="141"/>
        <v>1</v>
      </c>
      <c r="H353" s="52" t="str">
        <f t="shared" si="142"/>
        <v/>
      </c>
    </row>
    <row r="354" spans="1:9" x14ac:dyDescent="0.2">
      <c r="B354" s="47" t="s">
        <v>79</v>
      </c>
      <c r="C354" s="63">
        <v>0</v>
      </c>
      <c r="D354" s="49">
        <v>24</v>
      </c>
      <c r="E354" s="56" t="str">
        <f t="shared" si="139"/>
        <v/>
      </c>
      <c r="F354" s="56">
        <f t="shared" si="140"/>
        <v>4.9453946012775604E-3</v>
      </c>
      <c r="G354" s="51">
        <f t="shared" si="141"/>
        <v>1</v>
      </c>
      <c r="H354" s="52" t="str">
        <f t="shared" si="142"/>
        <v/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55</v>
      </c>
      <c r="D357" s="49">
        <v>189</v>
      </c>
      <c r="E357" s="56">
        <f t="shared" si="139"/>
        <v>1.8919848641210869E-2</v>
      </c>
      <c r="F357" s="56">
        <f t="shared" si="140"/>
        <v>3.8944982485060786E-2</v>
      </c>
      <c r="G357" s="51">
        <f t="shared" si="141"/>
        <v>2.4363636363636365</v>
      </c>
      <c r="H357" s="52">
        <f t="shared" si="142"/>
        <v>4.609563123495012E-2</v>
      </c>
    </row>
    <row r="358" spans="1:9" x14ac:dyDescent="0.2">
      <c r="B358" s="47" t="s">
        <v>578</v>
      </c>
      <c r="C358" s="63">
        <v>1</v>
      </c>
      <c r="D358" s="49">
        <v>6</v>
      </c>
      <c r="E358" s="56">
        <f t="shared" si="139"/>
        <v>3.4399724802201581E-4</v>
      </c>
      <c r="F358" s="56">
        <f t="shared" si="140"/>
        <v>1.2363486503193901E-3</v>
      </c>
      <c r="G358" s="51">
        <f t="shared" si="141"/>
        <v>5</v>
      </c>
      <c r="H358" s="52">
        <f t="shared" si="142"/>
        <v>1.7199862401100791E-3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10</v>
      </c>
      <c r="D360" s="49">
        <v>7</v>
      </c>
      <c r="E360" s="56">
        <f t="shared" si="139"/>
        <v>3.4399724802201583E-3</v>
      </c>
      <c r="F360" s="56">
        <f t="shared" si="140"/>
        <v>1.4424067587059551E-3</v>
      </c>
      <c r="G360" s="51">
        <f t="shared" si="141"/>
        <v>-0.3</v>
      </c>
      <c r="H360" s="52">
        <f t="shared" si="142"/>
        <v>-1.0319917440660474E-3</v>
      </c>
    </row>
    <row r="361" spans="1:9" x14ac:dyDescent="0.2">
      <c r="B361" s="47" t="s">
        <v>615</v>
      </c>
      <c r="C361" s="63">
        <v>1</v>
      </c>
      <c r="D361" s="49">
        <v>64</v>
      </c>
      <c r="E361" s="56">
        <f t="shared" si="139"/>
        <v>3.4399724802201581E-4</v>
      </c>
      <c r="F361" s="56">
        <f t="shared" si="140"/>
        <v>1.318771893674016E-2</v>
      </c>
      <c r="G361" s="51">
        <f t="shared" si="141"/>
        <v>63</v>
      </c>
      <c r="H361" s="52">
        <f t="shared" si="142"/>
        <v>2.1671826625386997E-2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53</v>
      </c>
      <c r="D365" s="49">
        <v>83</v>
      </c>
      <c r="E365" s="56">
        <f t="shared" si="139"/>
        <v>1.8231854145166839E-2</v>
      </c>
      <c r="F365" s="56">
        <f t="shared" si="140"/>
        <v>1.7102822996084895E-2</v>
      </c>
      <c r="G365" s="51">
        <f t="shared" si="141"/>
        <v>0.56603773584905659</v>
      </c>
      <c r="H365" s="52">
        <f t="shared" si="142"/>
        <v>1.0319917440660475E-2</v>
      </c>
    </row>
    <row r="366" spans="1:9" x14ac:dyDescent="0.2">
      <c r="B366" s="47" t="s">
        <v>250</v>
      </c>
      <c r="C366" s="63">
        <v>964</v>
      </c>
      <c r="D366" s="49">
        <v>57</v>
      </c>
      <c r="E366" s="56">
        <f t="shared" si="139"/>
        <v>0.33161334709322327</v>
      </c>
      <c r="F366" s="56">
        <f t="shared" si="140"/>
        <v>1.1745312178034206E-2</v>
      </c>
      <c r="G366" s="51">
        <f t="shared" si="141"/>
        <v>-0.9408713692946058</v>
      </c>
      <c r="H366" s="52">
        <f t="shared" si="142"/>
        <v>-0.31200550395596838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1</v>
      </c>
      <c r="D368" s="49">
        <v>9</v>
      </c>
      <c r="E368" s="56">
        <f t="shared" si="139"/>
        <v>3.4399724802201581E-4</v>
      </c>
      <c r="F368" s="56">
        <f t="shared" si="140"/>
        <v>1.854522975479085E-3</v>
      </c>
      <c r="G368" s="51">
        <f t="shared" si="141"/>
        <v>8</v>
      </c>
      <c r="H368" s="52">
        <f t="shared" si="142"/>
        <v>2.7519779841761265E-3</v>
      </c>
    </row>
    <row r="369" spans="1:8" x14ac:dyDescent="0.2">
      <c r="B369" s="47" t="s">
        <v>579</v>
      </c>
      <c r="C369" s="63">
        <v>9</v>
      </c>
      <c r="D369" s="49">
        <v>59</v>
      </c>
      <c r="E369" s="56">
        <f t="shared" si="139"/>
        <v>3.0959752321981426E-3</v>
      </c>
      <c r="F369" s="56">
        <f t="shared" si="140"/>
        <v>1.2157428394807336E-2</v>
      </c>
      <c r="G369" s="51">
        <f t="shared" si="141"/>
        <v>5.5555555555555554</v>
      </c>
      <c r="H369" s="52">
        <f t="shared" si="142"/>
        <v>1.7199862401100791E-2</v>
      </c>
    </row>
    <row r="370" spans="1:8" x14ac:dyDescent="0.2">
      <c r="B370" s="47" t="s">
        <v>85</v>
      </c>
      <c r="C370" s="63">
        <v>1</v>
      </c>
      <c r="D370" s="49">
        <v>62</v>
      </c>
      <c r="E370" s="56">
        <f t="shared" si="139"/>
        <v>3.4399724802201581E-4</v>
      </c>
      <c r="F370" s="56">
        <f t="shared" si="140"/>
        <v>1.2775602719967031E-2</v>
      </c>
      <c r="G370" s="51">
        <f t="shared" si="141"/>
        <v>61</v>
      </c>
      <c r="H370" s="52">
        <f t="shared" si="142"/>
        <v>2.0983832129342964E-2</v>
      </c>
    </row>
    <row r="371" spans="1:8" x14ac:dyDescent="0.2">
      <c r="B371" s="47" t="s">
        <v>84</v>
      </c>
      <c r="C371" s="63">
        <v>0</v>
      </c>
      <c r="D371" s="49">
        <v>3</v>
      </c>
      <c r="E371" s="56" t="str">
        <f t="shared" si="139"/>
        <v/>
      </c>
      <c r="F371" s="56">
        <f t="shared" si="140"/>
        <v>6.1817432515969505E-4</v>
      </c>
      <c r="G371" s="51">
        <f t="shared" si="141"/>
        <v>1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1</v>
      </c>
      <c r="D374" s="49">
        <v>1</v>
      </c>
      <c r="E374" s="56">
        <f t="shared" si="139"/>
        <v>3.4399724802201581E-4</v>
      </c>
      <c r="F374" s="56">
        <f t="shared" si="140"/>
        <v>2.0605810838656501E-4</v>
      </c>
      <c r="G374" s="51">
        <f t="shared" si="141"/>
        <v>0</v>
      </c>
      <c r="H374" s="52">
        <f t="shared" si="142"/>
        <v>0</v>
      </c>
    </row>
    <row r="375" spans="1:8" x14ac:dyDescent="0.2">
      <c r="B375" s="47" t="s">
        <v>336</v>
      </c>
      <c r="C375" s="63">
        <v>2</v>
      </c>
      <c r="D375" s="49">
        <v>42</v>
      </c>
      <c r="E375" s="56">
        <f t="shared" si="139"/>
        <v>6.8799449604403163E-4</v>
      </c>
      <c r="F375" s="56">
        <f t="shared" si="140"/>
        <v>8.6544405522357305E-3</v>
      </c>
      <c r="G375" s="51">
        <f t="shared" si="141"/>
        <v>20</v>
      </c>
      <c r="H375" s="52">
        <f t="shared" si="142"/>
        <v>1.3759889920880633E-2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4</v>
      </c>
      <c r="D377" s="53">
        <v>1</v>
      </c>
      <c r="E377" s="54">
        <f t="shared" si="139"/>
        <v>1.3759889920880633E-3</v>
      </c>
      <c r="F377" s="54">
        <f t="shared" si="140"/>
        <v>2.0605810838656501E-4</v>
      </c>
      <c r="G377" s="60">
        <f t="shared" si="141"/>
        <v>-0.75</v>
      </c>
      <c r="H377" s="39">
        <f t="shared" si="142"/>
        <v>-1.0319917440660474E-3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3</v>
      </c>
      <c r="E378" s="54" t="str">
        <f t="shared" ref="E378:E381" si="148">+IF(C378=0,"",C378/C$345)</f>
        <v/>
      </c>
      <c r="F378" s="54">
        <f t="shared" ref="F378:F381" si="149">+IF(D378=0,"",D378/D$345)</f>
        <v>6.1817432515969505E-4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87</v>
      </c>
      <c r="D379" s="49">
        <v>296</v>
      </c>
      <c r="E379" s="56">
        <f t="shared" si="148"/>
        <v>2.9927760577915376E-2</v>
      </c>
      <c r="F379" s="56">
        <f t="shared" si="149"/>
        <v>6.0993200082423246E-2</v>
      </c>
      <c r="G379" s="51">
        <f t="shared" si="150"/>
        <v>2.4022988505747125</v>
      </c>
      <c r="H379" s="52">
        <f t="shared" si="151"/>
        <v>7.1895424836601302E-2</v>
      </c>
    </row>
    <row r="380" spans="1:8" x14ac:dyDescent="0.2">
      <c r="B380" s="47" t="s">
        <v>485</v>
      </c>
      <c r="C380" s="63">
        <v>1</v>
      </c>
      <c r="D380" s="49">
        <v>8</v>
      </c>
      <c r="E380" s="56">
        <f t="shared" si="148"/>
        <v>3.4399724802201581E-4</v>
      </c>
      <c r="F380" s="56">
        <f t="shared" si="149"/>
        <v>1.6484648670925201E-3</v>
      </c>
      <c r="G380" s="51">
        <f t="shared" si="150"/>
        <v>7</v>
      </c>
      <c r="H380" s="52">
        <f t="shared" si="151"/>
        <v>2.4079807361541109E-3</v>
      </c>
    </row>
    <row r="381" spans="1:8" x14ac:dyDescent="0.2">
      <c r="B381" s="47" t="s">
        <v>486</v>
      </c>
      <c r="C381" s="63">
        <v>0</v>
      </c>
      <c r="D381" s="49">
        <v>976</v>
      </c>
      <c r="E381" s="56" t="str">
        <f t="shared" si="148"/>
        <v/>
      </c>
      <c r="F381" s="56">
        <f t="shared" si="149"/>
        <v>0.20111271378528744</v>
      </c>
      <c r="G381" s="51">
        <f t="shared" si="150"/>
        <v>1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16</v>
      </c>
      <c r="E382" s="56" t="str">
        <f t="shared" ref="E382:E401" si="152">+IF(C382=0,"",C382/C$345)</f>
        <v/>
      </c>
      <c r="F382" s="56">
        <f t="shared" ref="F382:F401" si="153">+IF(D382=0,"",D382/D$345)</f>
        <v>3.2969297341850401E-3</v>
      </c>
      <c r="G382" s="51">
        <f t="shared" si="141"/>
        <v>1</v>
      </c>
      <c r="H382" s="52" t="str">
        <f t="shared" si="142"/>
        <v/>
      </c>
    </row>
    <row r="383" spans="1:8" x14ac:dyDescent="0.2">
      <c r="B383" s="47" t="s">
        <v>253</v>
      </c>
      <c r="C383" s="63">
        <v>0</v>
      </c>
      <c r="D383" s="49">
        <v>2</v>
      </c>
      <c r="E383" s="56" t="str">
        <f t="shared" si="152"/>
        <v/>
      </c>
      <c r="F383" s="56">
        <f t="shared" si="153"/>
        <v>4.1211621677313001E-4</v>
      </c>
      <c r="G383" s="51">
        <f t="shared" si="141"/>
        <v>1</v>
      </c>
      <c r="H383" s="52" t="str">
        <f t="shared" si="142"/>
        <v/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0</v>
      </c>
      <c r="D385" s="49">
        <v>0</v>
      </c>
      <c r="E385" s="54" t="str">
        <f t="shared" si="152"/>
        <v/>
      </c>
      <c r="F385" s="54" t="str">
        <f t="shared" si="153"/>
        <v/>
      </c>
      <c r="G385" s="51" t="str">
        <f t="shared" si="141"/>
        <v xml:space="preserve"> </v>
      </c>
      <c r="H385" s="39" t="str">
        <f t="shared" ref="H385" si="154">+IF(OR(AND(E385=""),(G385="")),"",E385*G385)</f>
        <v/>
      </c>
      <c r="I385" s="2"/>
    </row>
    <row r="386" spans="1:9" x14ac:dyDescent="0.2">
      <c r="B386" s="47" t="s">
        <v>488</v>
      </c>
      <c r="C386" s="63">
        <v>247</v>
      </c>
      <c r="D386" s="49">
        <v>246</v>
      </c>
      <c r="E386" s="56">
        <f t="shared" si="152"/>
        <v>8.4967320261437912E-2</v>
      </c>
      <c r="F386" s="56">
        <f t="shared" si="153"/>
        <v>5.0690294663094992E-2</v>
      </c>
      <c r="G386" s="51">
        <f t="shared" si="141"/>
        <v>-4.048582995951417E-3</v>
      </c>
      <c r="H386" s="52">
        <f t="shared" si="142"/>
        <v>-3.4399724802201581E-4</v>
      </c>
    </row>
    <row r="387" spans="1:9" x14ac:dyDescent="0.2">
      <c r="B387" s="47" t="s">
        <v>93</v>
      </c>
      <c r="C387" s="63">
        <v>10</v>
      </c>
      <c r="D387" s="49">
        <v>40</v>
      </c>
      <c r="E387" s="56">
        <f t="shared" si="152"/>
        <v>3.4399724802201583E-3</v>
      </c>
      <c r="F387" s="56">
        <f t="shared" si="153"/>
        <v>8.2423243354626009E-3</v>
      </c>
      <c r="G387" s="51">
        <f t="shared" si="141"/>
        <v>3</v>
      </c>
      <c r="H387" s="52">
        <f t="shared" si="142"/>
        <v>1.0319917440660475E-2</v>
      </c>
    </row>
    <row r="388" spans="1:9" x14ac:dyDescent="0.2">
      <c r="B388" s="47" t="s">
        <v>86</v>
      </c>
      <c r="C388" s="63">
        <v>102</v>
      </c>
      <c r="D388" s="49">
        <v>26</v>
      </c>
      <c r="E388" s="56">
        <f t="shared" si="152"/>
        <v>3.5087719298245612E-2</v>
      </c>
      <c r="F388" s="56">
        <f t="shared" si="153"/>
        <v>5.3575108180506899E-3</v>
      </c>
      <c r="G388" s="51">
        <f t="shared" si="141"/>
        <v>-0.74509803921568629</v>
      </c>
      <c r="H388" s="52">
        <f t="shared" si="142"/>
        <v>-2.6143790849673203E-2</v>
      </c>
    </row>
    <row r="389" spans="1:9" x14ac:dyDescent="0.2">
      <c r="B389" s="47" t="s">
        <v>92</v>
      </c>
      <c r="C389" s="63">
        <v>48</v>
      </c>
      <c r="D389" s="49">
        <v>30</v>
      </c>
      <c r="E389" s="56">
        <f t="shared" si="152"/>
        <v>1.6511867905056758E-2</v>
      </c>
      <c r="F389" s="56">
        <f t="shared" si="153"/>
        <v>6.1817432515969507E-3</v>
      </c>
      <c r="G389" s="51">
        <f t="shared" si="141"/>
        <v>-0.375</v>
      </c>
      <c r="H389" s="52">
        <f t="shared" si="142"/>
        <v>-6.1919504643962843E-3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1</v>
      </c>
      <c r="D393" s="49">
        <v>0</v>
      </c>
      <c r="E393" s="56">
        <f t="shared" si="152"/>
        <v>3.4399724802201581E-4</v>
      </c>
      <c r="F393" s="56" t="str">
        <f t="shared" si="153"/>
        <v/>
      </c>
      <c r="G393" s="51">
        <f t="shared" si="141"/>
        <v>-1</v>
      </c>
      <c r="H393" s="52">
        <f t="shared" si="142"/>
        <v>-3.4399724802201581E-4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1</v>
      </c>
      <c r="D395" s="49">
        <v>0</v>
      </c>
      <c r="E395" s="56">
        <f t="shared" si="152"/>
        <v>3.4399724802201581E-4</v>
      </c>
      <c r="F395" s="56" t="str">
        <f t="shared" si="153"/>
        <v/>
      </c>
      <c r="G395" s="51">
        <f t="shared" si="141"/>
        <v>-1</v>
      </c>
      <c r="H395" s="52">
        <f t="shared" si="142"/>
        <v>-3.4399724802201581E-4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0</v>
      </c>
      <c r="E397" s="56" t="str">
        <f t="shared" si="152"/>
        <v/>
      </c>
      <c r="F397" s="56" t="str">
        <f t="shared" si="153"/>
        <v/>
      </c>
      <c r="G397" s="51" t="str">
        <f t="shared" si="141"/>
        <v xml:space="preserve"> </v>
      </c>
      <c r="H397" s="52" t="str">
        <f t="shared" si="142"/>
        <v/>
      </c>
    </row>
    <row r="398" spans="1:9" x14ac:dyDescent="0.2">
      <c r="B398" s="47" t="s">
        <v>94</v>
      </c>
      <c r="C398" s="63">
        <v>6</v>
      </c>
      <c r="D398" s="49">
        <v>2</v>
      </c>
      <c r="E398" s="56">
        <f t="shared" si="152"/>
        <v>2.0639834881320948E-3</v>
      </c>
      <c r="F398" s="56">
        <f t="shared" si="153"/>
        <v>4.1211621677313001E-4</v>
      </c>
      <c r="G398" s="51">
        <f t="shared" si="141"/>
        <v>-0.66666666666666663</v>
      </c>
      <c r="H398" s="52">
        <f t="shared" si="142"/>
        <v>-1.375988992088063E-3</v>
      </c>
    </row>
    <row r="399" spans="1:9" x14ac:dyDescent="0.2">
      <c r="B399" s="47" t="s">
        <v>257</v>
      </c>
      <c r="C399" s="63">
        <v>2</v>
      </c>
      <c r="D399" s="49">
        <v>11</v>
      </c>
      <c r="E399" s="56">
        <f t="shared" si="152"/>
        <v>6.8799449604403163E-4</v>
      </c>
      <c r="F399" s="56">
        <f t="shared" si="153"/>
        <v>2.266639192252215E-3</v>
      </c>
      <c r="G399" s="51">
        <f t="shared" si="141"/>
        <v>4.5</v>
      </c>
      <c r="H399" s="52">
        <f t="shared" si="142"/>
        <v>3.0959752321981422E-3</v>
      </c>
    </row>
    <row r="400" spans="1:9" x14ac:dyDescent="0.2">
      <c r="B400" s="47" t="s">
        <v>582</v>
      </c>
      <c r="C400" s="63">
        <v>0</v>
      </c>
      <c r="D400" s="49">
        <v>3</v>
      </c>
      <c r="E400" s="56" t="str">
        <f t="shared" si="152"/>
        <v/>
      </c>
      <c r="F400" s="56">
        <f t="shared" si="153"/>
        <v>6.1817432515969505E-4</v>
      </c>
      <c r="G400" s="51">
        <f t="shared" si="141"/>
        <v>1</v>
      </c>
      <c r="H400" s="52" t="str">
        <f t="shared" si="142"/>
        <v/>
      </c>
    </row>
    <row r="401" spans="1:9" x14ac:dyDescent="0.2">
      <c r="B401" s="47" t="s">
        <v>88</v>
      </c>
      <c r="C401" s="63">
        <v>4</v>
      </c>
      <c r="D401" s="49">
        <v>6</v>
      </c>
      <c r="E401" s="56">
        <f t="shared" si="152"/>
        <v>1.3759889920880633E-3</v>
      </c>
      <c r="F401" s="56">
        <f t="shared" si="153"/>
        <v>1.2363486503193901E-3</v>
      </c>
      <c r="G401" s="51">
        <f t="shared" si="141"/>
        <v>0.5</v>
      </c>
      <c r="H401" s="52">
        <f t="shared" si="142"/>
        <v>6.8799449604403163E-4</v>
      </c>
    </row>
    <row r="402" spans="1:9" s="26" customFormat="1" x14ac:dyDescent="0.2">
      <c r="A402" s="69"/>
      <c r="B402" s="48" t="s">
        <v>544</v>
      </c>
      <c r="C402" s="62">
        <v>1</v>
      </c>
      <c r="D402" s="49">
        <v>0</v>
      </c>
      <c r="E402" s="56">
        <f t="shared" ref="E402:E403" si="155">+IF(C402=0,"",C402/C$345)</f>
        <v>3.4399724802201581E-4</v>
      </c>
      <c r="F402" s="56" t="str">
        <f t="shared" ref="F402:F403" si="156">+IF(D402=0,"",D402/D$345)</f>
        <v/>
      </c>
      <c r="G402" s="51">
        <f t="shared" si="141"/>
        <v>-1</v>
      </c>
      <c r="H402" s="52">
        <f t="shared" ref="H402:H403" si="157">+IF(OR(AND(E402=""),(G402="")),"",E402*G402)</f>
        <v>-3.4399724802201581E-4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190</v>
      </c>
      <c r="E405" s="56" t="str">
        <f t="shared" si="158"/>
        <v/>
      </c>
      <c r="F405" s="56">
        <f t="shared" si="159"/>
        <v>3.9151040593447352E-2</v>
      </c>
      <c r="G405" s="51">
        <f t="shared" si="141"/>
        <v>1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2</v>
      </c>
      <c r="E406" s="56" t="str">
        <f t="shared" si="158"/>
        <v/>
      </c>
      <c r="F406" s="56">
        <f t="shared" si="159"/>
        <v>4.1211621677313001E-4</v>
      </c>
      <c r="G406" s="51">
        <f t="shared" si="141"/>
        <v>1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110</v>
      </c>
      <c r="D409" s="49">
        <v>76</v>
      </c>
      <c r="E409" s="56">
        <f t="shared" si="158"/>
        <v>3.7839697282421737E-2</v>
      </c>
      <c r="F409" s="56">
        <f t="shared" si="159"/>
        <v>1.5660416237378939E-2</v>
      </c>
      <c r="G409" s="51">
        <f t="shared" si="141"/>
        <v>-0.30909090909090908</v>
      </c>
      <c r="H409" s="52">
        <f t="shared" si="142"/>
        <v>-1.1695906432748537E-2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1</v>
      </c>
      <c r="D413" s="49">
        <v>3</v>
      </c>
      <c r="E413" s="56">
        <f t="shared" si="158"/>
        <v>3.4399724802201581E-4</v>
      </c>
      <c r="F413" s="56">
        <f t="shared" si="159"/>
        <v>6.1817432515969505E-4</v>
      </c>
      <c r="G413" s="51">
        <f t="shared" si="160"/>
        <v>2</v>
      </c>
      <c r="H413" s="52">
        <f t="shared" si="142"/>
        <v>6.8799449604403163E-4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1</v>
      </c>
      <c r="D417" s="49">
        <v>0</v>
      </c>
      <c r="E417" s="56">
        <f t="shared" ref="E417:E419" si="164">+IF(C417=0,"",C417/C$345)</f>
        <v>3.4399724802201581E-4</v>
      </c>
      <c r="F417" s="56" t="str">
        <f t="shared" ref="F417:F419" si="165">+IF(D417=0,"",D417/D$345)</f>
        <v/>
      </c>
      <c r="G417" s="51">
        <f t="shared" si="160"/>
        <v>-1</v>
      </c>
      <c r="H417" s="52">
        <f t="shared" ref="H417:H419" si="166">+IF(OR(AND(E417=""),(G417="")),"",E417*G417)</f>
        <v>-3.4399724802201581E-4</v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27</v>
      </c>
      <c r="D421" s="49">
        <v>167</v>
      </c>
      <c r="E421" s="54">
        <f t="shared" si="161"/>
        <v>9.2879256965944269E-3</v>
      </c>
      <c r="F421" s="54">
        <f t="shared" si="162"/>
        <v>3.4411704100556356E-2</v>
      </c>
      <c r="G421" s="51">
        <f t="shared" si="160"/>
        <v>5.1851851851851851</v>
      </c>
      <c r="H421" s="39">
        <f t="shared" si="163"/>
        <v>4.8159614723082216E-2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25</v>
      </c>
      <c r="D423" s="49">
        <v>32</v>
      </c>
      <c r="E423" s="54">
        <f t="shared" si="161"/>
        <v>8.5999312005503956E-3</v>
      </c>
      <c r="F423" s="54">
        <f t="shared" si="162"/>
        <v>6.5938594683700802E-3</v>
      </c>
      <c r="G423" s="51">
        <f t="shared" si="160"/>
        <v>0.28000000000000003</v>
      </c>
      <c r="H423" s="39">
        <f t="shared" si="163"/>
        <v>2.4079807361541109E-3</v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3</v>
      </c>
      <c r="E426" s="54" t="str">
        <f t="shared" ref="E426:E428" si="170">+IF(C426=0,"",C426/C$345)</f>
        <v/>
      </c>
      <c r="F426" s="54">
        <f t="shared" ref="F426:F428" si="171">+IF(D426=0,"",D426/D$345)</f>
        <v>6.1817432515969505E-4</v>
      </c>
      <c r="G426" s="60">
        <f t="shared" ref="G426:G428" si="172">+IF(AND(C426=0,D426=0)," ",IF(C426=0,1,IF(D426=0,-1,(D426-C426)/C426)))</f>
        <v>1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1</v>
      </c>
      <c r="E427" s="54" t="str">
        <f t="shared" si="170"/>
        <v/>
      </c>
      <c r="F427" s="54">
        <f t="shared" si="171"/>
        <v>2.0605810838656501E-4</v>
      </c>
      <c r="G427" s="60">
        <f t="shared" si="172"/>
        <v>1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1</v>
      </c>
      <c r="E429" s="56" t="str">
        <f t="shared" si="161"/>
        <v/>
      </c>
      <c r="F429" s="56">
        <f t="shared" si="162"/>
        <v>2.0605810838656501E-4</v>
      </c>
      <c r="G429" s="51">
        <f t="shared" si="160"/>
        <v>1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43</v>
      </c>
      <c r="E430" s="56" t="str">
        <f t="shared" si="161"/>
        <v/>
      </c>
      <c r="F430" s="56">
        <f t="shared" si="162"/>
        <v>8.8604986606222961E-3</v>
      </c>
      <c r="G430" s="51">
        <f t="shared" si="160"/>
        <v>1</v>
      </c>
      <c r="H430" s="52" t="str">
        <f t="shared" si="163"/>
        <v/>
      </c>
    </row>
    <row r="431" spans="1:9" x14ac:dyDescent="0.2">
      <c r="B431" s="47" t="s">
        <v>269</v>
      </c>
      <c r="C431" s="63">
        <v>0</v>
      </c>
      <c r="D431" s="49">
        <v>0</v>
      </c>
      <c r="E431" s="56" t="str">
        <f t="shared" si="161"/>
        <v/>
      </c>
      <c r="F431" s="56" t="str">
        <f t="shared" si="162"/>
        <v/>
      </c>
      <c r="G431" s="51" t="str">
        <f t="shared" si="160"/>
        <v xml:space="preserve"> </v>
      </c>
      <c r="H431" s="52" t="str">
        <f t="shared" si="163"/>
        <v/>
      </c>
    </row>
    <row r="432" spans="1:9" x14ac:dyDescent="0.2">
      <c r="B432" s="47" t="s">
        <v>98</v>
      </c>
      <c r="C432" s="63">
        <v>152</v>
      </c>
      <c r="D432" s="49">
        <v>35</v>
      </c>
      <c r="E432" s="56">
        <f t="shared" si="161"/>
        <v>5.2287581699346407E-2</v>
      </c>
      <c r="F432" s="56">
        <f t="shared" si="162"/>
        <v>7.2120337935297754E-3</v>
      </c>
      <c r="G432" s="51">
        <f t="shared" si="160"/>
        <v>-0.76973684210526316</v>
      </c>
      <c r="H432" s="52">
        <f t="shared" si="163"/>
        <v>-4.0247678018575851E-2</v>
      </c>
    </row>
    <row r="433" spans="1:9" x14ac:dyDescent="0.2">
      <c r="B433" s="47" t="s">
        <v>99</v>
      </c>
      <c r="C433" s="63">
        <v>0</v>
      </c>
      <c r="D433" s="49">
        <v>24</v>
      </c>
      <c r="E433" s="56" t="str">
        <f t="shared" si="161"/>
        <v/>
      </c>
      <c r="F433" s="56">
        <f t="shared" si="162"/>
        <v>4.9453946012775604E-3</v>
      </c>
      <c r="G433" s="51">
        <f t="shared" si="160"/>
        <v>1</v>
      </c>
      <c r="H433" s="52" t="str">
        <f t="shared" si="163"/>
        <v/>
      </c>
    </row>
    <row r="434" spans="1:9" x14ac:dyDescent="0.2">
      <c r="B434" s="47" t="s">
        <v>100</v>
      </c>
      <c r="C434" s="63">
        <v>2</v>
      </c>
      <c r="D434" s="49">
        <v>44</v>
      </c>
      <c r="E434" s="56">
        <f t="shared" si="161"/>
        <v>6.8799449604403163E-4</v>
      </c>
      <c r="F434" s="56">
        <f t="shared" si="162"/>
        <v>9.06655676900886E-3</v>
      </c>
      <c r="G434" s="51">
        <f t="shared" si="160"/>
        <v>21</v>
      </c>
      <c r="H434" s="52">
        <f t="shared" si="163"/>
        <v>1.4447884416924664E-2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8</v>
      </c>
      <c r="E436" s="56" t="str">
        <f t="shared" ref="E436:E437" si="174">+IF(C436=0,"",C436/C$345)</f>
        <v/>
      </c>
      <c r="F436" s="56">
        <f t="shared" ref="F436:F437" si="175">+IF(D436=0,"",D436/D$345)</f>
        <v>1.6484648670925201E-3</v>
      </c>
      <c r="G436" s="51">
        <f t="shared" si="160"/>
        <v>1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10</v>
      </c>
      <c r="D439" s="49">
        <v>0</v>
      </c>
      <c r="E439" s="54">
        <f t="shared" ref="E439:E441" si="177">+IF(C439=0,"",C439/C$345)</f>
        <v>3.4399724802201583E-3</v>
      </c>
      <c r="F439" s="54" t="str">
        <f t="shared" ref="F439:F441" si="178">+IF(D439=0,"",D439/D$345)</f>
        <v/>
      </c>
      <c r="G439" s="51">
        <f t="shared" si="160"/>
        <v>-1</v>
      </c>
      <c r="H439" s="39">
        <f t="shared" ref="H439:H441" si="179">+IF(OR(AND(E439=""),(G439="")),"",E439*G439)</f>
        <v>-3.4399724802201583E-3</v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5</v>
      </c>
      <c r="D444" s="49">
        <v>55</v>
      </c>
      <c r="E444" s="56">
        <f t="shared" si="161"/>
        <v>1.7199862401100791E-3</v>
      </c>
      <c r="F444" s="56">
        <f t="shared" si="162"/>
        <v>1.1333195961261075E-2</v>
      </c>
      <c r="G444" s="51">
        <f t="shared" si="160"/>
        <v>10</v>
      </c>
      <c r="H444" s="52">
        <f t="shared" si="163"/>
        <v>1.7199862401100791E-2</v>
      </c>
    </row>
    <row r="445" spans="1:9" x14ac:dyDescent="0.2">
      <c r="B445" s="47" t="s">
        <v>112</v>
      </c>
      <c r="C445" s="63">
        <v>7</v>
      </c>
      <c r="D445" s="49">
        <v>96</v>
      </c>
      <c r="E445" s="56">
        <f t="shared" si="161"/>
        <v>2.4079807361541109E-3</v>
      </c>
      <c r="F445" s="56">
        <f t="shared" si="162"/>
        <v>1.9781578405110242E-2</v>
      </c>
      <c r="G445" s="51">
        <f t="shared" si="160"/>
        <v>12.714285714285714</v>
      </c>
      <c r="H445" s="52">
        <f t="shared" si="163"/>
        <v>3.0615755073959406E-2</v>
      </c>
    </row>
    <row r="446" spans="1:9" x14ac:dyDescent="0.2">
      <c r="B446" s="47" t="s">
        <v>271</v>
      </c>
      <c r="C446" s="63">
        <v>0</v>
      </c>
      <c r="D446" s="49">
        <v>41</v>
      </c>
      <c r="E446" s="56" t="str">
        <f t="shared" si="161"/>
        <v/>
      </c>
      <c r="F446" s="56">
        <f t="shared" si="162"/>
        <v>8.4483824438491648E-3</v>
      </c>
      <c r="G446" s="51">
        <f t="shared" si="160"/>
        <v>1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1</v>
      </c>
      <c r="E447" s="56" t="str">
        <f t="shared" si="161"/>
        <v/>
      </c>
      <c r="F447" s="56">
        <f t="shared" si="162"/>
        <v>2.0605810838656501E-4</v>
      </c>
      <c r="G447" s="51">
        <f t="shared" si="160"/>
        <v>1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4</v>
      </c>
      <c r="E448" s="56" t="str">
        <f t="shared" si="161"/>
        <v/>
      </c>
      <c r="F448" s="56">
        <f t="shared" si="162"/>
        <v>8.2423243354626003E-4</v>
      </c>
      <c r="G448" s="51">
        <f t="shared" si="160"/>
        <v>1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1</v>
      </c>
      <c r="D450" s="49">
        <v>0</v>
      </c>
      <c r="E450" s="56">
        <f t="shared" si="161"/>
        <v>3.4399724802201581E-4</v>
      </c>
      <c r="F450" s="56" t="str">
        <f t="shared" si="162"/>
        <v/>
      </c>
      <c r="G450" s="51">
        <f t="shared" si="160"/>
        <v>-1</v>
      </c>
      <c r="H450" s="52">
        <f t="shared" si="163"/>
        <v>-3.4399724802201581E-4</v>
      </c>
    </row>
    <row r="451" spans="2:8" x14ac:dyDescent="0.2">
      <c r="B451" s="47" t="s">
        <v>616</v>
      </c>
      <c r="C451" s="63">
        <v>0</v>
      </c>
      <c r="D451" s="49">
        <v>1</v>
      </c>
      <c r="E451" s="56" t="str">
        <f t="shared" si="161"/>
        <v/>
      </c>
      <c r="F451" s="56">
        <f t="shared" si="162"/>
        <v>2.0605810838656501E-4</v>
      </c>
      <c r="G451" s="51">
        <f t="shared" si="160"/>
        <v>1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1</v>
      </c>
      <c r="E452" s="56" t="str">
        <f t="shared" si="161"/>
        <v/>
      </c>
      <c r="F452" s="56">
        <f t="shared" si="162"/>
        <v>2.0605810838656501E-4</v>
      </c>
      <c r="G452" s="51">
        <f t="shared" si="160"/>
        <v>1</v>
      </c>
      <c r="H452" s="52" t="str">
        <f t="shared" si="163"/>
        <v/>
      </c>
    </row>
    <row r="453" spans="2:8" x14ac:dyDescent="0.2">
      <c r="B453" s="47" t="s">
        <v>384</v>
      </c>
      <c r="C453" s="63">
        <v>3</v>
      </c>
      <c r="D453" s="49">
        <v>4</v>
      </c>
      <c r="E453" s="56">
        <f t="shared" si="161"/>
        <v>1.0319917440660474E-3</v>
      </c>
      <c r="F453" s="56">
        <f t="shared" si="162"/>
        <v>8.2423243354626003E-4</v>
      </c>
      <c r="G453" s="51">
        <f t="shared" si="160"/>
        <v>0.33333333333333331</v>
      </c>
      <c r="H453" s="52">
        <f t="shared" si="163"/>
        <v>3.4399724802201576E-4</v>
      </c>
    </row>
    <row r="454" spans="2:8" x14ac:dyDescent="0.2">
      <c r="B454" s="47" t="s">
        <v>107</v>
      </c>
      <c r="C454" s="63">
        <v>13</v>
      </c>
      <c r="D454" s="49">
        <v>47</v>
      </c>
      <c r="E454" s="56">
        <f t="shared" si="161"/>
        <v>4.4719642242862061E-3</v>
      </c>
      <c r="F454" s="56">
        <f t="shared" si="162"/>
        <v>9.6847310941685551E-3</v>
      </c>
      <c r="G454" s="51">
        <f t="shared" si="160"/>
        <v>2.6153846153846154</v>
      </c>
      <c r="H454" s="52">
        <f t="shared" si="163"/>
        <v>1.1695906432748539E-2</v>
      </c>
    </row>
    <row r="455" spans="2:8" x14ac:dyDescent="0.2">
      <c r="B455" s="47" t="s">
        <v>272</v>
      </c>
      <c r="C455" s="63">
        <v>44</v>
      </c>
      <c r="D455" s="49">
        <v>6</v>
      </c>
      <c r="E455" s="56">
        <f t="shared" si="161"/>
        <v>1.5135878912968696E-2</v>
      </c>
      <c r="F455" s="56">
        <f t="shared" si="162"/>
        <v>1.2363486503193901E-3</v>
      </c>
      <c r="G455" s="51">
        <f t="shared" si="160"/>
        <v>-0.86363636363636365</v>
      </c>
      <c r="H455" s="52">
        <f t="shared" si="163"/>
        <v>-1.3071895424836602E-2</v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5</v>
      </c>
      <c r="D457" s="49">
        <v>10</v>
      </c>
      <c r="E457" s="56">
        <f t="shared" si="161"/>
        <v>1.7199862401100791E-3</v>
      </c>
      <c r="F457" s="56">
        <f t="shared" si="162"/>
        <v>2.0605810838656502E-3</v>
      </c>
      <c r="G457" s="51">
        <f t="shared" si="160"/>
        <v>1</v>
      </c>
      <c r="H457" s="52">
        <f t="shared" si="163"/>
        <v>1.7199862401100791E-3</v>
      </c>
    </row>
    <row r="458" spans="2:8" x14ac:dyDescent="0.2">
      <c r="B458" s="47" t="s">
        <v>116</v>
      </c>
      <c r="C458" s="63">
        <v>0</v>
      </c>
      <c r="D458" s="49">
        <v>40</v>
      </c>
      <c r="E458" s="56" t="str">
        <f t="shared" si="161"/>
        <v/>
      </c>
      <c r="F458" s="56">
        <f t="shared" si="162"/>
        <v>8.2423243354626009E-3</v>
      </c>
      <c r="G458" s="51">
        <f t="shared" si="160"/>
        <v>1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1</v>
      </c>
      <c r="E459" s="56" t="str">
        <f t="shared" si="161"/>
        <v/>
      </c>
      <c r="F459" s="56">
        <f t="shared" si="162"/>
        <v>2.0605810838656501E-4</v>
      </c>
      <c r="G459" s="51">
        <f t="shared" si="160"/>
        <v>1</v>
      </c>
      <c r="H459" s="52" t="str">
        <f t="shared" si="163"/>
        <v/>
      </c>
    </row>
    <row r="460" spans="2:8" x14ac:dyDescent="0.2">
      <c r="B460" s="47" t="s">
        <v>273</v>
      </c>
      <c r="C460" s="63">
        <v>75</v>
      </c>
      <c r="D460" s="49">
        <v>186</v>
      </c>
      <c r="E460" s="56">
        <f t="shared" si="161"/>
        <v>2.5799793601651185E-2</v>
      </c>
      <c r="F460" s="56">
        <f t="shared" si="162"/>
        <v>3.8326808159901089E-2</v>
      </c>
      <c r="G460" s="51">
        <f t="shared" si="160"/>
        <v>1.48</v>
      </c>
      <c r="H460" s="52">
        <f t="shared" si="163"/>
        <v>3.8183694530443756E-2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2</v>
      </c>
      <c r="E463" s="56" t="str">
        <f t="shared" si="161"/>
        <v/>
      </c>
      <c r="F463" s="56">
        <f t="shared" si="162"/>
        <v>4.1211621677313001E-4</v>
      </c>
      <c r="G463" s="51">
        <f t="shared" si="160"/>
        <v>1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16</v>
      </c>
      <c r="D468" s="49">
        <v>98</v>
      </c>
      <c r="E468" s="56">
        <f t="shared" si="161"/>
        <v>5.503955968352253E-3</v>
      </c>
      <c r="F468" s="56">
        <f t="shared" si="162"/>
        <v>2.0193694621883373E-2</v>
      </c>
      <c r="G468" s="51">
        <f t="shared" si="160"/>
        <v>5.125</v>
      </c>
      <c r="H468" s="52">
        <f t="shared" si="163"/>
        <v>2.8207774337805296E-2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1</v>
      </c>
      <c r="E470" s="56" t="str">
        <f t="shared" si="161"/>
        <v/>
      </c>
      <c r="F470" s="56">
        <f t="shared" si="162"/>
        <v>2.0605810838656501E-4</v>
      </c>
      <c r="G470" s="51">
        <f t="shared" si="160"/>
        <v>1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1</v>
      </c>
      <c r="D472" s="49">
        <v>8</v>
      </c>
      <c r="E472" s="56">
        <f t="shared" si="161"/>
        <v>3.4399724802201581E-4</v>
      </c>
      <c r="F472" s="56">
        <f t="shared" si="162"/>
        <v>1.6484648670925201E-3</v>
      </c>
      <c r="G472" s="51">
        <f t="shared" si="160"/>
        <v>7</v>
      </c>
      <c r="H472" s="52">
        <f t="shared" si="163"/>
        <v>2.4079807361541109E-3</v>
      </c>
    </row>
    <row r="473" spans="2:8" x14ac:dyDescent="0.2">
      <c r="B473" s="47" t="s">
        <v>277</v>
      </c>
      <c r="C473" s="63">
        <v>60</v>
      </c>
      <c r="D473" s="49">
        <v>7</v>
      </c>
      <c r="E473" s="56">
        <f t="shared" si="161"/>
        <v>2.063983488132095E-2</v>
      </c>
      <c r="F473" s="56">
        <f t="shared" si="162"/>
        <v>1.4424067587059551E-3</v>
      </c>
      <c r="G473" s="51">
        <f t="shared" si="160"/>
        <v>-0.8833333333333333</v>
      </c>
      <c r="H473" s="52">
        <f t="shared" si="163"/>
        <v>-1.8231854145166839E-2</v>
      </c>
    </row>
    <row r="474" spans="2:8" x14ac:dyDescent="0.2">
      <c r="B474" s="47" t="s">
        <v>278</v>
      </c>
      <c r="C474" s="63">
        <v>0</v>
      </c>
      <c r="D474" s="49">
        <v>0</v>
      </c>
      <c r="E474" s="56" t="str">
        <f t="shared" si="161"/>
        <v/>
      </c>
      <c r="F474" s="56" t="str">
        <f t="shared" si="162"/>
        <v/>
      </c>
      <c r="G474" s="51" t="str">
        <f t="shared" si="160"/>
        <v xml:space="preserve"> </v>
      </c>
      <c r="H474" s="52" t="str">
        <f t="shared" si="163"/>
        <v/>
      </c>
    </row>
    <row r="475" spans="2:8" x14ac:dyDescent="0.2">
      <c r="B475" s="47" t="s">
        <v>279</v>
      </c>
      <c r="C475" s="63">
        <v>3</v>
      </c>
      <c r="D475" s="49">
        <v>8</v>
      </c>
      <c r="E475" s="56">
        <f t="shared" si="161"/>
        <v>1.0319917440660474E-3</v>
      </c>
      <c r="F475" s="56">
        <f t="shared" si="162"/>
        <v>1.6484648670925201E-3</v>
      </c>
      <c r="G475" s="51">
        <f t="shared" si="160"/>
        <v>1.6666666666666667</v>
      </c>
      <c r="H475" s="52">
        <f t="shared" si="163"/>
        <v>1.7199862401100791E-3</v>
      </c>
    </row>
    <row r="476" spans="2:8" x14ac:dyDescent="0.2">
      <c r="B476" s="47" t="s">
        <v>102</v>
      </c>
      <c r="C476" s="63">
        <v>0</v>
      </c>
      <c r="D476" s="49">
        <v>1</v>
      </c>
      <c r="E476" s="56" t="str">
        <f t="shared" si="161"/>
        <v/>
      </c>
      <c r="F476" s="56">
        <f t="shared" si="162"/>
        <v>2.0605810838656501E-4</v>
      </c>
      <c r="G476" s="51">
        <f t="shared" si="160"/>
        <v>1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6</v>
      </c>
      <c r="D478" s="49">
        <v>18</v>
      </c>
      <c r="E478" s="56">
        <f t="shared" si="161"/>
        <v>2.0639834881320948E-3</v>
      </c>
      <c r="F478" s="56">
        <f t="shared" si="162"/>
        <v>3.7090459509581701E-3</v>
      </c>
      <c r="G478" s="51">
        <f t="shared" ref="G478:G541" si="180">+IF(AND(C478=0,D478=0)," ",IF(C478=0,1,IF(D478=0,-1,(D478-C478)/C478)))</f>
        <v>2</v>
      </c>
      <c r="H478" s="52">
        <f t="shared" si="163"/>
        <v>4.1279669762641896E-3</v>
      </c>
    </row>
    <row r="479" spans="2:8" x14ac:dyDescent="0.2">
      <c r="B479" s="47" t="s">
        <v>501</v>
      </c>
      <c r="C479" s="63">
        <v>1</v>
      </c>
      <c r="D479" s="49">
        <v>8</v>
      </c>
      <c r="E479" s="56">
        <f t="shared" si="161"/>
        <v>3.4399724802201581E-4</v>
      </c>
      <c r="F479" s="56">
        <f t="shared" si="162"/>
        <v>1.6484648670925201E-3</v>
      </c>
      <c r="G479" s="51">
        <f t="shared" si="180"/>
        <v>7</v>
      </c>
      <c r="H479" s="52">
        <f t="shared" si="163"/>
        <v>2.4079807361541109E-3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84</v>
      </c>
      <c r="E484" s="56" t="str">
        <f t="shared" si="161"/>
        <v/>
      </c>
      <c r="F484" s="56">
        <f t="shared" si="162"/>
        <v>1.7308881104471461E-2</v>
      </c>
      <c r="G484" s="51">
        <f t="shared" si="180"/>
        <v>1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1</v>
      </c>
      <c r="D489" s="49">
        <v>0</v>
      </c>
      <c r="E489" s="56">
        <f t="shared" si="161"/>
        <v>3.4399724802201581E-4</v>
      </c>
      <c r="F489" s="56" t="str">
        <f t="shared" si="162"/>
        <v/>
      </c>
      <c r="G489" s="51">
        <f t="shared" si="180"/>
        <v>-1</v>
      </c>
      <c r="H489" s="52">
        <f t="shared" si="163"/>
        <v>-3.4399724802201581E-4</v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4</v>
      </c>
      <c r="D499" s="49">
        <v>18</v>
      </c>
      <c r="E499" s="56">
        <f t="shared" si="181"/>
        <v>1.3759889920880633E-3</v>
      </c>
      <c r="F499" s="56">
        <f t="shared" si="182"/>
        <v>3.7090459509581701E-3</v>
      </c>
      <c r="G499" s="51">
        <f t="shared" si="180"/>
        <v>3.5</v>
      </c>
      <c r="H499" s="52">
        <f t="shared" si="183"/>
        <v>4.8159614723082217E-3</v>
      </c>
    </row>
    <row r="500" spans="2:8" x14ac:dyDescent="0.2">
      <c r="B500" s="47" t="s">
        <v>122</v>
      </c>
      <c r="C500" s="63">
        <v>0</v>
      </c>
      <c r="D500" s="49">
        <v>21</v>
      </c>
      <c r="E500" s="56" t="str">
        <f t="shared" si="181"/>
        <v/>
      </c>
      <c r="F500" s="56">
        <f t="shared" si="182"/>
        <v>4.3272202761178652E-3</v>
      </c>
      <c r="G500" s="51">
        <f t="shared" si="180"/>
        <v>1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3</v>
      </c>
      <c r="E501" s="56" t="str">
        <f t="shared" si="181"/>
        <v/>
      </c>
      <c r="F501" s="56">
        <f t="shared" si="182"/>
        <v>6.1817432515969505E-4</v>
      </c>
      <c r="G501" s="51">
        <f t="shared" si="180"/>
        <v>1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4</v>
      </c>
      <c r="D504" s="49">
        <v>0</v>
      </c>
      <c r="E504" s="56">
        <f t="shared" si="181"/>
        <v>1.3759889920880633E-3</v>
      </c>
      <c r="F504" s="56" t="str">
        <f t="shared" si="182"/>
        <v/>
      </c>
      <c r="G504" s="51">
        <f t="shared" si="180"/>
        <v>-1</v>
      </c>
      <c r="H504" s="52">
        <f t="shared" si="183"/>
        <v>-1.3759889920880633E-3</v>
      </c>
    </row>
    <row r="505" spans="2:8" x14ac:dyDescent="0.2">
      <c r="B505" s="47" t="s">
        <v>117</v>
      </c>
      <c r="C505" s="63">
        <v>59</v>
      </c>
      <c r="D505" s="49">
        <v>0</v>
      </c>
      <c r="E505" s="56">
        <f t="shared" si="181"/>
        <v>2.0295837633298935E-2</v>
      </c>
      <c r="F505" s="56" t="str">
        <f t="shared" si="182"/>
        <v/>
      </c>
      <c r="G505" s="51">
        <f t="shared" si="180"/>
        <v>-1</v>
      </c>
      <c r="H505" s="52">
        <f t="shared" si="183"/>
        <v>-2.0295837633298935E-2</v>
      </c>
    </row>
    <row r="506" spans="2:8" x14ac:dyDescent="0.2">
      <c r="B506" s="47" t="s">
        <v>504</v>
      </c>
      <c r="C506" s="63">
        <v>1</v>
      </c>
      <c r="D506" s="49">
        <v>0</v>
      </c>
      <c r="E506" s="56">
        <f t="shared" si="181"/>
        <v>3.4399724802201581E-4</v>
      </c>
      <c r="F506" s="56" t="str">
        <f t="shared" si="182"/>
        <v/>
      </c>
      <c r="G506" s="51">
        <f t="shared" si="180"/>
        <v>-1</v>
      </c>
      <c r="H506" s="52">
        <f t="shared" si="183"/>
        <v>-3.4399724802201581E-4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2</v>
      </c>
      <c r="D519" s="49">
        <v>2</v>
      </c>
      <c r="E519" s="56">
        <f t="shared" si="181"/>
        <v>6.8799449604403163E-4</v>
      </c>
      <c r="F519" s="56">
        <f t="shared" si="182"/>
        <v>4.1211621677313001E-4</v>
      </c>
      <c r="G519" s="51">
        <f t="shared" si="180"/>
        <v>0</v>
      </c>
      <c r="H519" s="52">
        <f t="shared" si="183"/>
        <v>0</v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4</v>
      </c>
      <c r="D521" s="49">
        <v>5</v>
      </c>
      <c r="E521" s="56">
        <f t="shared" si="181"/>
        <v>1.3759889920880633E-3</v>
      </c>
      <c r="F521" s="56">
        <f t="shared" si="182"/>
        <v>1.0302905419328251E-3</v>
      </c>
      <c r="G521" s="51">
        <f t="shared" si="180"/>
        <v>0.25</v>
      </c>
      <c r="H521" s="52">
        <f t="shared" si="183"/>
        <v>3.4399724802201581E-4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1</v>
      </c>
      <c r="E523" s="56" t="str">
        <f t="shared" ref="E523" si="184">+IF(C523=0,"",C523/C$345)</f>
        <v/>
      </c>
      <c r="F523" s="56">
        <f t="shared" ref="F523" si="185">+IF(D523=0,"",D523/D$345)</f>
        <v>2.0605810838656501E-4</v>
      </c>
      <c r="G523" s="51">
        <f t="shared" si="180"/>
        <v>1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8</v>
      </c>
      <c r="D524" s="49">
        <v>23</v>
      </c>
      <c r="E524" s="56">
        <f t="shared" ref="E524:E549" si="187">+IF(C524=0,"",C524/C$345)</f>
        <v>2.7519779841761265E-3</v>
      </c>
      <c r="F524" s="56">
        <f t="shared" ref="F524:F549" si="188">+IF(D524=0,"",D524/D$345)</f>
        <v>4.7393364928909956E-3</v>
      </c>
      <c r="G524" s="51">
        <f t="shared" si="180"/>
        <v>1.875</v>
      </c>
      <c r="H524" s="52">
        <f t="shared" si="183"/>
        <v>5.1599587203302374E-3</v>
      </c>
    </row>
    <row r="525" spans="1:9" x14ac:dyDescent="0.2">
      <c r="B525" s="47" t="s">
        <v>508</v>
      </c>
      <c r="C525" s="63">
        <v>0</v>
      </c>
      <c r="D525" s="49">
        <v>4</v>
      </c>
      <c r="E525" s="56" t="str">
        <f t="shared" si="187"/>
        <v/>
      </c>
      <c r="F525" s="56">
        <f t="shared" si="188"/>
        <v>8.2423243354626003E-4</v>
      </c>
      <c r="G525" s="51">
        <f t="shared" si="180"/>
        <v>1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74</v>
      </c>
      <c r="D527" s="49">
        <v>115</v>
      </c>
      <c r="E527" s="56">
        <f t="shared" si="187"/>
        <v>2.545579635362917E-2</v>
      </c>
      <c r="F527" s="56">
        <f t="shared" si="188"/>
        <v>2.3696682464454975E-2</v>
      </c>
      <c r="G527" s="51">
        <f t="shared" si="180"/>
        <v>0.55405405405405406</v>
      </c>
      <c r="H527" s="52">
        <f t="shared" si="183"/>
        <v>1.4103887168902648E-2</v>
      </c>
    </row>
    <row r="528" spans="1:9" x14ac:dyDescent="0.2">
      <c r="B528" s="47" t="s">
        <v>339</v>
      </c>
      <c r="C528" s="63">
        <v>34</v>
      </c>
      <c r="D528" s="49">
        <v>79</v>
      </c>
      <c r="E528" s="56">
        <f t="shared" si="187"/>
        <v>1.1695906432748537E-2</v>
      </c>
      <c r="F528" s="56">
        <f t="shared" si="188"/>
        <v>1.6278590562538636E-2</v>
      </c>
      <c r="G528" s="51">
        <f t="shared" si="180"/>
        <v>1.3235294117647058</v>
      </c>
      <c r="H528" s="52">
        <f t="shared" si="183"/>
        <v>1.547987616099071E-2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3</v>
      </c>
      <c r="D531" s="49">
        <v>6</v>
      </c>
      <c r="E531" s="56">
        <f t="shared" si="187"/>
        <v>1.0319917440660474E-3</v>
      </c>
      <c r="F531" s="56">
        <f t="shared" si="188"/>
        <v>1.2363486503193901E-3</v>
      </c>
      <c r="G531" s="51">
        <f t="shared" si="180"/>
        <v>1</v>
      </c>
      <c r="H531" s="52">
        <f t="shared" si="183"/>
        <v>1.0319917440660474E-3</v>
      </c>
    </row>
    <row r="532" spans="2:8" x14ac:dyDescent="0.2">
      <c r="B532" s="47" t="s">
        <v>141</v>
      </c>
      <c r="C532" s="63">
        <v>1</v>
      </c>
      <c r="D532" s="49">
        <v>0</v>
      </c>
      <c r="E532" s="56">
        <f t="shared" si="187"/>
        <v>3.4399724802201581E-4</v>
      </c>
      <c r="F532" s="56" t="str">
        <f t="shared" si="188"/>
        <v/>
      </c>
      <c r="G532" s="51">
        <f t="shared" si="180"/>
        <v>-1</v>
      </c>
      <c r="H532" s="52">
        <f t="shared" si="183"/>
        <v>-3.4399724802201581E-4</v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79</v>
      </c>
      <c r="E537" s="56" t="str">
        <f t="shared" si="187"/>
        <v/>
      </c>
      <c r="F537" s="56">
        <f t="shared" si="188"/>
        <v>1.6278590562538636E-2</v>
      </c>
      <c r="G537" s="51">
        <f t="shared" si="180"/>
        <v>1</v>
      </c>
      <c r="H537" s="52" t="str">
        <f t="shared" si="183"/>
        <v/>
      </c>
    </row>
    <row r="538" spans="2:8" x14ac:dyDescent="0.2">
      <c r="B538" s="47" t="s">
        <v>308</v>
      </c>
      <c r="C538" s="63">
        <v>1</v>
      </c>
      <c r="D538" s="49">
        <v>1</v>
      </c>
      <c r="E538" s="56">
        <f t="shared" si="187"/>
        <v>3.4399724802201581E-4</v>
      </c>
      <c r="F538" s="56">
        <f t="shared" si="188"/>
        <v>2.0605810838656501E-4</v>
      </c>
      <c r="G538" s="51">
        <f t="shared" si="180"/>
        <v>0</v>
      </c>
      <c r="H538" s="52">
        <f t="shared" si="183"/>
        <v>0</v>
      </c>
    </row>
    <row r="539" spans="2:8" x14ac:dyDescent="0.2">
      <c r="B539" s="47" t="s">
        <v>309</v>
      </c>
      <c r="C539" s="63">
        <v>0</v>
      </c>
      <c r="D539" s="49">
        <v>6</v>
      </c>
      <c r="E539" s="56" t="str">
        <f t="shared" si="187"/>
        <v/>
      </c>
      <c r="F539" s="56">
        <f t="shared" si="188"/>
        <v>1.2363486503193901E-3</v>
      </c>
      <c r="G539" s="51">
        <f t="shared" si="180"/>
        <v>1</v>
      </c>
      <c r="H539" s="52" t="str">
        <f t="shared" si="183"/>
        <v/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42</v>
      </c>
      <c r="D542" s="49">
        <v>24</v>
      </c>
      <c r="E542" s="56">
        <f t="shared" si="187"/>
        <v>1.4447884416924664E-2</v>
      </c>
      <c r="F542" s="56">
        <f t="shared" si="188"/>
        <v>4.9453946012775604E-3</v>
      </c>
      <c r="G542" s="51">
        <f t="shared" ref="G542:G564" si="189">+IF(AND(C542=0,D542=0)," ",IF(C542=0,1,IF(D542=0,-1,(D542-C542)/C542)))</f>
        <v>-0.42857142857142855</v>
      </c>
      <c r="H542" s="52">
        <f t="shared" si="183"/>
        <v>-6.1919504643962843E-3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36</v>
      </c>
      <c r="D547" s="49">
        <v>44</v>
      </c>
      <c r="E547" s="56">
        <f t="shared" si="187"/>
        <v>1.238390092879257E-2</v>
      </c>
      <c r="F547" s="56">
        <f t="shared" si="188"/>
        <v>9.06655676900886E-3</v>
      </c>
      <c r="G547" s="51">
        <f t="shared" si="189"/>
        <v>0.22222222222222221</v>
      </c>
      <c r="H547" s="52">
        <f t="shared" si="183"/>
        <v>2.7519779841761265E-3</v>
      </c>
    </row>
    <row r="548" spans="1:9" x14ac:dyDescent="0.2">
      <c r="B548" s="47" t="s">
        <v>142</v>
      </c>
      <c r="C548" s="63">
        <v>281</v>
      </c>
      <c r="D548" s="49">
        <v>0</v>
      </c>
      <c r="E548" s="56">
        <f t="shared" si="187"/>
        <v>9.6663226694186449E-2</v>
      </c>
      <c r="F548" s="56" t="str">
        <f t="shared" si="188"/>
        <v/>
      </c>
      <c r="G548" s="51">
        <f t="shared" si="189"/>
        <v>-1</v>
      </c>
      <c r="H548" s="52">
        <f t="shared" si="183"/>
        <v>-9.6663226694186449E-2</v>
      </c>
    </row>
    <row r="549" spans="1:9" x14ac:dyDescent="0.2">
      <c r="B549" s="47" t="s">
        <v>314</v>
      </c>
      <c r="C549" s="63">
        <v>83</v>
      </c>
      <c r="D549" s="49">
        <v>108</v>
      </c>
      <c r="E549" s="56">
        <f t="shared" si="187"/>
        <v>2.8551771585827314E-2</v>
      </c>
      <c r="F549" s="56">
        <f t="shared" si="188"/>
        <v>2.2254275705749022E-2</v>
      </c>
      <c r="G549" s="51">
        <f t="shared" si="189"/>
        <v>0.30120481927710846</v>
      </c>
      <c r="H549" s="52">
        <f t="shared" si="183"/>
        <v>8.5999312005503956E-3</v>
      </c>
    </row>
    <row r="550" spans="1:9" s="26" customFormat="1" x14ac:dyDescent="0.2">
      <c r="A550" s="69"/>
      <c r="B550" s="48" t="s">
        <v>555</v>
      </c>
      <c r="C550" s="62">
        <v>3</v>
      </c>
      <c r="D550" s="49">
        <v>30</v>
      </c>
      <c r="E550" s="56">
        <f t="shared" ref="E550" si="190">+IF(C550=0,"",C550/C$345)</f>
        <v>1.0319917440660474E-3</v>
      </c>
      <c r="F550" s="56">
        <f t="shared" ref="F550" si="191">+IF(D550=0,"",D550/D$345)</f>
        <v>6.1817432515969507E-3</v>
      </c>
      <c r="G550" s="51">
        <f t="shared" si="189"/>
        <v>9</v>
      </c>
      <c r="H550" s="52">
        <f t="shared" ref="H550" si="192">+IF(OR(AND(E550=""),(G550="")),"",E550*G550)</f>
        <v>9.2879256965944269E-3</v>
      </c>
      <c r="I550" s="2"/>
    </row>
    <row r="551" spans="1:9" x14ac:dyDescent="0.2">
      <c r="B551" s="47" t="s">
        <v>131</v>
      </c>
      <c r="C551" s="63">
        <v>2</v>
      </c>
      <c r="D551" s="49">
        <v>0</v>
      </c>
      <c r="E551" s="56">
        <f>+IF(C551=0,"",C551/C$345)</f>
        <v>6.8799449604403163E-4</v>
      </c>
      <c r="F551" s="56" t="str">
        <f>+IF(D551=0,"",D551/D$345)</f>
        <v/>
      </c>
      <c r="G551" s="51">
        <f t="shared" si="189"/>
        <v>-1</v>
      </c>
      <c r="H551" s="52">
        <f t="shared" si="183"/>
        <v>-6.8799449604403163E-4</v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6</v>
      </c>
      <c r="D555" s="49">
        <v>0</v>
      </c>
      <c r="E555" s="56">
        <f t="shared" si="193"/>
        <v>2.0639834881320948E-3</v>
      </c>
      <c r="F555" s="56" t="str">
        <f t="shared" si="194"/>
        <v/>
      </c>
      <c r="G555" s="51">
        <f t="shared" si="189"/>
        <v>-1</v>
      </c>
      <c r="H555" s="52">
        <f t="shared" si="195"/>
        <v>-2.0639834881320948E-3</v>
      </c>
    </row>
    <row r="556" spans="1:9" ht="13.5" customHeight="1" x14ac:dyDescent="0.2">
      <c r="B556" s="47" t="s">
        <v>139</v>
      </c>
      <c r="C556" s="63">
        <v>35</v>
      </c>
      <c r="D556" s="49">
        <v>56</v>
      </c>
      <c r="E556" s="56">
        <f t="shared" si="193"/>
        <v>1.2039903680770554E-2</v>
      </c>
      <c r="F556" s="56">
        <f t="shared" si="194"/>
        <v>1.1539254069647641E-2</v>
      </c>
      <c r="G556" s="51">
        <f t="shared" si="189"/>
        <v>0.6</v>
      </c>
      <c r="H556" s="52">
        <f t="shared" si="195"/>
        <v>7.2239422084623322E-3</v>
      </c>
    </row>
    <row r="557" spans="1:9" x14ac:dyDescent="0.2">
      <c r="B557" s="47" t="s">
        <v>512</v>
      </c>
      <c r="C557" s="63">
        <v>2</v>
      </c>
      <c r="D557" s="49">
        <v>1</v>
      </c>
      <c r="E557" s="56">
        <f t="shared" si="193"/>
        <v>6.8799449604403163E-4</v>
      </c>
      <c r="F557" s="56">
        <f t="shared" si="194"/>
        <v>2.0605810838656501E-4</v>
      </c>
      <c r="G557" s="51">
        <f t="shared" si="189"/>
        <v>-0.5</v>
      </c>
      <c r="H557" s="52">
        <f t="shared" si="195"/>
        <v>-3.4399724802201581E-4</v>
      </c>
    </row>
    <row r="558" spans="1:9" x14ac:dyDescent="0.2">
      <c r="B558" s="47" t="s">
        <v>317</v>
      </c>
      <c r="C558" s="63">
        <v>1</v>
      </c>
      <c r="D558" s="49">
        <v>0</v>
      </c>
      <c r="E558" s="56">
        <f t="shared" si="193"/>
        <v>3.4399724802201581E-4</v>
      </c>
      <c r="F558" s="56" t="str">
        <f t="shared" si="194"/>
        <v/>
      </c>
      <c r="G558" s="51">
        <f t="shared" si="189"/>
        <v>-1</v>
      </c>
      <c r="H558" s="52">
        <f t="shared" si="195"/>
        <v>-3.4399724802201581E-4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857</v>
      </c>
      <c r="D570" s="23">
        <f>SUM(D571:D596)</f>
        <v>728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-0.15052508751458576</v>
      </c>
      <c r="H570" s="25">
        <f>+IF(OR(AND(E570=""),(G570="")),"",E570*G570)</f>
        <v>-0.15052508751458576</v>
      </c>
    </row>
    <row r="571" spans="1:9" x14ac:dyDescent="0.2">
      <c r="B571" s="46" t="s">
        <v>322</v>
      </c>
      <c r="C571" s="63">
        <v>0</v>
      </c>
      <c r="D571" s="49">
        <v>0</v>
      </c>
      <c r="E571" s="55" t="str">
        <f t="shared" si="196"/>
        <v/>
      </c>
      <c r="F571" s="55" t="str">
        <f t="shared" si="197"/>
        <v/>
      </c>
      <c r="G571" s="51" t="str">
        <f t="shared" ref="G571:G596" si="198">+IF(AND(C571=0,D571=0)," ",IF(C571=0,1,IF(D571=0,-1,(D571-C571)/C571)))</f>
        <v xml:space="preserve"> 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5</v>
      </c>
      <c r="D572" s="49">
        <v>10</v>
      </c>
      <c r="E572" s="56">
        <f t="shared" si="196"/>
        <v>5.8343057176196032E-3</v>
      </c>
      <c r="F572" s="56">
        <f t="shared" si="197"/>
        <v>1.3736263736263736E-2</v>
      </c>
      <c r="G572" s="51">
        <f t="shared" si="198"/>
        <v>1</v>
      </c>
      <c r="H572" s="52">
        <f t="shared" ref="H572:H596" si="199">+IF(OR(AND(E572=""),(G572="")),"",E572*G572)</f>
        <v>5.8343057176196032E-3</v>
      </c>
    </row>
    <row r="573" spans="1:9" x14ac:dyDescent="0.2">
      <c r="B573" s="47" t="s">
        <v>585</v>
      </c>
      <c r="C573" s="63">
        <v>41</v>
      </c>
      <c r="D573" s="49">
        <v>37</v>
      </c>
      <c r="E573" s="56">
        <f t="shared" si="196"/>
        <v>4.7841306884480746E-2</v>
      </c>
      <c r="F573" s="56">
        <f t="shared" si="197"/>
        <v>5.0824175824175824E-2</v>
      </c>
      <c r="G573" s="51">
        <f t="shared" si="198"/>
        <v>-9.7560975609756101E-2</v>
      </c>
      <c r="H573" s="52">
        <f t="shared" si="199"/>
        <v>-4.6674445740956831E-3</v>
      </c>
    </row>
    <row r="574" spans="1:9" x14ac:dyDescent="0.2">
      <c r="B574" s="47" t="s">
        <v>323</v>
      </c>
      <c r="C574" s="63">
        <v>38</v>
      </c>
      <c r="D574" s="49">
        <v>60</v>
      </c>
      <c r="E574" s="56">
        <f t="shared" si="196"/>
        <v>4.4340723453908985E-2</v>
      </c>
      <c r="F574" s="56">
        <f t="shared" si="197"/>
        <v>8.2417582417582416E-2</v>
      </c>
      <c r="G574" s="51">
        <f t="shared" si="198"/>
        <v>0.57894736842105265</v>
      </c>
      <c r="H574" s="52">
        <f t="shared" si="199"/>
        <v>2.5670945157526256E-2</v>
      </c>
    </row>
    <row r="575" spans="1:9" x14ac:dyDescent="0.2">
      <c r="B575" s="47" t="s">
        <v>145</v>
      </c>
      <c r="C575" s="63">
        <v>6</v>
      </c>
      <c r="D575" s="49">
        <v>27</v>
      </c>
      <c r="E575" s="56">
        <f t="shared" si="196"/>
        <v>7.0011668611435242E-3</v>
      </c>
      <c r="F575" s="56">
        <f t="shared" si="197"/>
        <v>3.7087912087912088E-2</v>
      </c>
      <c r="G575" s="51">
        <f t="shared" si="198"/>
        <v>3.5</v>
      </c>
      <c r="H575" s="52">
        <f t="shared" si="199"/>
        <v>2.4504084014002336E-2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1</v>
      </c>
      <c r="E579" s="54" t="str">
        <f t="shared" si="196"/>
        <v/>
      </c>
      <c r="F579" s="54">
        <f t="shared" si="197"/>
        <v>1.3736263736263737E-3</v>
      </c>
      <c r="G579" s="51">
        <f t="shared" si="198"/>
        <v>1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6</v>
      </c>
      <c r="E580" s="54" t="str">
        <f t="shared" si="196"/>
        <v/>
      </c>
      <c r="F580" s="54">
        <f t="shared" si="197"/>
        <v>8.241758241758242E-3</v>
      </c>
      <c r="G580" s="51">
        <f t="shared" si="198"/>
        <v>1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3</v>
      </c>
      <c r="D581" s="49">
        <v>0</v>
      </c>
      <c r="E581" s="54">
        <f t="shared" ref="E581:E582" si="200">+IF(C581=0,"",C581/C$570)</f>
        <v>3.5005834305717621E-3</v>
      </c>
      <c r="F581" s="54" t="str">
        <f t="shared" ref="F581:F582" si="201">+IF(D581=0,"",D581/D$570)</f>
        <v/>
      </c>
      <c r="G581" s="51">
        <f t="shared" si="198"/>
        <v>-1</v>
      </c>
      <c r="H581" s="39">
        <f t="shared" ref="H581:H582" si="202">+IF(OR(AND(E581=""),(G581="")),"",E581*G581)</f>
        <v>-3.5005834305717621E-3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103</v>
      </c>
      <c r="D584" s="49">
        <v>13</v>
      </c>
      <c r="E584" s="54">
        <f t="shared" si="203"/>
        <v>0.12018669778296383</v>
      </c>
      <c r="F584" s="54">
        <f t="shared" si="204"/>
        <v>1.7857142857142856E-2</v>
      </c>
      <c r="G584" s="51">
        <f t="shared" si="198"/>
        <v>-0.87378640776699024</v>
      </c>
      <c r="H584" s="39">
        <f t="shared" si="199"/>
        <v>-0.10501750291715285</v>
      </c>
      <c r="I584" s="2"/>
    </row>
    <row r="585" spans="1:9" s="26" customFormat="1" x14ac:dyDescent="0.2">
      <c r="A585" s="69"/>
      <c r="B585" s="48" t="s">
        <v>147</v>
      </c>
      <c r="C585" s="62">
        <v>112</v>
      </c>
      <c r="D585" s="49">
        <v>14</v>
      </c>
      <c r="E585" s="54">
        <f t="shared" si="203"/>
        <v>0.13068844807467911</v>
      </c>
      <c r="F585" s="54">
        <f t="shared" si="204"/>
        <v>1.9230769230769232E-2</v>
      </c>
      <c r="G585" s="51">
        <f t="shared" si="198"/>
        <v>-0.875</v>
      </c>
      <c r="H585" s="39">
        <f t="shared" si="199"/>
        <v>-0.11435239206534423</v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10</v>
      </c>
      <c r="E586" s="54" t="str">
        <f t="shared" si="203"/>
        <v/>
      </c>
      <c r="F586" s="54">
        <f t="shared" si="204"/>
        <v>1.3736263736263736E-2</v>
      </c>
      <c r="G586" s="51">
        <f t="shared" si="198"/>
        <v>1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389</v>
      </c>
      <c r="D587" s="49">
        <v>423</v>
      </c>
      <c r="E587" s="54">
        <f t="shared" si="203"/>
        <v>0.45390898483080511</v>
      </c>
      <c r="F587" s="54">
        <f t="shared" si="204"/>
        <v>0.58104395604395609</v>
      </c>
      <c r="G587" s="51">
        <f t="shared" si="198"/>
        <v>8.7403598971722368E-2</v>
      </c>
      <c r="H587" s="39">
        <f t="shared" si="199"/>
        <v>3.9673278879813298E-2</v>
      </c>
      <c r="I587" s="2"/>
    </row>
    <row r="588" spans="1:9" s="26" customFormat="1" x14ac:dyDescent="0.2">
      <c r="A588" s="69"/>
      <c r="B588" s="48" t="s">
        <v>149</v>
      </c>
      <c r="C588" s="62">
        <v>2</v>
      </c>
      <c r="D588" s="49">
        <v>24</v>
      </c>
      <c r="E588" s="54">
        <f t="shared" si="203"/>
        <v>2.3337222870478411E-3</v>
      </c>
      <c r="F588" s="54">
        <f t="shared" si="204"/>
        <v>3.2967032967032968E-2</v>
      </c>
      <c r="G588" s="51">
        <f t="shared" si="198"/>
        <v>11</v>
      </c>
      <c r="H588" s="39">
        <f t="shared" si="199"/>
        <v>2.5670945157526253E-2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87</v>
      </c>
      <c r="D589" s="49">
        <v>0</v>
      </c>
      <c r="E589" s="54">
        <f t="shared" si="203"/>
        <v>0.10151691948658109</v>
      </c>
      <c r="F589" s="54" t="str">
        <f t="shared" si="204"/>
        <v/>
      </c>
      <c r="G589" s="51">
        <f t="shared" si="198"/>
        <v>-1</v>
      </c>
      <c r="H589" s="39">
        <f t="shared" si="199"/>
        <v>-0.10151691948658109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1</v>
      </c>
      <c r="D590" s="49">
        <v>4</v>
      </c>
      <c r="E590" s="54">
        <f t="shared" si="203"/>
        <v>1.1668611435239206E-3</v>
      </c>
      <c r="F590" s="54">
        <f t="shared" si="204"/>
        <v>5.4945054945054949E-3</v>
      </c>
      <c r="G590" s="51">
        <f t="shared" si="198"/>
        <v>3</v>
      </c>
      <c r="H590" s="39">
        <f t="shared" si="199"/>
        <v>3.5005834305717617E-3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5</v>
      </c>
      <c r="D592" s="49">
        <v>24</v>
      </c>
      <c r="E592" s="54">
        <f t="shared" si="203"/>
        <v>5.8343057176196032E-3</v>
      </c>
      <c r="F592" s="54">
        <f t="shared" si="204"/>
        <v>3.2967032967032968E-2</v>
      </c>
      <c r="G592" s="51">
        <f t="shared" si="198"/>
        <v>3.8</v>
      </c>
      <c r="H592" s="39">
        <f t="shared" si="199"/>
        <v>2.2170361726954493E-2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53</v>
      </c>
      <c r="D595" s="49">
        <v>67</v>
      </c>
      <c r="E595" s="54">
        <f t="shared" si="203"/>
        <v>6.1843640606767794E-2</v>
      </c>
      <c r="F595" s="54">
        <f t="shared" si="204"/>
        <v>9.2032967032967039E-2</v>
      </c>
      <c r="G595" s="51">
        <f t="shared" si="198"/>
        <v>0.26415094339622641</v>
      </c>
      <c r="H595" s="39">
        <f t="shared" si="199"/>
        <v>1.6336056009334889E-2</v>
      </c>
      <c r="I595" s="2"/>
    </row>
    <row r="596" spans="1:9" x14ac:dyDescent="0.2">
      <c r="B596" s="47" t="s">
        <v>516</v>
      </c>
      <c r="C596" s="63">
        <v>12</v>
      </c>
      <c r="D596" s="49">
        <v>8</v>
      </c>
      <c r="E596" s="56">
        <f t="shared" si="203"/>
        <v>1.4002333722287048E-2</v>
      </c>
      <c r="F596" s="56">
        <f t="shared" si="204"/>
        <v>1.098901098901099E-2</v>
      </c>
      <c r="G596" s="51">
        <f t="shared" si="198"/>
        <v>-0.33333333333333331</v>
      </c>
      <c r="H596" s="52">
        <f t="shared" si="199"/>
        <v>-4.6674445740956822E-3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400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361</v>
      </c>
      <c r="C8" s="22">
        <f>+C18+C74+C169+C345+C570</f>
        <v>15509</v>
      </c>
      <c r="D8" s="23">
        <f>+D18+D74+D169+D345+D570</f>
        <v>36614</v>
      </c>
      <c r="E8" s="24">
        <f>SUM(E9:E13)</f>
        <v>1</v>
      </c>
      <c r="F8" s="24">
        <f>SUM(F9:F13)</f>
        <v>1</v>
      </c>
      <c r="G8" s="24">
        <f>+(D8-C8)/C8</f>
        <v>1.360822748081759</v>
      </c>
      <c r="H8" s="25">
        <f>+E8*G8</f>
        <v>1.360822748081759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167</v>
      </c>
      <c r="D9" s="43">
        <f>+D18</f>
        <v>196</v>
      </c>
      <c r="E9" s="37">
        <f>C9/$C$8</f>
        <v>1.0767941195434909E-2</v>
      </c>
      <c r="F9" s="37">
        <f>D9/$D$8</f>
        <v>5.3531436062708255E-3</v>
      </c>
      <c r="G9" s="51">
        <f>+IF(AND(C9=0,D9=0)," ",IF(C9=0,1,IF(D9=0,-1,(D9-C9)/C9)))</f>
        <v>0.17365269461077845</v>
      </c>
      <c r="H9" s="38">
        <f>+IF(OR(AND(E9=""),(G9="")),"",E9*G9)</f>
        <v>1.8698820039976789E-3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2736</v>
      </c>
      <c r="D10" s="44">
        <f>+D74</f>
        <v>3480</v>
      </c>
      <c r="E10" s="39">
        <f>C10/$C$8</f>
        <v>0.17641369527371203</v>
      </c>
      <c r="F10" s="39">
        <f>D10/$D$8</f>
        <v>9.5045610968482006E-2</v>
      </c>
      <c r="G10" s="51">
        <f t="shared" ref="G10:G13" si="0">+IF(AND(C10=0,D10=0)," ",IF(C10=0,1,IF(D10=0,-1,(D10-C10)/C10)))</f>
        <v>0.27192982456140352</v>
      </c>
      <c r="H10" s="40">
        <f>+IF(OR(AND(E10=""),(G10="")),"",E10*G10)</f>
        <v>4.7972145206009412E-2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2624</v>
      </c>
      <c r="D11" s="44">
        <f>+D169</f>
        <v>5512</v>
      </c>
      <c r="E11" s="39">
        <f>C11/$C$8</f>
        <v>0.16919208201689342</v>
      </c>
      <c r="F11" s="39">
        <f>D11/$D$8</f>
        <v>0.15054350794777954</v>
      </c>
      <c r="G11" s="51">
        <f t="shared" si="0"/>
        <v>1.100609756097561</v>
      </c>
      <c r="H11" s="40">
        <f>+IF(OR(AND(E11=""),(G11="")),"",E11*G11)</f>
        <v>0.1862144561222516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7397</v>
      </c>
      <c r="D12" s="44">
        <f>+D345</f>
        <v>21149</v>
      </c>
      <c r="E12" s="39">
        <f>C12/$C$8</f>
        <v>0.47694886839899414</v>
      </c>
      <c r="F12" s="39">
        <f>D12/$D$8</f>
        <v>0.57762058229092694</v>
      </c>
      <c r="G12" s="51">
        <f t="shared" si="0"/>
        <v>1.8591320805732054</v>
      </c>
      <c r="H12" s="40">
        <f>+IF(OR(AND(E12=""),(G12="")),"",E12*G12)</f>
        <v>0.88671094203365797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2585</v>
      </c>
      <c r="D13" s="45">
        <f>+D570</f>
        <v>6277</v>
      </c>
      <c r="E13" s="41">
        <f>C13/$C$8</f>
        <v>0.16667741311496551</v>
      </c>
      <c r="F13" s="41">
        <f>D13/$D$8</f>
        <v>0.17143715518654068</v>
      </c>
      <c r="G13" s="51">
        <f t="shared" si="0"/>
        <v>1.4282398452611218</v>
      </c>
      <c r="H13" s="42">
        <f>+IF(OR(AND(E13=""),(G13="")),"",E13*G13)</f>
        <v>0.2380553227158424</v>
      </c>
    </row>
    <row r="15" spans="2:8" ht="18.75" customHeight="1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167</v>
      </c>
      <c r="D18" s="23">
        <f>SUM(D19:D68)</f>
        <v>196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0.17365269461077845</v>
      </c>
      <c r="H18" s="25">
        <f>+IF(OR(AND(E18=""),(G18="")),"",E18*G18)</f>
        <v>0.17365269461077845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2</v>
      </c>
      <c r="E22" s="52" t="str">
        <f t="shared" si="1"/>
        <v/>
      </c>
      <c r="F22" s="52">
        <f t="shared" si="2"/>
        <v>1.020408163265306E-2</v>
      </c>
      <c r="G22" s="51">
        <f t="shared" si="3"/>
        <v>1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1</v>
      </c>
      <c r="D23" s="49">
        <v>0</v>
      </c>
      <c r="E23" s="52">
        <f t="shared" si="1"/>
        <v>5.9880239520958087E-3</v>
      </c>
      <c r="F23" s="52" t="str">
        <f t="shared" si="2"/>
        <v/>
      </c>
      <c r="G23" s="51">
        <f t="shared" si="3"/>
        <v>-1</v>
      </c>
      <c r="H23" s="52">
        <f t="shared" si="4"/>
        <v>-5.9880239520958087E-3</v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1</v>
      </c>
      <c r="D25" s="49">
        <v>1</v>
      </c>
      <c r="E25" s="52">
        <f t="shared" ref="E25" si="5">+IF(C25=0,"",C25/C$18)</f>
        <v>5.9880239520958087E-3</v>
      </c>
      <c r="F25" s="52">
        <f t="shared" ref="F25" si="6">+IF(D25=0,"",D25/D$18)</f>
        <v>5.1020408163265302E-3</v>
      </c>
      <c r="G25" s="51">
        <f t="shared" si="3"/>
        <v>0</v>
      </c>
      <c r="H25" s="52">
        <f t="shared" ref="H25" si="7">+IF(OR(AND(E25=""),(G25="")),"",E25*G25)</f>
        <v>0</v>
      </c>
      <c r="I25" s="2"/>
    </row>
    <row r="26" spans="1:9" x14ac:dyDescent="0.2">
      <c r="B26" s="47" t="s">
        <v>2</v>
      </c>
      <c r="C26" s="49">
        <v>8</v>
      </c>
      <c r="D26" s="49">
        <v>4</v>
      </c>
      <c r="E26" s="52">
        <f t="shared" si="1"/>
        <v>4.790419161676647E-2</v>
      </c>
      <c r="F26" s="52">
        <f t="shared" si="2"/>
        <v>2.0408163265306121E-2</v>
      </c>
      <c r="G26" s="51">
        <f t="shared" si="3"/>
        <v>-0.5</v>
      </c>
      <c r="H26" s="52">
        <f t="shared" si="4"/>
        <v>-2.3952095808383235E-2</v>
      </c>
    </row>
    <row r="27" spans="1:9" x14ac:dyDescent="0.2">
      <c r="B27" s="47" t="s">
        <v>560</v>
      </c>
      <c r="C27" s="49">
        <v>9</v>
      </c>
      <c r="D27" s="49">
        <v>5</v>
      </c>
      <c r="E27" s="52">
        <f t="shared" si="1"/>
        <v>5.3892215568862277E-2</v>
      </c>
      <c r="F27" s="52">
        <f t="shared" si="2"/>
        <v>2.5510204081632654E-2</v>
      </c>
      <c r="G27" s="51">
        <f t="shared" si="3"/>
        <v>-0.44444444444444442</v>
      </c>
      <c r="H27" s="52">
        <f t="shared" si="4"/>
        <v>-2.3952095808383232E-2</v>
      </c>
    </row>
    <row r="28" spans="1:9" x14ac:dyDescent="0.2">
      <c r="B28" s="47" t="s">
        <v>3</v>
      </c>
      <c r="C28" s="49">
        <v>8</v>
      </c>
      <c r="D28" s="49">
        <v>2</v>
      </c>
      <c r="E28" s="52">
        <f t="shared" si="1"/>
        <v>4.790419161676647E-2</v>
      </c>
      <c r="F28" s="52">
        <f t="shared" si="2"/>
        <v>1.020408163265306E-2</v>
      </c>
      <c r="G28" s="51">
        <f t="shared" si="3"/>
        <v>-0.75</v>
      </c>
      <c r="H28" s="52">
        <f t="shared" si="4"/>
        <v>-3.5928143712574856E-2</v>
      </c>
    </row>
    <row r="29" spans="1:9" x14ac:dyDescent="0.2">
      <c r="B29" s="47" t="s">
        <v>5</v>
      </c>
      <c r="C29" s="49">
        <v>19</v>
      </c>
      <c r="D29" s="49">
        <v>29</v>
      </c>
      <c r="E29" s="52">
        <f t="shared" si="1"/>
        <v>0.11377245508982035</v>
      </c>
      <c r="F29" s="52">
        <f t="shared" si="2"/>
        <v>0.14795918367346939</v>
      </c>
      <c r="G29" s="51">
        <f t="shared" si="3"/>
        <v>0.52631578947368418</v>
      </c>
      <c r="H29" s="52">
        <f t="shared" si="4"/>
        <v>5.9880239520958077E-2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1</v>
      </c>
      <c r="D34" s="49">
        <v>0</v>
      </c>
      <c r="E34" s="52">
        <f t="shared" si="1"/>
        <v>5.9880239520958087E-3</v>
      </c>
      <c r="F34" s="52" t="str">
        <f t="shared" si="2"/>
        <v/>
      </c>
      <c r="G34" s="51">
        <f t="shared" si="3"/>
        <v>-1</v>
      </c>
      <c r="H34" s="52">
        <f t="shared" si="4"/>
        <v>-5.9880239520958087E-3</v>
      </c>
    </row>
    <row r="35" spans="2:8" x14ac:dyDescent="0.2">
      <c r="B35" s="47" t="s">
        <v>158</v>
      </c>
      <c r="C35" s="49">
        <v>6</v>
      </c>
      <c r="D35" s="49">
        <v>8</v>
      </c>
      <c r="E35" s="52">
        <f t="shared" si="1"/>
        <v>3.5928143712574849E-2</v>
      </c>
      <c r="F35" s="52">
        <f t="shared" si="2"/>
        <v>4.0816326530612242E-2</v>
      </c>
      <c r="G35" s="51">
        <f t="shared" si="3"/>
        <v>0.33333333333333331</v>
      </c>
      <c r="H35" s="52">
        <f t="shared" si="4"/>
        <v>1.1976047904191616E-2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3</v>
      </c>
      <c r="E37" s="52" t="str">
        <f t="shared" si="1"/>
        <v/>
      </c>
      <c r="F37" s="52">
        <f t="shared" si="2"/>
        <v>1.5306122448979591E-2</v>
      </c>
      <c r="G37" s="51">
        <f t="shared" si="3"/>
        <v>1</v>
      </c>
      <c r="H37" s="52" t="str">
        <f t="shared" si="4"/>
        <v/>
      </c>
    </row>
    <row r="38" spans="2:8" x14ac:dyDescent="0.2">
      <c r="B38" s="47" t="s">
        <v>7</v>
      </c>
      <c r="C38" s="49">
        <v>2</v>
      </c>
      <c r="D38" s="49">
        <v>1</v>
      </c>
      <c r="E38" s="52">
        <f t="shared" si="1"/>
        <v>1.1976047904191617E-2</v>
      </c>
      <c r="F38" s="52">
        <f t="shared" si="2"/>
        <v>5.1020408163265302E-3</v>
      </c>
      <c r="G38" s="51">
        <f t="shared" si="3"/>
        <v>-0.5</v>
      </c>
      <c r="H38" s="52">
        <f t="shared" si="4"/>
        <v>-5.9880239520958087E-3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25</v>
      </c>
      <c r="D41" s="49">
        <v>1</v>
      </c>
      <c r="E41" s="52">
        <f t="shared" si="1"/>
        <v>0.1497005988023952</v>
      </c>
      <c r="F41" s="52">
        <f t="shared" si="2"/>
        <v>5.1020408163265302E-3</v>
      </c>
      <c r="G41" s="51">
        <f t="shared" si="3"/>
        <v>-0.96</v>
      </c>
      <c r="H41" s="52">
        <f t="shared" si="4"/>
        <v>-0.1437125748502994</v>
      </c>
    </row>
    <row r="42" spans="2:8" x14ac:dyDescent="0.2">
      <c r="B42" s="47" t="s">
        <v>164</v>
      </c>
      <c r="C42" s="49">
        <v>0</v>
      </c>
      <c r="D42" s="49">
        <v>1</v>
      </c>
      <c r="E42" s="52" t="str">
        <f t="shared" si="1"/>
        <v/>
      </c>
      <c r="F42" s="52">
        <f t="shared" si="2"/>
        <v>5.1020408163265302E-3</v>
      </c>
      <c r="G42" s="51">
        <f t="shared" si="3"/>
        <v>1</v>
      </c>
      <c r="H42" s="52" t="str">
        <f t="shared" si="4"/>
        <v/>
      </c>
    </row>
    <row r="43" spans="2:8" x14ac:dyDescent="0.2">
      <c r="B43" s="47" t="s">
        <v>165</v>
      </c>
      <c r="C43" s="49">
        <v>3</v>
      </c>
      <c r="D43" s="49">
        <v>2</v>
      </c>
      <c r="E43" s="52">
        <f t="shared" si="1"/>
        <v>1.7964071856287425E-2</v>
      </c>
      <c r="F43" s="52">
        <f t="shared" si="2"/>
        <v>1.020408163265306E-2</v>
      </c>
      <c r="G43" s="51">
        <f t="shared" si="3"/>
        <v>-0.33333333333333331</v>
      </c>
      <c r="H43" s="52">
        <f t="shared" si="4"/>
        <v>-5.9880239520958079E-3</v>
      </c>
    </row>
    <row r="44" spans="2:8" x14ac:dyDescent="0.2">
      <c r="B44" s="47" t="s">
        <v>166</v>
      </c>
      <c r="C44" s="49">
        <v>1</v>
      </c>
      <c r="D44" s="49">
        <v>3</v>
      </c>
      <c r="E44" s="52">
        <f t="shared" si="1"/>
        <v>5.9880239520958087E-3</v>
      </c>
      <c r="F44" s="52">
        <f t="shared" si="2"/>
        <v>1.5306122448979591E-2</v>
      </c>
      <c r="G44" s="51">
        <f t="shared" si="3"/>
        <v>2</v>
      </c>
      <c r="H44" s="52">
        <f t="shared" si="4"/>
        <v>1.1976047904191617E-2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3</v>
      </c>
      <c r="D47" s="49">
        <v>0</v>
      </c>
      <c r="E47" s="52">
        <f t="shared" si="1"/>
        <v>1.7964071856287425E-2</v>
      </c>
      <c r="F47" s="52" t="str">
        <f t="shared" si="2"/>
        <v/>
      </c>
      <c r="G47" s="51">
        <f t="shared" si="3"/>
        <v>-1</v>
      </c>
      <c r="H47" s="52">
        <f t="shared" si="4"/>
        <v>-1.7964071856287425E-2</v>
      </c>
    </row>
    <row r="48" spans="2:8" ht="15" customHeight="1" x14ac:dyDescent="0.2">
      <c r="B48" s="47" t="s">
        <v>561</v>
      </c>
      <c r="C48" s="49">
        <v>3</v>
      </c>
      <c r="D48" s="49">
        <v>0</v>
      </c>
      <c r="E48" s="52">
        <f t="shared" si="1"/>
        <v>1.7964071856287425E-2</v>
      </c>
      <c r="F48" s="52" t="str">
        <f t="shared" si="2"/>
        <v/>
      </c>
      <c r="G48" s="51">
        <f t="shared" si="3"/>
        <v>-1</v>
      </c>
      <c r="H48" s="52">
        <f t="shared" si="4"/>
        <v>-1.7964071856287425E-2</v>
      </c>
    </row>
    <row r="49" spans="1:9" x14ac:dyDescent="0.2">
      <c r="B49" s="47" t="s">
        <v>9</v>
      </c>
      <c r="C49" s="49">
        <v>10</v>
      </c>
      <c r="D49" s="49">
        <v>59</v>
      </c>
      <c r="E49" s="52">
        <f t="shared" si="1"/>
        <v>5.9880239520958084E-2</v>
      </c>
      <c r="F49" s="52">
        <f t="shared" si="2"/>
        <v>0.30102040816326531</v>
      </c>
      <c r="G49" s="51">
        <f t="shared" si="3"/>
        <v>4.9000000000000004</v>
      </c>
      <c r="H49" s="52">
        <f t="shared" si="4"/>
        <v>0.29341317365269465</v>
      </c>
    </row>
    <row r="50" spans="1:9" x14ac:dyDescent="0.2">
      <c r="B50" s="47" t="s">
        <v>562</v>
      </c>
      <c r="C50" s="49">
        <v>1</v>
      </c>
      <c r="D50" s="49">
        <v>2</v>
      </c>
      <c r="E50" s="52">
        <f t="shared" si="1"/>
        <v>5.9880239520958087E-3</v>
      </c>
      <c r="F50" s="52">
        <f t="shared" si="2"/>
        <v>1.020408163265306E-2</v>
      </c>
      <c r="G50" s="51">
        <f t="shared" si="3"/>
        <v>1</v>
      </c>
      <c r="H50" s="52">
        <f t="shared" si="4"/>
        <v>5.9880239520958087E-3</v>
      </c>
    </row>
    <row r="51" spans="1:9" x14ac:dyDescent="0.2">
      <c r="B51" s="47" t="s">
        <v>12</v>
      </c>
      <c r="C51" s="49">
        <v>0</v>
      </c>
      <c r="D51" s="49">
        <v>6</v>
      </c>
      <c r="E51" s="52" t="str">
        <f t="shared" si="1"/>
        <v/>
      </c>
      <c r="F51" s="52">
        <f t="shared" si="2"/>
        <v>3.0612244897959183E-2</v>
      </c>
      <c r="G51" s="51">
        <f t="shared" si="3"/>
        <v>1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7</v>
      </c>
      <c r="E52" s="52" t="str">
        <f t="shared" si="1"/>
        <v/>
      </c>
      <c r="F52" s="52">
        <f t="shared" si="2"/>
        <v>3.5714285714285712E-2</v>
      </c>
      <c r="G52" s="51">
        <f t="shared" si="3"/>
        <v>1</v>
      </c>
      <c r="H52" s="52" t="str">
        <f t="shared" si="4"/>
        <v/>
      </c>
    </row>
    <row r="53" spans="1:9" x14ac:dyDescent="0.2">
      <c r="B53" s="47" t="s">
        <v>421</v>
      </c>
      <c r="C53" s="49">
        <v>4</v>
      </c>
      <c r="D53" s="49">
        <v>23</v>
      </c>
      <c r="E53" s="52">
        <f t="shared" si="1"/>
        <v>2.3952095808383235E-2</v>
      </c>
      <c r="F53" s="52">
        <f t="shared" si="2"/>
        <v>0.11734693877551021</v>
      </c>
      <c r="G53" s="51">
        <f t="shared" si="3"/>
        <v>4.75</v>
      </c>
      <c r="H53" s="52">
        <f t="shared" si="4"/>
        <v>0.11377245508982037</v>
      </c>
    </row>
    <row r="54" spans="1:9" x14ac:dyDescent="0.2">
      <c r="B54" s="47" t="s">
        <v>10</v>
      </c>
      <c r="C54" s="49">
        <v>3</v>
      </c>
      <c r="D54" s="49">
        <v>0</v>
      </c>
      <c r="E54" s="52">
        <f t="shared" si="1"/>
        <v>1.7964071856287425E-2</v>
      </c>
      <c r="F54" s="52" t="str">
        <f t="shared" si="2"/>
        <v/>
      </c>
      <c r="G54" s="51">
        <f t="shared" si="3"/>
        <v>-1</v>
      </c>
      <c r="H54" s="52">
        <f t="shared" si="4"/>
        <v>-1.7964071856287425E-2</v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1</v>
      </c>
      <c r="D56" s="49">
        <v>0</v>
      </c>
      <c r="E56" s="52">
        <f t="shared" si="1"/>
        <v>5.9880239520958087E-3</v>
      </c>
      <c r="F56" s="52" t="str">
        <f t="shared" si="2"/>
        <v/>
      </c>
      <c r="G56" s="51">
        <f t="shared" si="3"/>
        <v>-1</v>
      </c>
      <c r="H56" s="52">
        <f t="shared" si="4"/>
        <v>-5.9880239520958087E-3</v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3</v>
      </c>
      <c r="E57" s="39" t="str">
        <f t="shared" ref="E57:E62" si="8">+IF(C57=0,"",C57/C$18)</f>
        <v/>
      </c>
      <c r="F57" s="39">
        <f t="shared" ref="F57:F62" si="9">+IF(D57=0,"",D57/D$18)</f>
        <v>1.5306122448979591E-2</v>
      </c>
      <c r="G57" s="60">
        <f t="shared" ref="G57:G62" si="10">+IF(AND(C57=0,D57=0)," ",IF(C57=0,1,IF(D57=0,-1,(D57-C57)/C57)))</f>
        <v>1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1</v>
      </c>
      <c r="E59" s="52" t="str">
        <f t="shared" si="8"/>
        <v/>
      </c>
      <c r="F59" s="52">
        <f t="shared" si="9"/>
        <v>5.1020408163265302E-3</v>
      </c>
      <c r="G59" s="51">
        <f t="shared" si="10"/>
        <v>1</v>
      </c>
      <c r="H59" s="52" t="str">
        <f t="shared" si="11"/>
        <v/>
      </c>
    </row>
    <row r="60" spans="1:9" x14ac:dyDescent="0.2">
      <c r="B60" s="47" t="s">
        <v>422</v>
      </c>
      <c r="C60" s="49">
        <v>2</v>
      </c>
      <c r="D60" s="49">
        <v>0</v>
      </c>
      <c r="E60" s="52">
        <f t="shared" si="8"/>
        <v>1.1976047904191617E-2</v>
      </c>
      <c r="F60" s="52" t="str">
        <f t="shared" si="9"/>
        <v/>
      </c>
      <c r="G60" s="51">
        <f t="shared" si="10"/>
        <v>-1</v>
      </c>
      <c r="H60" s="52">
        <f t="shared" si="11"/>
        <v>-1.1976047904191617E-2</v>
      </c>
    </row>
    <row r="61" spans="1:9" x14ac:dyDescent="0.2">
      <c r="B61" s="47" t="s">
        <v>170</v>
      </c>
      <c r="C61" s="49">
        <v>1</v>
      </c>
      <c r="D61" s="49">
        <v>3</v>
      </c>
      <c r="E61" s="52">
        <f t="shared" si="8"/>
        <v>5.9880239520958087E-3</v>
      </c>
      <c r="F61" s="52">
        <f t="shared" si="9"/>
        <v>1.5306122448979591E-2</v>
      </c>
      <c r="G61" s="51">
        <f t="shared" si="10"/>
        <v>2</v>
      </c>
      <c r="H61" s="52">
        <f t="shared" si="11"/>
        <v>1.1976047904191617E-2</v>
      </c>
    </row>
    <row r="62" spans="1:9" x14ac:dyDescent="0.2">
      <c r="B62" s="47" t="s">
        <v>171</v>
      </c>
      <c r="C62" s="49">
        <v>0</v>
      </c>
      <c r="D62" s="49">
        <v>3</v>
      </c>
      <c r="E62" s="52" t="str">
        <f t="shared" si="8"/>
        <v/>
      </c>
      <c r="F62" s="52">
        <f t="shared" si="9"/>
        <v>1.5306122448979591E-2</v>
      </c>
      <c r="G62" s="51">
        <f t="shared" si="10"/>
        <v>1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37</v>
      </c>
      <c r="D63" s="49">
        <v>13</v>
      </c>
      <c r="E63" s="39">
        <f t="shared" ref="E63:E64" si="12">+IF(C63=0,"",C63/C$18)</f>
        <v>0.22155688622754491</v>
      </c>
      <c r="F63" s="39">
        <f t="shared" ref="F63:F64" si="13">+IF(D63=0,"",D63/D$18)</f>
        <v>6.6326530612244902E-2</v>
      </c>
      <c r="G63" s="51">
        <f t="shared" si="3"/>
        <v>-0.64864864864864868</v>
      </c>
      <c r="H63" s="39">
        <f t="shared" ref="H63:H64" si="14">+IF(OR(AND(E63=""),(G63="")),"",E63*G63)</f>
        <v>-0.1437125748502994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3</v>
      </c>
      <c r="E65" s="52" t="str">
        <f t="shared" si="1"/>
        <v/>
      </c>
      <c r="F65" s="52">
        <f t="shared" si="2"/>
        <v>1.5306122448979591E-2</v>
      </c>
      <c r="G65" s="51">
        <f t="shared" si="3"/>
        <v>1</v>
      </c>
      <c r="H65" s="52" t="str">
        <f t="shared" si="4"/>
        <v/>
      </c>
    </row>
    <row r="66" spans="1:9" x14ac:dyDescent="0.2">
      <c r="B66" s="47" t="s">
        <v>15</v>
      </c>
      <c r="C66" s="49">
        <v>9</v>
      </c>
      <c r="D66" s="49">
        <v>5</v>
      </c>
      <c r="E66" s="52">
        <f t="shared" si="1"/>
        <v>5.3892215568862277E-2</v>
      </c>
      <c r="F66" s="52">
        <f t="shared" si="2"/>
        <v>2.5510204081632654E-2</v>
      </c>
      <c r="G66" s="51">
        <f t="shared" si="3"/>
        <v>-0.44444444444444442</v>
      </c>
      <c r="H66" s="52">
        <f t="shared" si="4"/>
        <v>-2.3952095808383232E-2</v>
      </c>
    </row>
    <row r="67" spans="1:9" x14ac:dyDescent="0.2">
      <c r="B67" s="47" t="s">
        <v>173</v>
      </c>
      <c r="C67" s="49">
        <v>5</v>
      </c>
      <c r="D67" s="49">
        <v>6</v>
      </c>
      <c r="E67" s="52">
        <f t="shared" si="1"/>
        <v>2.9940119760479042E-2</v>
      </c>
      <c r="F67" s="52">
        <f t="shared" si="2"/>
        <v>3.0612244897959183E-2</v>
      </c>
      <c r="G67" s="51">
        <f t="shared" si="3"/>
        <v>0.2</v>
      </c>
      <c r="H67" s="52">
        <f t="shared" si="4"/>
        <v>5.9880239520958087E-3</v>
      </c>
    </row>
    <row r="68" spans="1:9" x14ac:dyDescent="0.2">
      <c r="B68" s="47" t="s">
        <v>174</v>
      </c>
      <c r="C68" s="49">
        <v>4</v>
      </c>
      <c r="D68" s="49">
        <v>0</v>
      </c>
      <c r="E68" s="52">
        <f t="shared" si="1"/>
        <v>2.3952095808383235E-2</v>
      </c>
      <c r="F68" s="52" t="str">
        <f t="shared" si="2"/>
        <v/>
      </c>
      <c r="G68" s="51">
        <f t="shared" si="3"/>
        <v>-1</v>
      </c>
      <c r="H68" s="52">
        <f t="shared" si="4"/>
        <v>-2.3952095808383235E-2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2736</v>
      </c>
      <c r="D74" s="23">
        <f>SUM(D75:D163)</f>
        <v>3480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0.27192982456140352</v>
      </c>
      <c r="H74" s="25">
        <f>+IF(OR(AND(E74=""),(G74="")),"",E74*G74)</f>
        <v>0.27192982456140352</v>
      </c>
    </row>
    <row r="75" spans="1:9" x14ac:dyDescent="0.2">
      <c r="B75" s="46" t="s">
        <v>423</v>
      </c>
      <c r="C75" s="49">
        <v>19</v>
      </c>
      <c r="D75" s="49">
        <v>32</v>
      </c>
      <c r="E75" s="55">
        <f>+IF(C75=0,"",C75/C$74)</f>
        <v>6.9444444444444441E-3</v>
      </c>
      <c r="F75" s="55">
        <f>+IF(D75=0,"",D75/D$74)</f>
        <v>9.1954022988505746E-3</v>
      </c>
      <c r="G75" s="51">
        <f t="shared" ref="G75:G138" si="15">+IF(AND(C75=0,D75=0)," ",IF(C75=0,1,IF(D75=0,-1,(D75-C75)/C75)))</f>
        <v>0.68421052631578949</v>
      </c>
      <c r="H75" s="50">
        <f>+IF(OR(AND(E75=""),(G75="")),"",E75*G75)</f>
        <v>4.7514619883040933E-3</v>
      </c>
    </row>
    <row r="76" spans="1:9" x14ac:dyDescent="0.2">
      <c r="B76" s="47" t="s">
        <v>564</v>
      </c>
      <c r="C76" s="49">
        <v>14</v>
      </c>
      <c r="D76" s="49">
        <v>9</v>
      </c>
      <c r="E76" s="56">
        <f t="shared" ref="E76:E148" si="16">+IF(C76=0,"",C76/C$74)</f>
        <v>5.1169590643274851E-3</v>
      </c>
      <c r="F76" s="56">
        <f t="shared" ref="F76:F148" si="17">+IF(D76=0,"",D76/D$74)</f>
        <v>2.5862068965517241E-3</v>
      </c>
      <c r="G76" s="51">
        <f t="shared" si="15"/>
        <v>-0.35714285714285715</v>
      </c>
      <c r="H76" s="52">
        <f t="shared" ref="H76:H148" si="18">+IF(OR(AND(E76=""),(G76="")),"",E76*G76)</f>
        <v>-1.827485380116959E-3</v>
      </c>
    </row>
    <row r="77" spans="1:9" s="26" customFormat="1" x14ac:dyDescent="0.2">
      <c r="A77" s="69"/>
      <c r="B77" s="48" t="s">
        <v>518</v>
      </c>
      <c r="C77" s="53">
        <v>4</v>
      </c>
      <c r="D77" s="49">
        <v>5</v>
      </c>
      <c r="E77" s="56">
        <f t="shared" ref="E77" si="19">+IF(C77=0,"",C77/C$74)</f>
        <v>1.4619883040935672E-3</v>
      </c>
      <c r="F77" s="56">
        <f t="shared" ref="F77" si="20">+IF(D77=0,"",D77/D$74)</f>
        <v>1.4367816091954023E-3</v>
      </c>
      <c r="G77" s="51">
        <f t="shared" si="15"/>
        <v>0.25</v>
      </c>
      <c r="H77" s="52">
        <f t="shared" ref="H77" si="21">+IF(OR(AND(E77=""),(G77="")),"",E77*G77)</f>
        <v>3.6549707602339179E-4</v>
      </c>
      <c r="I77" s="2"/>
    </row>
    <row r="78" spans="1:9" s="26" customFormat="1" x14ac:dyDescent="0.2">
      <c r="A78" s="69"/>
      <c r="B78" s="48" t="s">
        <v>565</v>
      </c>
      <c r="C78" s="53">
        <v>141</v>
      </c>
      <c r="D78" s="49">
        <v>115</v>
      </c>
      <c r="E78" s="54">
        <f t="shared" si="16"/>
        <v>5.1535087719298246E-2</v>
      </c>
      <c r="F78" s="54">
        <f t="shared" si="17"/>
        <v>3.3045977011494254E-2</v>
      </c>
      <c r="G78" s="51">
        <f t="shared" si="15"/>
        <v>-0.18439716312056736</v>
      </c>
      <c r="H78" s="39">
        <f t="shared" si="18"/>
        <v>-9.5029239766081866E-3</v>
      </c>
      <c r="I78" s="2"/>
    </row>
    <row r="79" spans="1:9" s="26" customFormat="1" x14ac:dyDescent="0.2">
      <c r="A79" s="69"/>
      <c r="B79" s="48" t="s">
        <v>175</v>
      </c>
      <c r="C79" s="53">
        <v>79</v>
      </c>
      <c r="D79" s="49">
        <v>1772</v>
      </c>
      <c r="E79" s="54">
        <f t="shared" si="16"/>
        <v>2.8874269005847952E-2</v>
      </c>
      <c r="F79" s="54">
        <f t="shared" si="17"/>
        <v>0.50919540229885063</v>
      </c>
      <c r="G79" s="51">
        <f t="shared" si="15"/>
        <v>21.430379746835442</v>
      </c>
      <c r="H79" s="39">
        <f t="shared" si="18"/>
        <v>0.61878654970760227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3</v>
      </c>
      <c r="E80" s="54" t="str">
        <f t="shared" si="16"/>
        <v/>
      </c>
      <c r="F80" s="54">
        <f t="shared" si="17"/>
        <v>8.6206896551724137E-4</v>
      </c>
      <c r="G80" s="51">
        <f t="shared" si="15"/>
        <v>1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16</v>
      </c>
      <c r="D81" s="49">
        <v>8</v>
      </c>
      <c r="E81" s="54">
        <f t="shared" ref="E81" si="22">+IF(C81=0,"",C81/C$74)</f>
        <v>5.8479532163742687E-3</v>
      </c>
      <c r="F81" s="54">
        <f t="shared" ref="F81" si="23">+IF(D81=0,"",D81/D$74)</f>
        <v>2.2988505747126436E-3</v>
      </c>
      <c r="G81" s="51">
        <f t="shared" si="15"/>
        <v>-0.5</v>
      </c>
      <c r="H81" s="39">
        <f t="shared" ref="H81" si="24">+IF(OR(AND(E81=""),(G81="")),"",E81*G81)</f>
        <v>-2.9239766081871343E-3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7</v>
      </c>
      <c r="D83" s="49">
        <v>16</v>
      </c>
      <c r="E83" s="54">
        <f t="shared" si="16"/>
        <v>2.5584795321637425E-3</v>
      </c>
      <c r="F83" s="54">
        <f t="shared" si="17"/>
        <v>4.5977011494252873E-3</v>
      </c>
      <c r="G83" s="51">
        <f t="shared" si="15"/>
        <v>1.2857142857142858</v>
      </c>
      <c r="H83" s="39">
        <f t="shared" si="18"/>
        <v>3.2894736842105266E-3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3</v>
      </c>
      <c r="D86" s="49">
        <v>5</v>
      </c>
      <c r="E86" s="54">
        <f t="shared" si="16"/>
        <v>1.0964912280701754E-3</v>
      </c>
      <c r="F86" s="54">
        <f t="shared" si="17"/>
        <v>1.4367816091954023E-3</v>
      </c>
      <c r="G86" s="51">
        <f t="shared" si="15"/>
        <v>0.66666666666666663</v>
      </c>
      <c r="H86" s="39">
        <f t="shared" si="18"/>
        <v>7.3099415204678359E-4</v>
      </c>
      <c r="I86" s="2"/>
    </row>
    <row r="87" spans="1:9" s="26" customFormat="1" x14ac:dyDescent="0.2">
      <c r="A87" s="69"/>
      <c r="B87" s="48" t="s">
        <v>17</v>
      </c>
      <c r="C87" s="53">
        <v>2</v>
      </c>
      <c r="D87" s="49">
        <v>20</v>
      </c>
      <c r="E87" s="54">
        <f t="shared" si="16"/>
        <v>7.3099415204678359E-4</v>
      </c>
      <c r="F87" s="54">
        <f t="shared" si="17"/>
        <v>5.7471264367816091E-3</v>
      </c>
      <c r="G87" s="51">
        <f t="shared" si="15"/>
        <v>9</v>
      </c>
      <c r="H87" s="39">
        <f t="shared" si="18"/>
        <v>6.5789473684210523E-3</v>
      </c>
      <c r="I87" s="2"/>
    </row>
    <row r="88" spans="1:9" s="26" customFormat="1" x14ac:dyDescent="0.2">
      <c r="A88" s="69"/>
      <c r="B88" s="48" t="s">
        <v>180</v>
      </c>
      <c r="C88" s="53">
        <v>18</v>
      </c>
      <c r="D88" s="49">
        <v>15</v>
      </c>
      <c r="E88" s="54">
        <f t="shared" si="16"/>
        <v>6.5789473684210523E-3</v>
      </c>
      <c r="F88" s="54">
        <f t="shared" si="17"/>
        <v>4.3103448275862068E-3</v>
      </c>
      <c r="G88" s="51">
        <f t="shared" si="15"/>
        <v>-0.16666666666666666</v>
      </c>
      <c r="H88" s="39">
        <f t="shared" si="18"/>
        <v>-1.0964912280701754E-3</v>
      </c>
      <c r="I88" s="2"/>
    </row>
    <row r="89" spans="1:9" s="26" customFormat="1" x14ac:dyDescent="0.2">
      <c r="A89" s="69"/>
      <c r="B89" s="48" t="s">
        <v>566</v>
      </c>
      <c r="C89" s="53">
        <v>21</v>
      </c>
      <c r="D89" s="49">
        <v>8</v>
      </c>
      <c r="E89" s="54">
        <f t="shared" ref="E89" si="25">+IF(C89=0,"",C89/C$74)</f>
        <v>7.6754385964912276E-3</v>
      </c>
      <c r="F89" s="54">
        <f t="shared" ref="F89" si="26">+IF(D89=0,"",D89/D$74)</f>
        <v>2.2988505747126436E-3</v>
      </c>
      <c r="G89" s="51">
        <f t="shared" si="15"/>
        <v>-0.61904761904761907</v>
      </c>
      <c r="H89" s="39">
        <f t="shared" ref="H89" si="27">+IF(OR(AND(E89=""),(G89="")),"",E89*G89)</f>
        <v>-4.7514619883040933E-3</v>
      </c>
      <c r="I89" s="2"/>
    </row>
    <row r="90" spans="1:9" s="26" customFormat="1" x14ac:dyDescent="0.2">
      <c r="A90" s="69"/>
      <c r="B90" s="48" t="s">
        <v>181</v>
      </c>
      <c r="C90" s="53">
        <v>38</v>
      </c>
      <c r="D90" s="49">
        <v>38</v>
      </c>
      <c r="E90" s="54">
        <f t="shared" si="16"/>
        <v>1.3888888888888888E-2</v>
      </c>
      <c r="F90" s="54">
        <f t="shared" si="17"/>
        <v>1.0919540229885057E-2</v>
      </c>
      <c r="G90" s="51">
        <f t="shared" si="15"/>
        <v>0</v>
      </c>
      <c r="H90" s="39">
        <f t="shared" si="18"/>
        <v>0</v>
      </c>
      <c r="I90" s="2"/>
    </row>
    <row r="91" spans="1:9" s="26" customFormat="1" x14ac:dyDescent="0.2">
      <c r="A91" s="69"/>
      <c r="B91" s="48" t="s">
        <v>182</v>
      </c>
      <c r="C91" s="53">
        <v>10</v>
      </c>
      <c r="D91" s="49">
        <v>8</v>
      </c>
      <c r="E91" s="54">
        <f t="shared" si="16"/>
        <v>3.6549707602339179E-3</v>
      </c>
      <c r="F91" s="54">
        <f t="shared" si="17"/>
        <v>2.2988505747126436E-3</v>
      </c>
      <c r="G91" s="51">
        <f t="shared" si="15"/>
        <v>-0.2</v>
      </c>
      <c r="H91" s="39">
        <f t="shared" si="18"/>
        <v>-7.3099415204678359E-4</v>
      </c>
      <c r="I91" s="2"/>
    </row>
    <row r="92" spans="1:9" s="26" customFormat="1" x14ac:dyDescent="0.2">
      <c r="A92" s="69"/>
      <c r="B92" s="48" t="s">
        <v>21</v>
      </c>
      <c r="C92" s="53">
        <v>8</v>
      </c>
      <c r="D92" s="49">
        <v>6</v>
      </c>
      <c r="E92" s="54">
        <f t="shared" si="16"/>
        <v>2.9239766081871343E-3</v>
      </c>
      <c r="F92" s="54">
        <f t="shared" si="17"/>
        <v>1.7241379310344827E-3</v>
      </c>
      <c r="G92" s="51">
        <f t="shared" si="15"/>
        <v>-0.25</v>
      </c>
      <c r="H92" s="39">
        <f t="shared" si="18"/>
        <v>-7.3099415204678359E-4</v>
      </c>
      <c r="I92" s="2"/>
    </row>
    <row r="93" spans="1:9" s="26" customFormat="1" x14ac:dyDescent="0.2">
      <c r="A93" s="69"/>
      <c r="B93" s="48" t="s">
        <v>425</v>
      </c>
      <c r="C93" s="53">
        <v>2</v>
      </c>
      <c r="D93" s="49">
        <v>4</v>
      </c>
      <c r="E93" s="54">
        <f t="shared" si="16"/>
        <v>7.3099415204678359E-4</v>
      </c>
      <c r="F93" s="54">
        <f t="shared" si="17"/>
        <v>1.1494252873563218E-3</v>
      </c>
      <c r="G93" s="51">
        <f t="shared" si="15"/>
        <v>1</v>
      </c>
      <c r="H93" s="39">
        <f t="shared" si="18"/>
        <v>7.3099415204678359E-4</v>
      </c>
      <c r="I93" s="2"/>
    </row>
    <row r="94" spans="1:9" s="26" customFormat="1" x14ac:dyDescent="0.2">
      <c r="A94" s="69"/>
      <c r="B94" s="48" t="s">
        <v>183</v>
      </c>
      <c r="C94" s="53">
        <v>4</v>
      </c>
      <c r="D94" s="49">
        <v>0</v>
      </c>
      <c r="E94" s="54">
        <f t="shared" si="16"/>
        <v>1.4619883040935672E-3</v>
      </c>
      <c r="F94" s="54" t="str">
        <f t="shared" si="17"/>
        <v/>
      </c>
      <c r="G94" s="51">
        <f t="shared" si="15"/>
        <v>-1</v>
      </c>
      <c r="H94" s="39">
        <f t="shared" si="18"/>
        <v>-1.4619883040935672E-3</v>
      </c>
      <c r="I94" s="2"/>
    </row>
    <row r="95" spans="1:9" s="26" customFormat="1" x14ac:dyDescent="0.2">
      <c r="A95" s="69"/>
      <c r="B95" s="48" t="s">
        <v>522</v>
      </c>
      <c r="C95" s="53">
        <v>3</v>
      </c>
      <c r="D95" s="49">
        <v>1</v>
      </c>
      <c r="E95" s="54">
        <f t="shared" ref="E95:E96" si="28">+IF(C95=0,"",C95/C$74)</f>
        <v>1.0964912280701754E-3</v>
      </c>
      <c r="F95" s="54">
        <f t="shared" ref="F95:F96" si="29">+IF(D95=0,"",D95/D$74)</f>
        <v>2.8735632183908046E-4</v>
      </c>
      <c r="G95" s="51">
        <f t="shared" si="15"/>
        <v>-0.66666666666666663</v>
      </c>
      <c r="H95" s="39">
        <f t="shared" ref="H95:H96" si="30">+IF(OR(AND(E95=""),(G95="")),"",E95*G95)</f>
        <v>-7.3099415204678359E-4</v>
      </c>
      <c r="I95" s="2"/>
    </row>
    <row r="96" spans="1:9" s="26" customFormat="1" x14ac:dyDescent="0.2">
      <c r="A96" s="69"/>
      <c r="B96" s="48" t="s">
        <v>601</v>
      </c>
      <c r="C96" s="53">
        <v>1</v>
      </c>
      <c r="D96" s="49">
        <v>4</v>
      </c>
      <c r="E96" s="54">
        <f t="shared" si="28"/>
        <v>3.6549707602339179E-4</v>
      </c>
      <c r="F96" s="54">
        <f t="shared" si="29"/>
        <v>1.1494252873563218E-3</v>
      </c>
      <c r="G96" s="51">
        <f t="shared" si="15"/>
        <v>3</v>
      </c>
      <c r="H96" s="39">
        <f t="shared" si="30"/>
        <v>1.0964912280701754E-3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49</v>
      </c>
      <c r="D98" s="49">
        <v>588</v>
      </c>
      <c r="E98" s="54">
        <f t="shared" si="31"/>
        <v>1.7909356725146198E-2</v>
      </c>
      <c r="F98" s="54">
        <f t="shared" si="32"/>
        <v>0.16896551724137931</v>
      </c>
      <c r="G98" s="51">
        <f t="shared" si="33"/>
        <v>11</v>
      </c>
      <c r="H98" s="39">
        <f t="shared" si="34"/>
        <v>0.19700292397660818</v>
      </c>
      <c r="I98" s="2"/>
    </row>
    <row r="99" spans="1:9" s="26" customFormat="1" x14ac:dyDescent="0.2">
      <c r="A99" s="69"/>
      <c r="B99" s="48" t="s">
        <v>19</v>
      </c>
      <c r="C99" s="53">
        <v>2</v>
      </c>
      <c r="D99" s="49">
        <v>2</v>
      </c>
      <c r="E99" s="54">
        <f t="shared" si="31"/>
        <v>7.3099415204678359E-4</v>
      </c>
      <c r="F99" s="54">
        <f t="shared" si="32"/>
        <v>5.7471264367816091E-4</v>
      </c>
      <c r="G99" s="51">
        <f t="shared" si="33"/>
        <v>0</v>
      </c>
      <c r="H99" s="39">
        <f t="shared" si="34"/>
        <v>0</v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1</v>
      </c>
      <c r="E100" s="54" t="str">
        <f t="shared" si="31"/>
        <v/>
      </c>
      <c r="F100" s="54">
        <f t="shared" si="32"/>
        <v>2.8735632183908046E-4</v>
      </c>
      <c r="G100" s="51">
        <f t="shared" si="33"/>
        <v>1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7</v>
      </c>
      <c r="D101" s="49">
        <v>3</v>
      </c>
      <c r="E101" s="54">
        <f t="shared" si="16"/>
        <v>2.5584795321637425E-3</v>
      </c>
      <c r="F101" s="54">
        <f t="shared" si="17"/>
        <v>8.6206896551724137E-4</v>
      </c>
      <c r="G101" s="51">
        <f t="shared" si="15"/>
        <v>-0.5714285714285714</v>
      </c>
      <c r="H101" s="39">
        <f t="shared" si="18"/>
        <v>-1.4619883040935672E-3</v>
      </c>
      <c r="I101" s="2"/>
    </row>
    <row r="102" spans="1:9" s="26" customFormat="1" x14ac:dyDescent="0.2">
      <c r="A102" s="69"/>
      <c r="B102" s="48" t="s">
        <v>602</v>
      </c>
      <c r="C102" s="53">
        <v>16</v>
      </c>
      <c r="D102" s="49">
        <v>14</v>
      </c>
      <c r="E102" s="54">
        <f t="shared" si="16"/>
        <v>5.8479532163742687E-3</v>
      </c>
      <c r="F102" s="54">
        <f t="shared" si="17"/>
        <v>4.0229885057471264E-3</v>
      </c>
      <c r="G102" s="51">
        <f t="shared" si="15"/>
        <v>-0.125</v>
      </c>
      <c r="H102" s="39">
        <f t="shared" si="18"/>
        <v>-7.3099415204678359E-4</v>
      </c>
      <c r="I102" s="2"/>
    </row>
    <row r="103" spans="1:9" s="26" customFormat="1" x14ac:dyDescent="0.2">
      <c r="A103" s="69"/>
      <c r="B103" s="48" t="s">
        <v>426</v>
      </c>
      <c r="C103" s="53">
        <v>21</v>
      </c>
      <c r="D103" s="49">
        <v>7</v>
      </c>
      <c r="E103" s="54">
        <f t="shared" si="16"/>
        <v>7.6754385964912276E-3</v>
      </c>
      <c r="F103" s="54">
        <f t="shared" si="17"/>
        <v>2.0114942528735632E-3</v>
      </c>
      <c r="G103" s="51">
        <f t="shared" si="15"/>
        <v>-0.66666666666666663</v>
      </c>
      <c r="H103" s="39">
        <f t="shared" si="18"/>
        <v>-5.1169590643274851E-3</v>
      </c>
      <c r="I103" s="2"/>
    </row>
    <row r="104" spans="1:9" s="26" customFormat="1" x14ac:dyDescent="0.2">
      <c r="A104" s="69"/>
      <c r="B104" s="48" t="s">
        <v>18</v>
      </c>
      <c r="C104" s="53">
        <v>3</v>
      </c>
      <c r="D104" s="49">
        <v>4</v>
      </c>
      <c r="E104" s="54">
        <f t="shared" si="16"/>
        <v>1.0964912280701754E-3</v>
      </c>
      <c r="F104" s="54">
        <f t="shared" si="17"/>
        <v>1.1494252873563218E-3</v>
      </c>
      <c r="G104" s="51">
        <f t="shared" si="15"/>
        <v>0.33333333333333331</v>
      </c>
      <c r="H104" s="39">
        <f t="shared" si="18"/>
        <v>3.6549707602339179E-4</v>
      </c>
      <c r="I104" s="2"/>
    </row>
    <row r="105" spans="1:9" s="26" customFormat="1" x14ac:dyDescent="0.2">
      <c r="A105" s="69"/>
      <c r="B105" s="48" t="s">
        <v>20</v>
      </c>
      <c r="C105" s="53">
        <v>1</v>
      </c>
      <c r="D105" s="49">
        <v>0</v>
      </c>
      <c r="E105" s="54">
        <f t="shared" si="16"/>
        <v>3.6549707602339179E-4</v>
      </c>
      <c r="F105" s="54" t="str">
        <f t="shared" si="17"/>
        <v/>
      </c>
      <c r="G105" s="51">
        <f t="shared" si="15"/>
        <v>-1</v>
      </c>
      <c r="H105" s="39">
        <f t="shared" si="18"/>
        <v>-3.6549707602339179E-4</v>
      </c>
      <c r="I105" s="2"/>
    </row>
    <row r="106" spans="1:9" s="26" customFormat="1" x14ac:dyDescent="0.2">
      <c r="A106" s="69"/>
      <c r="B106" s="48" t="s">
        <v>186</v>
      </c>
      <c r="C106" s="53">
        <v>2</v>
      </c>
      <c r="D106" s="49">
        <v>2</v>
      </c>
      <c r="E106" s="54">
        <f t="shared" si="16"/>
        <v>7.3099415204678359E-4</v>
      </c>
      <c r="F106" s="54">
        <f t="shared" si="17"/>
        <v>5.7471264367816091E-4</v>
      </c>
      <c r="G106" s="51">
        <f t="shared" si="15"/>
        <v>0</v>
      </c>
      <c r="H106" s="39">
        <f t="shared" si="18"/>
        <v>0</v>
      </c>
      <c r="I106" s="2"/>
    </row>
    <row r="107" spans="1:9" s="26" customFormat="1" x14ac:dyDescent="0.2">
      <c r="A107" s="69"/>
      <c r="B107" s="48" t="s">
        <v>563</v>
      </c>
      <c r="C107" s="53">
        <v>8</v>
      </c>
      <c r="D107" s="49">
        <v>3</v>
      </c>
      <c r="E107" s="54">
        <f t="shared" ref="E107" si="35">+IF(C107=0,"",C107/C$74)</f>
        <v>2.9239766081871343E-3</v>
      </c>
      <c r="F107" s="54">
        <f t="shared" ref="F107" si="36">+IF(D107=0,"",D107/D$74)</f>
        <v>8.6206896551724137E-4</v>
      </c>
      <c r="G107" s="51">
        <f t="shared" si="15"/>
        <v>-0.625</v>
      </c>
      <c r="H107" s="39">
        <f t="shared" ref="H107" si="37">+IF(OR(AND(E107=""),(G107="")),"",E107*G107)</f>
        <v>-1.827485380116959E-3</v>
      </c>
      <c r="I107" s="2"/>
    </row>
    <row r="108" spans="1:9" s="26" customFormat="1" x14ac:dyDescent="0.2">
      <c r="A108" s="69"/>
      <c r="B108" s="48" t="s">
        <v>187</v>
      </c>
      <c r="C108" s="53">
        <v>1</v>
      </c>
      <c r="D108" s="49">
        <v>1</v>
      </c>
      <c r="E108" s="54">
        <f t="shared" si="16"/>
        <v>3.6549707602339179E-4</v>
      </c>
      <c r="F108" s="54">
        <f t="shared" si="17"/>
        <v>2.8735632183908046E-4</v>
      </c>
      <c r="G108" s="51">
        <f t="shared" si="15"/>
        <v>0</v>
      </c>
      <c r="H108" s="39">
        <f t="shared" si="18"/>
        <v>0</v>
      </c>
      <c r="I108" s="2"/>
    </row>
    <row r="109" spans="1:9" s="26" customFormat="1" x14ac:dyDescent="0.2">
      <c r="A109" s="69"/>
      <c r="B109" s="48" t="s">
        <v>188</v>
      </c>
      <c r="C109" s="53">
        <v>40</v>
      </c>
      <c r="D109" s="49">
        <v>100</v>
      </c>
      <c r="E109" s="54">
        <f t="shared" si="16"/>
        <v>1.4619883040935672E-2</v>
      </c>
      <c r="F109" s="54">
        <f t="shared" si="17"/>
        <v>2.8735632183908046E-2</v>
      </c>
      <c r="G109" s="51">
        <f t="shared" si="15"/>
        <v>1.5</v>
      </c>
      <c r="H109" s="39">
        <f t="shared" si="18"/>
        <v>2.1929824561403508E-2</v>
      </c>
      <c r="I109" s="2"/>
    </row>
    <row r="110" spans="1:9" s="26" customFormat="1" x14ac:dyDescent="0.2">
      <c r="A110" s="69"/>
      <c r="B110" s="48" t="s">
        <v>603</v>
      </c>
      <c r="C110" s="53">
        <v>6</v>
      </c>
      <c r="D110" s="49">
        <v>7</v>
      </c>
      <c r="E110" s="54">
        <f t="shared" si="16"/>
        <v>2.1929824561403508E-3</v>
      </c>
      <c r="F110" s="54">
        <f t="shared" si="17"/>
        <v>2.0114942528735632E-3</v>
      </c>
      <c r="G110" s="51">
        <f t="shared" si="15"/>
        <v>0.16666666666666666</v>
      </c>
      <c r="H110" s="39">
        <f t="shared" si="18"/>
        <v>3.6549707602339179E-4</v>
      </c>
      <c r="I110" s="2"/>
    </row>
    <row r="111" spans="1:9" s="26" customFormat="1" x14ac:dyDescent="0.2">
      <c r="A111" s="69"/>
      <c r="B111" s="48" t="s">
        <v>604</v>
      </c>
      <c r="C111" s="53">
        <v>17</v>
      </c>
      <c r="D111" s="49">
        <v>24</v>
      </c>
      <c r="E111" s="54">
        <f t="shared" si="16"/>
        <v>6.2134502923976605E-3</v>
      </c>
      <c r="F111" s="54">
        <f t="shared" si="17"/>
        <v>6.8965517241379309E-3</v>
      </c>
      <c r="G111" s="51">
        <f t="shared" si="15"/>
        <v>0.41176470588235292</v>
      </c>
      <c r="H111" s="39">
        <f t="shared" si="18"/>
        <v>2.5584795321637425E-3</v>
      </c>
      <c r="I111" s="2"/>
    </row>
    <row r="112" spans="1:9" s="26" customFormat="1" x14ac:dyDescent="0.2">
      <c r="A112" s="69"/>
      <c r="B112" s="48" t="s">
        <v>189</v>
      </c>
      <c r="C112" s="53">
        <v>5</v>
      </c>
      <c r="D112" s="49">
        <v>7</v>
      </c>
      <c r="E112" s="54">
        <f t="shared" si="16"/>
        <v>1.827485380116959E-3</v>
      </c>
      <c r="F112" s="54">
        <f t="shared" si="17"/>
        <v>2.0114942528735632E-3</v>
      </c>
      <c r="G112" s="51">
        <f t="shared" si="15"/>
        <v>0.4</v>
      </c>
      <c r="H112" s="39">
        <f t="shared" si="18"/>
        <v>7.3099415204678359E-4</v>
      </c>
      <c r="I112" s="2"/>
    </row>
    <row r="113" spans="1:9" s="26" customFormat="1" x14ac:dyDescent="0.2">
      <c r="A113" s="69"/>
      <c r="B113" s="48" t="s">
        <v>190</v>
      </c>
      <c r="C113" s="53">
        <v>20</v>
      </c>
      <c r="D113" s="49">
        <v>21</v>
      </c>
      <c r="E113" s="54">
        <f t="shared" si="16"/>
        <v>7.3099415204678359E-3</v>
      </c>
      <c r="F113" s="54">
        <f t="shared" si="17"/>
        <v>6.0344827586206896E-3</v>
      </c>
      <c r="G113" s="51">
        <f t="shared" si="15"/>
        <v>0.05</v>
      </c>
      <c r="H113" s="39">
        <f t="shared" si="18"/>
        <v>3.6549707602339179E-4</v>
      </c>
      <c r="I113" s="2"/>
    </row>
    <row r="114" spans="1:9" s="26" customFormat="1" x14ac:dyDescent="0.2">
      <c r="A114" s="69"/>
      <c r="B114" s="48" t="s">
        <v>191</v>
      </c>
      <c r="C114" s="53">
        <v>2</v>
      </c>
      <c r="D114" s="49">
        <v>3</v>
      </c>
      <c r="E114" s="54">
        <f t="shared" si="16"/>
        <v>7.3099415204678359E-4</v>
      </c>
      <c r="F114" s="54">
        <f t="shared" si="17"/>
        <v>8.6206896551724137E-4</v>
      </c>
      <c r="G114" s="51">
        <f t="shared" si="15"/>
        <v>0.5</v>
      </c>
      <c r="H114" s="39">
        <f t="shared" si="18"/>
        <v>3.6549707602339179E-4</v>
      </c>
      <c r="I114" s="2"/>
    </row>
    <row r="115" spans="1:9" s="26" customFormat="1" x14ac:dyDescent="0.2">
      <c r="A115" s="69"/>
      <c r="B115" s="48" t="s">
        <v>27</v>
      </c>
      <c r="C115" s="53">
        <v>2</v>
      </c>
      <c r="D115" s="49">
        <v>6</v>
      </c>
      <c r="E115" s="54">
        <f t="shared" si="16"/>
        <v>7.3099415204678359E-4</v>
      </c>
      <c r="F115" s="54">
        <f t="shared" si="17"/>
        <v>1.7241379310344827E-3</v>
      </c>
      <c r="G115" s="51">
        <f t="shared" si="15"/>
        <v>2</v>
      </c>
      <c r="H115" s="39">
        <f t="shared" si="18"/>
        <v>1.4619883040935672E-3</v>
      </c>
      <c r="I115" s="2"/>
    </row>
    <row r="116" spans="1:9" s="26" customFormat="1" x14ac:dyDescent="0.2">
      <c r="A116" s="69"/>
      <c r="B116" s="48" t="s">
        <v>192</v>
      </c>
      <c r="C116" s="53">
        <v>2</v>
      </c>
      <c r="D116" s="49">
        <v>5</v>
      </c>
      <c r="E116" s="54">
        <f t="shared" si="16"/>
        <v>7.3099415204678359E-4</v>
      </c>
      <c r="F116" s="54">
        <f t="shared" si="17"/>
        <v>1.4367816091954023E-3</v>
      </c>
      <c r="G116" s="51">
        <f t="shared" si="15"/>
        <v>1.5</v>
      </c>
      <c r="H116" s="39">
        <f t="shared" si="18"/>
        <v>1.0964912280701754E-3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10</v>
      </c>
      <c r="D118" s="49">
        <v>10</v>
      </c>
      <c r="E118" s="54">
        <f t="shared" si="16"/>
        <v>3.6549707602339179E-3</v>
      </c>
      <c r="F118" s="54">
        <f t="shared" si="17"/>
        <v>2.8735632183908046E-3</v>
      </c>
      <c r="G118" s="51">
        <f t="shared" si="15"/>
        <v>0</v>
      </c>
      <c r="H118" s="39">
        <f t="shared" si="18"/>
        <v>0</v>
      </c>
      <c r="I118" s="2"/>
    </row>
    <row r="119" spans="1:9" s="26" customFormat="1" x14ac:dyDescent="0.2">
      <c r="A119" s="69"/>
      <c r="B119" s="48" t="s">
        <v>24</v>
      </c>
      <c r="C119" s="53">
        <v>8</v>
      </c>
      <c r="D119" s="49">
        <v>15</v>
      </c>
      <c r="E119" s="54">
        <f t="shared" si="16"/>
        <v>2.9239766081871343E-3</v>
      </c>
      <c r="F119" s="54">
        <f t="shared" si="17"/>
        <v>4.3103448275862068E-3</v>
      </c>
      <c r="G119" s="51">
        <f t="shared" si="15"/>
        <v>0.875</v>
      </c>
      <c r="H119" s="39">
        <f t="shared" si="18"/>
        <v>2.5584795321637425E-3</v>
      </c>
      <c r="I119" s="2"/>
    </row>
    <row r="120" spans="1:9" s="26" customFormat="1" x14ac:dyDescent="0.2">
      <c r="A120" s="69"/>
      <c r="B120" s="48" t="s">
        <v>194</v>
      </c>
      <c r="C120" s="53">
        <v>10</v>
      </c>
      <c r="D120" s="49">
        <v>8</v>
      </c>
      <c r="E120" s="54">
        <f t="shared" si="16"/>
        <v>3.6549707602339179E-3</v>
      </c>
      <c r="F120" s="54">
        <f t="shared" si="17"/>
        <v>2.2988505747126436E-3</v>
      </c>
      <c r="G120" s="51">
        <f t="shared" si="15"/>
        <v>-0.2</v>
      </c>
      <c r="H120" s="39">
        <f t="shared" si="18"/>
        <v>-7.3099415204678359E-4</v>
      </c>
      <c r="I120" s="2"/>
    </row>
    <row r="121" spans="1:9" s="26" customFormat="1" x14ac:dyDescent="0.2">
      <c r="A121" s="69"/>
      <c r="B121" s="48" t="s">
        <v>25</v>
      </c>
      <c r="C121" s="53">
        <v>9</v>
      </c>
      <c r="D121" s="49">
        <v>8</v>
      </c>
      <c r="E121" s="54">
        <f t="shared" si="16"/>
        <v>3.2894736842105261E-3</v>
      </c>
      <c r="F121" s="54">
        <f t="shared" si="17"/>
        <v>2.2988505747126436E-3</v>
      </c>
      <c r="G121" s="51">
        <f t="shared" si="15"/>
        <v>-0.1111111111111111</v>
      </c>
      <c r="H121" s="39">
        <f t="shared" si="18"/>
        <v>-3.6549707602339179E-4</v>
      </c>
      <c r="I121" s="2"/>
    </row>
    <row r="122" spans="1:9" s="26" customFormat="1" x14ac:dyDescent="0.2">
      <c r="A122" s="69"/>
      <c r="B122" s="48" t="s">
        <v>23</v>
      </c>
      <c r="C122" s="53">
        <v>15</v>
      </c>
      <c r="D122" s="49">
        <v>103</v>
      </c>
      <c r="E122" s="54">
        <f t="shared" si="16"/>
        <v>5.4824561403508769E-3</v>
      </c>
      <c r="F122" s="54">
        <f t="shared" si="17"/>
        <v>2.9597701149425289E-2</v>
      </c>
      <c r="G122" s="51">
        <f t="shared" si="15"/>
        <v>5.8666666666666663</v>
      </c>
      <c r="H122" s="39">
        <f t="shared" si="18"/>
        <v>3.2163742690058478E-2</v>
      </c>
      <c r="I122" s="2"/>
    </row>
    <row r="123" spans="1:9" s="26" customFormat="1" x14ac:dyDescent="0.2">
      <c r="A123" s="69"/>
      <c r="B123" s="48" t="s">
        <v>26</v>
      </c>
      <c r="C123" s="53">
        <v>58</v>
      </c>
      <c r="D123" s="49">
        <v>83</v>
      </c>
      <c r="E123" s="54">
        <f t="shared" si="16"/>
        <v>2.1198830409356724E-2</v>
      </c>
      <c r="F123" s="54">
        <f t="shared" si="17"/>
        <v>2.385057471264368E-2</v>
      </c>
      <c r="G123" s="51">
        <f t="shared" si="15"/>
        <v>0.43103448275862066</v>
      </c>
      <c r="H123" s="39">
        <f t="shared" si="18"/>
        <v>9.1374269005847948E-3</v>
      </c>
      <c r="I123" s="2"/>
    </row>
    <row r="124" spans="1:9" s="26" customFormat="1" x14ac:dyDescent="0.2">
      <c r="A124" s="69"/>
      <c r="B124" s="48" t="s">
        <v>195</v>
      </c>
      <c r="C124" s="53">
        <v>14</v>
      </c>
      <c r="D124" s="49">
        <v>8</v>
      </c>
      <c r="E124" s="54">
        <f t="shared" si="16"/>
        <v>5.1169590643274851E-3</v>
      </c>
      <c r="F124" s="54">
        <f t="shared" si="17"/>
        <v>2.2988505747126436E-3</v>
      </c>
      <c r="G124" s="51">
        <f t="shared" si="15"/>
        <v>-0.42857142857142855</v>
      </c>
      <c r="H124" s="39">
        <f t="shared" si="18"/>
        <v>-2.1929824561403508E-3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14</v>
      </c>
      <c r="D126" s="49">
        <v>25</v>
      </c>
      <c r="E126" s="54">
        <f t="shared" si="16"/>
        <v>5.1169590643274851E-3</v>
      </c>
      <c r="F126" s="54">
        <f t="shared" si="17"/>
        <v>7.1839080459770114E-3</v>
      </c>
      <c r="G126" s="51">
        <f t="shared" si="15"/>
        <v>0.7857142857142857</v>
      </c>
      <c r="H126" s="39">
        <f t="shared" si="18"/>
        <v>4.0204678362573097E-3</v>
      </c>
      <c r="I126" s="2"/>
    </row>
    <row r="127" spans="1:9" s="26" customFormat="1" x14ac:dyDescent="0.2">
      <c r="A127" s="69"/>
      <c r="B127" s="48" t="s">
        <v>196</v>
      </c>
      <c r="C127" s="53">
        <v>45</v>
      </c>
      <c r="D127" s="49">
        <v>4</v>
      </c>
      <c r="E127" s="54">
        <f t="shared" si="16"/>
        <v>1.6447368421052631E-2</v>
      </c>
      <c r="F127" s="54">
        <f t="shared" si="17"/>
        <v>1.1494252873563218E-3</v>
      </c>
      <c r="G127" s="51">
        <f t="shared" si="15"/>
        <v>-0.91111111111111109</v>
      </c>
      <c r="H127" s="39">
        <f t="shared" si="18"/>
        <v>-1.4985380116959063E-2</v>
      </c>
      <c r="I127" s="2"/>
    </row>
    <row r="128" spans="1:9" s="26" customFormat="1" x14ac:dyDescent="0.2">
      <c r="A128" s="69"/>
      <c r="B128" s="48" t="s">
        <v>428</v>
      </c>
      <c r="C128" s="53">
        <v>1</v>
      </c>
      <c r="D128" s="49">
        <v>0</v>
      </c>
      <c r="E128" s="54">
        <f t="shared" si="16"/>
        <v>3.6549707602339179E-4</v>
      </c>
      <c r="F128" s="54" t="str">
        <f t="shared" si="17"/>
        <v/>
      </c>
      <c r="G128" s="51">
        <f t="shared" si="15"/>
        <v>-1</v>
      </c>
      <c r="H128" s="39">
        <f t="shared" si="18"/>
        <v>-3.6549707602339179E-4</v>
      </c>
      <c r="I128" s="2"/>
    </row>
    <row r="129" spans="1:9" s="26" customFormat="1" x14ac:dyDescent="0.2">
      <c r="A129" s="69"/>
      <c r="B129" s="48" t="s">
        <v>429</v>
      </c>
      <c r="C129" s="53">
        <v>1729</v>
      </c>
      <c r="D129" s="49">
        <v>144</v>
      </c>
      <c r="E129" s="54">
        <f t="shared" si="16"/>
        <v>0.63194444444444442</v>
      </c>
      <c r="F129" s="54">
        <f t="shared" si="17"/>
        <v>4.1379310344827586E-2</v>
      </c>
      <c r="G129" s="51">
        <f t="shared" si="15"/>
        <v>-0.91671486408328517</v>
      </c>
      <c r="H129" s="39">
        <f t="shared" si="18"/>
        <v>-0.57931286549707606</v>
      </c>
      <c r="I129" s="2"/>
    </row>
    <row r="130" spans="1:9" s="26" customFormat="1" x14ac:dyDescent="0.2">
      <c r="A130" s="69"/>
      <c r="B130" s="48" t="s">
        <v>197</v>
      </c>
      <c r="C130" s="53">
        <v>78</v>
      </c>
      <c r="D130" s="49">
        <v>15</v>
      </c>
      <c r="E130" s="54">
        <f t="shared" si="16"/>
        <v>2.850877192982456E-2</v>
      </c>
      <c r="F130" s="54">
        <f t="shared" si="17"/>
        <v>4.3103448275862068E-3</v>
      </c>
      <c r="G130" s="51">
        <f t="shared" si="15"/>
        <v>-0.80769230769230771</v>
      </c>
      <c r="H130" s="39">
        <f t="shared" si="18"/>
        <v>-2.3026315789473683E-2</v>
      </c>
      <c r="I130" s="2"/>
    </row>
    <row r="131" spans="1:9" s="26" customFormat="1" x14ac:dyDescent="0.2">
      <c r="A131" s="69"/>
      <c r="B131" s="48" t="s">
        <v>198</v>
      </c>
      <c r="C131" s="53">
        <v>18</v>
      </c>
      <c r="D131" s="49">
        <v>8</v>
      </c>
      <c r="E131" s="54">
        <f t="shared" si="16"/>
        <v>6.5789473684210523E-3</v>
      </c>
      <c r="F131" s="54">
        <f t="shared" si="17"/>
        <v>2.2988505747126436E-3</v>
      </c>
      <c r="G131" s="51">
        <f t="shared" si="15"/>
        <v>-0.55555555555555558</v>
      </c>
      <c r="H131" s="39">
        <f t="shared" si="18"/>
        <v>-3.6549707602339179E-3</v>
      </c>
      <c r="I131" s="2"/>
    </row>
    <row r="132" spans="1:9" s="26" customFormat="1" x14ac:dyDescent="0.2">
      <c r="A132" s="69"/>
      <c r="B132" s="48" t="s">
        <v>28</v>
      </c>
      <c r="C132" s="53">
        <v>15</v>
      </c>
      <c r="D132" s="49">
        <v>4</v>
      </c>
      <c r="E132" s="54">
        <f t="shared" si="16"/>
        <v>5.4824561403508769E-3</v>
      </c>
      <c r="F132" s="54">
        <f t="shared" si="17"/>
        <v>1.1494252873563218E-3</v>
      </c>
      <c r="G132" s="51">
        <f t="shared" si="15"/>
        <v>-0.73333333333333328</v>
      </c>
      <c r="H132" s="39">
        <f t="shared" si="18"/>
        <v>-4.0204678362573097E-3</v>
      </c>
      <c r="I132" s="2"/>
    </row>
    <row r="133" spans="1:9" s="26" customFormat="1" x14ac:dyDescent="0.2">
      <c r="A133" s="69"/>
      <c r="B133" s="48" t="s">
        <v>32</v>
      </c>
      <c r="C133" s="53">
        <v>1</v>
      </c>
      <c r="D133" s="49">
        <v>73</v>
      </c>
      <c r="E133" s="54">
        <f t="shared" si="16"/>
        <v>3.6549707602339179E-4</v>
      </c>
      <c r="F133" s="54">
        <f t="shared" si="17"/>
        <v>2.0977011494252875E-2</v>
      </c>
      <c r="G133" s="51">
        <f t="shared" si="15"/>
        <v>72</v>
      </c>
      <c r="H133" s="39">
        <f t="shared" si="18"/>
        <v>2.6315789473684209E-2</v>
      </c>
      <c r="I133" s="2"/>
    </row>
    <row r="134" spans="1:9" s="26" customFormat="1" x14ac:dyDescent="0.2">
      <c r="A134" s="69"/>
      <c r="B134" s="48" t="s">
        <v>526</v>
      </c>
      <c r="C134" s="53">
        <v>2</v>
      </c>
      <c r="D134" s="49">
        <v>0</v>
      </c>
      <c r="E134" s="54">
        <f t="shared" ref="E134" si="38">+IF(C134=0,"",C134/C$74)</f>
        <v>7.3099415204678359E-4</v>
      </c>
      <c r="F134" s="54" t="str">
        <f t="shared" ref="F134" si="39">+IF(D134=0,"",D134/D$74)</f>
        <v/>
      </c>
      <c r="G134" s="51">
        <f t="shared" si="15"/>
        <v>-1</v>
      </c>
      <c r="H134" s="39">
        <f t="shared" ref="H134" si="40">+IF(OR(AND(E134=""),(G134="")),"",E134*G134)</f>
        <v>-7.3099415204678359E-4</v>
      </c>
      <c r="I134" s="2"/>
    </row>
    <row r="135" spans="1:9" s="26" customFormat="1" x14ac:dyDescent="0.2">
      <c r="A135" s="69"/>
      <c r="B135" s="48" t="s">
        <v>30</v>
      </c>
      <c r="C135" s="53">
        <v>18</v>
      </c>
      <c r="D135" s="49">
        <v>2</v>
      </c>
      <c r="E135" s="54">
        <f t="shared" si="16"/>
        <v>6.5789473684210523E-3</v>
      </c>
      <c r="F135" s="54">
        <f t="shared" si="17"/>
        <v>5.7471264367816091E-4</v>
      </c>
      <c r="G135" s="51">
        <f t="shared" si="15"/>
        <v>-0.88888888888888884</v>
      </c>
      <c r="H135" s="39">
        <f t="shared" si="18"/>
        <v>-5.8479532163742687E-3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1</v>
      </c>
      <c r="D137" s="49">
        <v>0</v>
      </c>
      <c r="E137" s="54">
        <f t="shared" si="16"/>
        <v>3.6549707602339179E-4</v>
      </c>
      <c r="F137" s="54" t="str">
        <f t="shared" si="17"/>
        <v/>
      </c>
      <c r="G137" s="51">
        <f t="shared" si="15"/>
        <v>-1</v>
      </c>
      <c r="H137" s="39">
        <f t="shared" si="18"/>
        <v>-3.6549707602339179E-4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20</v>
      </c>
      <c r="E139" s="54" t="str">
        <f t="shared" si="16"/>
        <v/>
      </c>
      <c r="F139" s="54">
        <f t="shared" si="17"/>
        <v>5.7471264367816091E-3</v>
      </c>
      <c r="G139" s="51">
        <f t="shared" ref="G139:G163" si="41">+IF(AND(C139=0,D139=0)," ",IF(C139=0,1,IF(D139=0,-1,(D139-C139)/C139)))</f>
        <v>1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20</v>
      </c>
      <c r="D140" s="49">
        <v>3</v>
      </c>
      <c r="E140" s="54">
        <f t="shared" si="16"/>
        <v>7.3099415204678359E-3</v>
      </c>
      <c r="F140" s="54">
        <f t="shared" si="17"/>
        <v>8.6206896551724137E-4</v>
      </c>
      <c r="G140" s="51">
        <f t="shared" si="41"/>
        <v>-0.85</v>
      </c>
      <c r="H140" s="39">
        <f t="shared" si="18"/>
        <v>-6.2134502923976605E-3</v>
      </c>
      <c r="I140" s="2"/>
    </row>
    <row r="141" spans="1:9" s="26" customFormat="1" x14ac:dyDescent="0.2">
      <c r="A141" s="69"/>
      <c r="B141" s="48" t="s">
        <v>430</v>
      </c>
      <c r="C141" s="53">
        <v>5</v>
      </c>
      <c r="D141" s="49">
        <v>1</v>
      </c>
      <c r="E141" s="54">
        <f t="shared" si="16"/>
        <v>1.827485380116959E-3</v>
      </c>
      <c r="F141" s="54">
        <f t="shared" si="17"/>
        <v>2.8735632183908046E-4</v>
      </c>
      <c r="G141" s="51">
        <f t="shared" si="41"/>
        <v>-0.8</v>
      </c>
      <c r="H141" s="39">
        <f t="shared" si="18"/>
        <v>-1.4619883040935672E-3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1</v>
      </c>
      <c r="E142" s="54" t="str">
        <f t="shared" si="16"/>
        <v/>
      </c>
      <c r="F142" s="54">
        <f t="shared" si="17"/>
        <v>2.8735632183908046E-4</v>
      </c>
      <c r="G142" s="51">
        <f t="shared" si="41"/>
        <v>1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12</v>
      </c>
      <c r="E143" s="54" t="str">
        <f t="shared" si="16"/>
        <v/>
      </c>
      <c r="F143" s="54">
        <f t="shared" si="17"/>
        <v>3.4482758620689655E-3</v>
      </c>
      <c r="G143" s="51">
        <f t="shared" si="41"/>
        <v>1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10</v>
      </c>
      <c r="D145" s="49">
        <v>0</v>
      </c>
      <c r="E145" s="54">
        <f t="shared" si="16"/>
        <v>3.6549707602339179E-3</v>
      </c>
      <c r="F145" s="54" t="str">
        <f t="shared" si="17"/>
        <v/>
      </c>
      <c r="G145" s="51">
        <f t="shared" si="41"/>
        <v>-1</v>
      </c>
      <c r="H145" s="39">
        <f t="shared" si="18"/>
        <v>-3.6549707602339179E-3</v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1</v>
      </c>
      <c r="E149" s="54" t="str">
        <f t="shared" ref="E149:E158" si="48">+IF(C149=0,"",C149/C$74)</f>
        <v/>
      </c>
      <c r="F149" s="54">
        <f t="shared" ref="F149:F158" si="49">+IF(D149=0,"",D149/D$74)</f>
        <v>2.8735632183908046E-4</v>
      </c>
      <c r="G149" s="51">
        <f t="shared" si="41"/>
        <v>1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3</v>
      </c>
      <c r="D150" s="49">
        <v>1</v>
      </c>
      <c r="E150" s="54">
        <f t="shared" si="48"/>
        <v>1.0964912280701754E-3</v>
      </c>
      <c r="F150" s="54">
        <f t="shared" si="49"/>
        <v>2.8735632183908046E-4</v>
      </c>
      <c r="G150" s="51">
        <f t="shared" si="41"/>
        <v>-0.66666666666666663</v>
      </c>
      <c r="H150" s="39">
        <f t="shared" si="50"/>
        <v>-7.3099415204678359E-4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3</v>
      </c>
      <c r="D152" s="49">
        <v>1</v>
      </c>
      <c r="E152" s="54">
        <f t="shared" si="48"/>
        <v>1.0964912280701754E-3</v>
      </c>
      <c r="F152" s="54">
        <f t="shared" si="49"/>
        <v>2.8735632183908046E-4</v>
      </c>
      <c r="G152" s="51">
        <f t="shared" si="41"/>
        <v>-0.66666666666666663</v>
      </c>
      <c r="H152" s="39">
        <f t="shared" si="50"/>
        <v>-7.3099415204678359E-4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3</v>
      </c>
      <c r="D154" s="49">
        <v>0</v>
      </c>
      <c r="E154" s="54">
        <f t="shared" si="48"/>
        <v>1.0964912280701754E-3</v>
      </c>
      <c r="F154" s="54" t="str">
        <f t="shared" si="49"/>
        <v/>
      </c>
      <c r="G154" s="51">
        <f t="shared" si="41"/>
        <v>-1</v>
      </c>
      <c r="H154" s="39">
        <f t="shared" si="50"/>
        <v>-1.0964912280701754E-3</v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25</v>
      </c>
      <c r="E155" s="54" t="str">
        <f t="shared" si="48"/>
        <v/>
      </c>
      <c r="F155" s="54">
        <f t="shared" si="49"/>
        <v>7.1839080459770114E-3</v>
      </c>
      <c r="G155" s="51">
        <f t="shared" si="41"/>
        <v>1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2</v>
      </c>
      <c r="D156" s="49">
        <v>2</v>
      </c>
      <c r="E156" s="54">
        <f t="shared" si="48"/>
        <v>7.3099415204678359E-4</v>
      </c>
      <c r="F156" s="54">
        <f t="shared" si="49"/>
        <v>5.7471264367816091E-4</v>
      </c>
      <c r="G156" s="51">
        <f t="shared" si="41"/>
        <v>0</v>
      </c>
      <c r="H156" s="39">
        <f t="shared" si="50"/>
        <v>0</v>
      </c>
      <c r="I156" s="2"/>
    </row>
    <row r="157" spans="1:9" s="26" customFormat="1" x14ac:dyDescent="0.2">
      <c r="A157" s="69"/>
      <c r="B157" s="48" t="s">
        <v>37</v>
      </c>
      <c r="C157" s="53">
        <v>23</v>
      </c>
      <c r="D157" s="49">
        <v>0</v>
      </c>
      <c r="E157" s="54">
        <f t="shared" si="48"/>
        <v>8.4064327485380112E-3</v>
      </c>
      <c r="F157" s="54" t="str">
        <f t="shared" si="49"/>
        <v/>
      </c>
      <c r="G157" s="51">
        <f t="shared" si="41"/>
        <v>-1</v>
      </c>
      <c r="H157" s="39">
        <f t="shared" si="50"/>
        <v>-8.4064327485380112E-3</v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1</v>
      </c>
      <c r="E158" s="54" t="str">
        <f t="shared" si="48"/>
        <v/>
      </c>
      <c r="F158" s="54">
        <f t="shared" si="49"/>
        <v>2.8735632183908046E-4</v>
      </c>
      <c r="G158" s="51">
        <f t="shared" si="41"/>
        <v>1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25</v>
      </c>
      <c r="D160" s="49">
        <v>35</v>
      </c>
      <c r="E160" s="54">
        <f t="shared" ref="E160:E163" si="59">+IF(C160=0,"",C160/C$74)</f>
        <v>9.1374269005847948E-3</v>
      </c>
      <c r="F160" s="54">
        <f t="shared" ref="F160:F163" si="60">+IF(D160=0,"",D160/D$74)</f>
        <v>1.0057471264367816E-2</v>
      </c>
      <c r="G160" s="51">
        <f t="shared" si="41"/>
        <v>0.4</v>
      </c>
      <c r="H160" s="39">
        <f t="shared" ref="H160:H163" si="61">+IF(OR(AND(E160=""),(G160="")),"",E160*G160)</f>
        <v>3.6549707602339179E-3</v>
      </c>
      <c r="I160" s="2"/>
    </row>
    <row r="161" spans="1:9" s="26" customFormat="1" x14ac:dyDescent="0.2">
      <c r="A161" s="69"/>
      <c r="B161" s="48" t="s">
        <v>528</v>
      </c>
      <c r="C161" s="57">
        <v>1</v>
      </c>
      <c r="D161" s="49">
        <v>0</v>
      </c>
      <c r="E161" s="54">
        <f t="shared" si="59"/>
        <v>3.6549707602339179E-4</v>
      </c>
      <c r="F161" s="54" t="str">
        <f t="shared" si="60"/>
        <v/>
      </c>
      <c r="G161" s="51">
        <f t="shared" si="41"/>
        <v>-1</v>
      </c>
      <c r="H161" s="39">
        <f t="shared" si="61"/>
        <v>-3.6549707602339179E-4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1</v>
      </c>
      <c r="D162" s="49">
        <v>0</v>
      </c>
      <c r="E162" s="54">
        <f t="shared" si="59"/>
        <v>3.6549707602339179E-4</v>
      </c>
      <c r="F162" s="54" t="str">
        <f t="shared" si="60"/>
        <v/>
      </c>
      <c r="G162" s="51">
        <f t="shared" si="41"/>
        <v>-1</v>
      </c>
      <c r="H162" s="39">
        <f t="shared" si="61"/>
        <v>-3.6549707602339179E-4</v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2624</v>
      </c>
      <c r="D169" s="23">
        <f>SUM(D170:D339)</f>
        <v>5512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1.100609756097561</v>
      </c>
      <c r="H169" s="25">
        <f>+IF(OR(AND(E169=""),(G169="")),"",E169*G169)</f>
        <v>1.100609756097561</v>
      </c>
    </row>
    <row r="170" spans="1:9" s="26" customFormat="1" x14ac:dyDescent="0.2">
      <c r="A170" s="69"/>
      <c r="B170" s="58" t="s">
        <v>432</v>
      </c>
      <c r="C170" s="62">
        <v>17</v>
      </c>
      <c r="D170" s="49">
        <v>521</v>
      </c>
      <c r="E170" s="60">
        <f>+IF(C170=0,"",C170/C$169)</f>
        <v>6.4786585365853655E-3</v>
      </c>
      <c r="F170" s="60">
        <f>+IF(D170=0,"",D170/D$169)</f>
        <v>9.4521044992743108E-2</v>
      </c>
      <c r="G170" s="51">
        <f t="shared" ref="G170:G236" si="62">+IF(AND(C170=0,D170=0)," ",IF(C170=0,1,IF(D170=0,-1,(D170-C170)/C170)))</f>
        <v>29.647058823529413</v>
      </c>
      <c r="H170" s="61">
        <f>+IF(OR(AND(E170=""),(G170="")),"",E170*G170)</f>
        <v>0.19207317073170732</v>
      </c>
      <c r="I170" s="2"/>
    </row>
    <row r="171" spans="1:9" s="26" customFormat="1" x14ac:dyDescent="0.2">
      <c r="A171" s="69"/>
      <c r="B171" s="59" t="s">
        <v>570</v>
      </c>
      <c r="C171" s="62">
        <v>7</v>
      </c>
      <c r="D171" s="49">
        <v>6</v>
      </c>
      <c r="E171" s="54">
        <f t="shared" ref="E171:E244" si="63">+IF(C171=0,"",C171/C$169)</f>
        <v>2.6676829268292685E-3</v>
      </c>
      <c r="F171" s="54">
        <f t="shared" ref="F171:F244" si="64">+IF(D171=0,"",D171/D$169)</f>
        <v>1.0885341074020319E-3</v>
      </c>
      <c r="G171" s="51">
        <f t="shared" si="62"/>
        <v>-0.14285714285714285</v>
      </c>
      <c r="H171" s="39">
        <f t="shared" ref="H171:H244" si="65">+IF(OR(AND(E171=""),(G171="")),"",E171*G171)</f>
        <v>-3.8109756097560977E-4</v>
      </c>
      <c r="I171" s="2"/>
    </row>
    <row r="172" spans="1:9" s="26" customFormat="1" x14ac:dyDescent="0.2">
      <c r="A172" s="69"/>
      <c r="B172" s="59" t="s">
        <v>433</v>
      </c>
      <c r="C172" s="62">
        <v>8</v>
      </c>
      <c r="D172" s="49">
        <v>11</v>
      </c>
      <c r="E172" s="54">
        <f t="shared" si="63"/>
        <v>3.0487804878048782E-3</v>
      </c>
      <c r="F172" s="54">
        <f t="shared" si="64"/>
        <v>1.9956458635703917E-3</v>
      </c>
      <c r="G172" s="51">
        <f t="shared" si="62"/>
        <v>0.375</v>
      </c>
      <c r="H172" s="39">
        <f t="shared" si="65"/>
        <v>1.1432926829268294E-3</v>
      </c>
      <c r="I172" s="2"/>
    </row>
    <row r="173" spans="1:9" s="26" customFormat="1" x14ac:dyDescent="0.2">
      <c r="A173" s="69"/>
      <c r="B173" s="59" t="s">
        <v>434</v>
      </c>
      <c r="C173" s="62">
        <v>1</v>
      </c>
      <c r="D173" s="49">
        <v>0</v>
      </c>
      <c r="E173" s="54">
        <f t="shared" si="63"/>
        <v>3.8109756097560977E-4</v>
      </c>
      <c r="F173" s="54" t="str">
        <f t="shared" si="64"/>
        <v/>
      </c>
      <c r="G173" s="51">
        <f t="shared" si="62"/>
        <v>-1</v>
      </c>
      <c r="H173" s="39">
        <f t="shared" si="65"/>
        <v>-3.8109756097560977E-4</v>
      </c>
      <c r="I173" s="2"/>
    </row>
    <row r="174" spans="1:9" s="26" customFormat="1" x14ac:dyDescent="0.2">
      <c r="A174" s="69"/>
      <c r="B174" s="59" t="s">
        <v>571</v>
      </c>
      <c r="C174" s="62">
        <v>51</v>
      </c>
      <c r="D174" s="49">
        <v>20</v>
      </c>
      <c r="E174" s="54">
        <f t="shared" si="63"/>
        <v>1.9435975609756097E-2</v>
      </c>
      <c r="F174" s="54">
        <f t="shared" si="64"/>
        <v>3.6284470246734399E-3</v>
      </c>
      <c r="G174" s="51">
        <f t="shared" si="62"/>
        <v>-0.60784313725490191</v>
      </c>
      <c r="H174" s="39">
        <f t="shared" si="65"/>
        <v>-1.1814024390243901E-2</v>
      </c>
      <c r="I174" s="2"/>
    </row>
    <row r="175" spans="1:9" s="26" customFormat="1" x14ac:dyDescent="0.2">
      <c r="A175" s="69"/>
      <c r="B175" s="59" t="s">
        <v>42</v>
      </c>
      <c r="C175" s="62">
        <v>460</v>
      </c>
      <c r="D175" s="49">
        <v>971</v>
      </c>
      <c r="E175" s="54">
        <f t="shared" si="63"/>
        <v>0.17530487804878048</v>
      </c>
      <c r="F175" s="54">
        <f t="shared" si="64"/>
        <v>0.17616110304789551</v>
      </c>
      <c r="G175" s="51">
        <f t="shared" si="62"/>
        <v>1.1108695652173912</v>
      </c>
      <c r="H175" s="39">
        <f t="shared" si="65"/>
        <v>0.19474085365853655</v>
      </c>
      <c r="I175" s="2"/>
    </row>
    <row r="176" spans="1:9" s="26" customFormat="1" x14ac:dyDescent="0.2">
      <c r="A176" s="69"/>
      <c r="B176" s="59" t="s">
        <v>572</v>
      </c>
      <c r="C176" s="62">
        <v>12</v>
      </c>
      <c r="D176" s="49">
        <v>14</v>
      </c>
      <c r="E176" s="54">
        <f t="shared" si="63"/>
        <v>4.5731707317073168E-3</v>
      </c>
      <c r="F176" s="54">
        <f t="shared" si="64"/>
        <v>2.5399129172714078E-3</v>
      </c>
      <c r="G176" s="51">
        <f t="shared" si="62"/>
        <v>0.16666666666666666</v>
      </c>
      <c r="H176" s="39">
        <f t="shared" si="65"/>
        <v>7.6219512195121943E-4</v>
      </c>
      <c r="I176" s="2"/>
    </row>
    <row r="177" spans="1:9" s="26" customFormat="1" x14ac:dyDescent="0.2">
      <c r="A177" s="69"/>
      <c r="B177" s="59" t="s">
        <v>573</v>
      </c>
      <c r="C177" s="62">
        <v>52</v>
      </c>
      <c r="D177" s="49">
        <v>65</v>
      </c>
      <c r="E177" s="54">
        <f t="shared" si="63"/>
        <v>1.9817073170731708E-2</v>
      </c>
      <c r="F177" s="54">
        <f t="shared" si="64"/>
        <v>1.179245283018868E-2</v>
      </c>
      <c r="G177" s="51">
        <f t="shared" si="62"/>
        <v>0.25</v>
      </c>
      <c r="H177" s="39">
        <f t="shared" si="65"/>
        <v>4.9542682926829269E-3</v>
      </c>
      <c r="I177" s="2"/>
    </row>
    <row r="178" spans="1:9" s="26" customFormat="1" x14ac:dyDescent="0.2">
      <c r="A178" s="69"/>
      <c r="B178" s="59" t="s">
        <v>574</v>
      </c>
      <c r="C178" s="62">
        <v>22</v>
      </c>
      <c r="D178" s="49">
        <v>10</v>
      </c>
      <c r="E178" s="54">
        <f t="shared" si="63"/>
        <v>8.3841463414634151E-3</v>
      </c>
      <c r="F178" s="54">
        <f t="shared" si="64"/>
        <v>1.8142235123367199E-3</v>
      </c>
      <c r="G178" s="51">
        <f t="shared" si="62"/>
        <v>-0.54545454545454541</v>
      </c>
      <c r="H178" s="39">
        <f t="shared" si="65"/>
        <v>-4.5731707317073168E-3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1</v>
      </c>
      <c r="D180" s="49">
        <v>0</v>
      </c>
      <c r="E180" s="54">
        <f t="shared" si="63"/>
        <v>3.8109756097560977E-4</v>
      </c>
      <c r="F180" s="54" t="str">
        <f t="shared" si="64"/>
        <v/>
      </c>
      <c r="G180" s="51">
        <f t="shared" si="62"/>
        <v>-1</v>
      </c>
      <c r="H180" s="39">
        <f t="shared" si="65"/>
        <v>-3.8109756097560977E-4</v>
      </c>
      <c r="I180" s="2"/>
    </row>
    <row r="181" spans="1:9" s="26" customFormat="1" x14ac:dyDescent="0.2">
      <c r="A181" s="69"/>
      <c r="B181" s="59" t="s">
        <v>45</v>
      </c>
      <c r="C181" s="62">
        <v>10</v>
      </c>
      <c r="D181" s="49">
        <v>16</v>
      </c>
      <c r="E181" s="54">
        <f t="shared" si="63"/>
        <v>3.8109756097560975E-3</v>
      </c>
      <c r="F181" s="54">
        <f t="shared" si="64"/>
        <v>2.9027576197387518E-3</v>
      </c>
      <c r="G181" s="51">
        <f t="shared" si="62"/>
        <v>0.6</v>
      </c>
      <c r="H181" s="39">
        <f t="shared" si="65"/>
        <v>2.2865853658536584E-3</v>
      </c>
      <c r="I181" s="2"/>
    </row>
    <row r="182" spans="1:9" s="26" customFormat="1" x14ac:dyDescent="0.2">
      <c r="A182" s="69"/>
      <c r="B182" s="59" t="s">
        <v>43</v>
      </c>
      <c r="C182" s="62">
        <v>3</v>
      </c>
      <c r="D182" s="49">
        <v>5</v>
      </c>
      <c r="E182" s="54">
        <f t="shared" si="63"/>
        <v>1.1432926829268292E-3</v>
      </c>
      <c r="F182" s="54">
        <f t="shared" si="64"/>
        <v>9.0711175616835997E-4</v>
      </c>
      <c r="G182" s="51">
        <f t="shared" si="62"/>
        <v>0.66666666666666663</v>
      </c>
      <c r="H182" s="39">
        <f t="shared" si="65"/>
        <v>7.6219512195121943E-4</v>
      </c>
      <c r="I182" s="2"/>
    </row>
    <row r="183" spans="1:9" s="26" customFormat="1" x14ac:dyDescent="0.2">
      <c r="A183" s="69"/>
      <c r="B183" s="59" t="s">
        <v>519</v>
      </c>
      <c r="C183" s="62">
        <v>71</v>
      </c>
      <c r="D183" s="49">
        <v>34</v>
      </c>
      <c r="E183" s="54">
        <f t="shared" ref="E183" si="66">+IF(C183=0,"",C183/C$169)</f>
        <v>2.7057926829268292E-2</v>
      </c>
      <c r="F183" s="54">
        <f t="shared" ref="F183" si="67">+IF(D183=0,"",D183/D$169)</f>
        <v>6.1683599419448476E-3</v>
      </c>
      <c r="G183" s="51">
        <f t="shared" si="62"/>
        <v>-0.52112676056338025</v>
      </c>
      <c r="H183" s="39">
        <f t="shared" ref="H183" si="68">+IF(OR(AND(E183=""),(G183="")),"",E183*G183)</f>
        <v>-1.410060975609756E-2</v>
      </c>
      <c r="I183" s="2"/>
    </row>
    <row r="184" spans="1:9" s="26" customFormat="1" x14ac:dyDescent="0.2">
      <c r="A184" s="69"/>
      <c r="B184" s="59" t="s">
        <v>435</v>
      </c>
      <c r="C184" s="62">
        <v>101</v>
      </c>
      <c r="D184" s="49">
        <v>86</v>
      </c>
      <c r="E184" s="54">
        <f t="shared" si="63"/>
        <v>3.8490853658536585E-2</v>
      </c>
      <c r="F184" s="54">
        <f t="shared" si="64"/>
        <v>1.5602322206095792E-2</v>
      </c>
      <c r="G184" s="51">
        <f t="shared" si="62"/>
        <v>-0.14851485148514851</v>
      </c>
      <c r="H184" s="39">
        <f t="shared" si="65"/>
        <v>-5.7164634146341462E-3</v>
      </c>
      <c r="I184" s="2"/>
    </row>
    <row r="185" spans="1:9" s="26" customFormat="1" x14ac:dyDescent="0.2">
      <c r="A185" s="69"/>
      <c r="B185" s="59" t="s">
        <v>575</v>
      </c>
      <c r="C185" s="62">
        <v>24</v>
      </c>
      <c r="D185" s="49">
        <v>22</v>
      </c>
      <c r="E185" s="54">
        <f t="shared" si="63"/>
        <v>9.1463414634146336E-3</v>
      </c>
      <c r="F185" s="54">
        <f t="shared" si="64"/>
        <v>3.9912917271407835E-3</v>
      </c>
      <c r="G185" s="51">
        <f t="shared" si="62"/>
        <v>-8.3333333333333329E-2</v>
      </c>
      <c r="H185" s="39">
        <f t="shared" si="65"/>
        <v>-7.6219512195121943E-4</v>
      </c>
      <c r="I185" s="2"/>
    </row>
    <row r="186" spans="1:9" s="26" customFormat="1" x14ac:dyDescent="0.2">
      <c r="A186" s="69"/>
      <c r="B186" s="59" t="s">
        <v>41</v>
      </c>
      <c r="C186" s="62">
        <v>4</v>
      </c>
      <c r="D186" s="49">
        <v>0</v>
      </c>
      <c r="E186" s="54">
        <f t="shared" si="63"/>
        <v>1.5243902439024391E-3</v>
      </c>
      <c r="F186" s="54" t="str">
        <f t="shared" si="64"/>
        <v/>
      </c>
      <c r="G186" s="51">
        <f t="shared" si="62"/>
        <v>-1</v>
      </c>
      <c r="H186" s="39">
        <f t="shared" si="65"/>
        <v>-1.5243902439024391E-3</v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2</v>
      </c>
      <c r="E187" s="54" t="str">
        <f t="shared" si="63"/>
        <v/>
      </c>
      <c r="F187" s="54">
        <f t="shared" si="64"/>
        <v>3.6284470246734398E-4</v>
      </c>
      <c r="G187" s="51">
        <f t="shared" si="62"/>
        <v>1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3</v>
      </c>
      <c r="D188" s="49">
        <v>4</v>
      </c>
      <c r="E188" s="54">
        <f t="shared" ref="E188:E189" si="69">+IF(C188=0,"",C188/C$169)</f>
        <v>1.1432926829268292E-3</v>
      </c>
      <c r="F188" s="54">
        <f t="shared" ref="F188:F189" si="70">+IF(D188=0,"",D188/D$169)</f>
        <v>7.2568940493468795E-4</v>
      </c>
      <c r="G188" s="51">
        <f t="shared" si="62"/>
        <v>0.33333333333333331</v>
      </c>
      <c r="H188" s="39">
        <f t="shared" ref="H188:H189" si="71">+IF(OR(AND(E188=""),(G188="")),"",E188*G188)</f>
        <v>3.8109756097560972E-4</v>
      </c>
      <c r="I188" s="2"/>
    </row>
    <row r="189" spans="1:9" s="26" customFormat="1" x14ac:dyDescent="0.2">
      <c r="A189" s="69"/>
      <c r="B189" s="59" t="s">
        <v>521</v>
      </c>
      <c r="C189" s="62">
        <v>3</v>
      </c>
      <c r="D189" s="49">
        <v>8</v>
      </c>
      <c r="E189" s="54">
        <f t="shared" si="69"/>
        <v>1.1432926829268292E-3</v>
      </c>
      <c r="F189" s="54">
        <f t="shared" si="70"/>
        <v>1.4513788098693759E-3</v>
      </c>
      <c r="G189" s="51">
        <f t="shared" si="62"/>
        <v>1.6666666666666667</v>
      </c>
      <c r="H189" s="39">
        <f t="shared" si="71"/>
        <v>1.9054878048780487E-3</v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191</v>
      </c>
      <c r="D191" s="49">
        <v>22</v>
      </c>
      <c r="E191" s="54">
        <f t="shared" si="63"/>
        <v>7.2789634146341459E-2</v>
      </c>
      <c r="F191" s="54">
        <f t="shared" si="64"/>
        <v>3.9912917271407835E-3</v>
      </c>
      <c r="G191" s="51">
        <f t="shared" si="62"/>
        <v>-0.88481675392670156</v>
      </c>
      <c r="H191" s="39">
        <f t="shared" si="65"/>
        <v>-6.440548780487805E-2</v>
      </c>
      <c r="I191" s="2"/>
    </row>
    <row r="192" spans="1:9" s="26" customFormat="1" x14ac:dyDescent="0.2">
      <c r="A192" s="69"/>
      <c r="B192" s="59" t="s">
        <v>210</v>
      </c>
      <c r="C192" s="62">
        <v>42</v>
      </c>
      <c r="D192" s="49">
        <v>4</v>
      </c>
      <c r="E192" s="54">
        <f t="shared" si="63"/>
        <v>1.600609756097561E-2</v>
      </c>
      <c r="F192" s="54">
        <f t="shared" si="64"/>
        <v>7.2568940493468795E-4</v>
      </c>
      <c r="G192" s="51">
        <f t="shared" si="62"/>
        <v>-0.90476190476190477</v>
      </c>
      <c r="H192" s="39">
        <f t="shared" si="65"/>
        <v>-1.4481707317073171E-2</v>
      </c>
      <c r="I192" s="2"/>
    </row>
    <row r="193" spans="1:9" s="26" customFormat="1" x14ac:dyDescent="0.2">
      <c r="A193" s="69"/>
      <c r="B193" s="59" t="s">
        <v>211</v>
      </c>
      <c r="C193" s="62">
        <v>1</v>
      </c>
      <c r="D193" s="49">
        <v>0</v>
      </c>
      <c r="E193" s="54">
        <f t="shared" si="63"/>
        <v>3.8109756097560977E-4</v>
      </c>
      <c r="F193" s="54" t="str">
        <f t="shared" si="64"/>
        <v/>
      </c>
      <c r="G193" s="51">
        <f t="shared" si="62"/>
        <v>-1</v>
      </c>
      <c r="H193" s="39">
        <f t="shared" si="65"/>
        <v>-3.8109756097560977E-4</v>
      </c>
      <c r="I193" s="2"/>
    </row>
    <row r="194" spans="1:9" s="26" customFormat="1" x14ac:dyDescent="0.2">
      <c r="A194" s="33"/>
      <c r="B194" s="59" t="s">
        <v>589</v>
      </c>
      <c r="C194" s="62">
        <v>3</v>
      </c>
      <c r="D194" s="49">
        <v>1</v>
      </c>
      <c r="E194" s="54">
        <f t="shared" ref="E194" si="76">+IF(C194=0,"",C194/C$169)</f>
        <v>1.1432926829268292E-3</v>
      </c>
      <c r="F194" s="54">
        <f t="shared" ref="F194" si="77">+IF(D194=0,"",D194/D$169)</f>
        <v>1.8142235123367199E-4</v>
      </c>
      <c r="G194" s="51">
        <f t="shared" si="62"/>
        <v>-0.66666666666666663</v>
      </c>
      <c r="H194" s="39">
        <f t="shared" ref="H194" si="78">+IF(OR(AND(E194=""),(G194="")),"",E194*G194)</f>
        <v>-7.6219512195121943E-4</v>
      </c>
      <c r="I194" s="2"/>
    </row>
    <row r="195" spans="1:9" s="26" customFormat="1" x14ac:dyDescent="0.2">
      <c r="A195" s="69"/>
      <c r="B195" s="59" t="s">
        <v>212</v>
      </c>
      <c r="C195" s="62">
        <v>3</v>
      </c>
      <c r="D195" s="49">
        <v>4</v>
      </c>
      <c r="E195" s="54">
        <f t="shared" si="63"/>
        <v>1.1432926829268292E-3</v>
      </c>
      <c r="F195" s="54">
        <f t="shared" si="64"/>
        <v>7.2568940493468795E-4</v>
      </c>
      <c r="G195" s="51">
        <f t="shared" si="62"/>
        <v>0.33333333333333331</v>
      </c>
      <c r="H195" s="39">
        <f t="shared" si="65"/>
        <v>3.8109756097560972E-4</v>
      </c>
      <c r="I195" s="2"/>
    </row>
    <row r="196" spans="1:9" s="26" customFormat="1" x14ac:dyDescent="0.2">
      <c r="A196" s="69"/>
      <c r="B196" s="59" t="s">
        <v>436</v>
      </c>
      <c r="C196" s="62">
        <v>13</v>
      </c>
      <c r="D196" s="49">
        <v>6</v>
      </c>
      <c r="E196" s="54">
        <f t="shared" si="63"/>
        <v>4.9542682926829269E-3</v>
      </c>
      <c r="F196" s="54">
        <f t="shared" si="64"/>
        <v>1.0885341074020319E-3</v>
      </c>
      <c r="G196" s="51">
        <f t="shared" si="62"/>
        <v>-0.53846153846153844</v>
      </c>
      <c r="H196" s="39">
        <f t="shared" si="65"/>
        <v>-2.6676829268292681E-3</v>
      </c>
      <c r="I196" s="2"/>
    </row>
    <row r="197" spans="1:9" s="26" customFormat="1" x14ac:dyDescent="0.2">
      <c r="A197" s="69"/>
      <c r="B197" s="59" t="s">
        <v>523</v>
      </c>
      <c r="C197" s="62">
        <v>20</v>
      </c>
      <c r="D197" s="49">
        <v>74</v>
      </c>
      <c r="E197" s="54">
        <f t="shared" ref="E197" si="79">+IF(C197=0,"",C197/C$169)</f>
        <v>7.621951219512195E-3</v>
      </c>
      <c r="F197" s="54">
        <f t="shared" ref="F197" si="80">+IF(D197=0,"",D197/D$169)</f>
        <v>1.3425253991291727E-2</v>
      </c>
      <c r="G197" s="51">
        <f t="shared" si="62"/>
        <v>2.7</v>
      </c>
      <c r="H197" s="39">
        <f t="shared" ref="H197" si="81">+IF(OR(AND(E197=""),(G197="")),"",E197*G197)</f>
        <v>2.0579268292682928E-2</v>
      </c>
      <c r="I197" s="2"/>
    </row>
    <row r="198" spans="1:9" s="26" customFormat="1" x14ac:dyDescent="0.2">
      <c r="A198" s="69"/>
      <c r="B198" s="59" t="s">
        <v>213</v>
      </c>
      <c r="C198" s="62">
        <v>9</v>
      </c>
      <c r="D198" s="49">
        <v>24</v>
      </c>
      <c r="E198" s="54">
        <f t="shared" si="63"/>
        <v>3.4298780487804878E-3</v>
      </c>
      <c r="F198" s="54">
        <f t="shared" si="64"/>
        <v>4.3541364296081275E-3</v>
      </c>
      <c r="G198" s="51">
        <f t="shared" si="62"/>
        <v>1.6666666666666667</v>
      </c>
      <c r="H198" s="39">
        <f t="shared" si="65"/>
        <v>5.7164634146341462E-3</v>
      </c>
      <c r="I198" s="2"/>
    </row>
    <row r="199" spans="1:9" s="26" customFormat="1" x14ac:dyDescent="0.2">
      <c r="A199" s="69"/>
      <c r="B199" s="59" t="s">
        <v>214</v>
      </c>
      <c r="C199" s="62">
        <v>52</v>
      </c>
      <c r="D199" s="49">
        <v>32</v>
      </c>
      <c r="E199" s="54">
        <f t="shared" si="63"/>
        <v>1.9817073170731708E-2</v>
      </c>
      <c r="F199" s="54">
        <f t="shared" si="64"/>
        <v>5.8055152394775036E-3</v>
      </c>
      <c r="G199" s="51">
        <f t="shared" si="62"/>
        <v>-0.38461538461538464</v>
      </c>
      <c r="H199" s="39">
        <f t="shared" si="65"/>
        <v>-7.6219512195121958E-3</v>
      </c>
      <c r="I199" s="2"/>
    </row>
    <row r="200" spans="1:9" s="26" customFormat="1" x14ac:dyDescent="0.2">
      <c r="A200" s="69"/>
      <c r="B200" s="59" t="s">
        <v>215</v>
      </c>
      <c r="C200" s="62">
        <v>122</v>
      </c>
      <c r="D200" s="49">
        <v>560</v>
      </c>
      <c r="E200" s="54">
        <f t="shared" si="63"/>
        <v>4.649390243902439E-2</v>
      </c>
      <c r="F200" s="54">
        <f t="shared" si="64"/>
        <v>0.10159651669085631</v>
      </c>
      <c r="G200" s="51">
        <f t="shared" si="62"/>
        <v>3.5901639344262297</v>
      </c>
      <c r="H200" s="39">
        <f t="shared" si="65"/>
        <v>0.16692073170731708</v>
      </c>
      <c r="I200" s="2"/>
    </row>
    <row r="201" spans="1:9" s="26" customFormat="1" x14ac:dyDescent="0.2">
      <c r="A201" s="69"/>
      <c r="B201" s="59" t="s">
        <v>216</v>
      </c>
      <c r="C201" s="62">
        <v>70</v>
      </c>
      <c r="D201" s="49">
        <v>187</v>
      </c>
      <c r="E201" s="54">
        <f t="shared" si="63"/>
        <v>2.6676829268292682E-2</v>
      </c>
      <c r="F201" s="54">
        <f t="shared" si="64"/>
        <v>3.3925979680696661E-2</v>
      </c>
      <c r="G201" s="51">
        <f t="shared" si="62"/>
        <v>1.6714285714285715</v>
      </c>
      <c r="H201" s="39">
        <f t="shared" si="65"/>
        <v>4.4588414634146339E-2</v>
      </c>
      <c r="I201" s="2"/>
    </row>
    <row r="202" spans="1:9" s="26" customFormat="1" x14ac:dyDescent="0.2">
      <c r="A202" s="69"/>
      <c r="B202" s="59" t="s">
        <v>437</v>
      </c>
      <c r="C202" s="62">
        <v>5</v>
      </c>
      <c r="D202" s="49">
        <v>7</v>
      </c>
      <c r="E202" s="54">
        <f t="shared" si="63"/>
        <v>1.9054878048780487E-3</v>
      </c>
      <c r="F202" s="54">
        <f t="shared" si="64"/>
        <v>1.2699564586357039E-3</v>
      </c>
      <c r="G202" s="51">
        <f t="shared" si="62"/>
        <v>0.4</v>
      </c>
      <c r="H202" s="39">
        <f t="shared" si="65"/>
        <v>7.6219512195121954E-4</v>
      </c>
      <c r="I202" s="2"/>
    </row>
    <row r="203" spans="1:9" s="26" customFormat="1" x14ac:dyDescent="0.2">
      <c r="A203" s="69"/>
      <c r="B203" s="59" t="s">
        <v>438</v>
      </c>
      <c r="C203" s="62">
        <v>8</v>
      </c>
      <c r="D203" s="49">
        <v>0</v>
      </c>
      <c r="E203" s="54">
        <f t="shared" si="63"/>
        <v>3.0487804878048782E-3</v>
      </c>
      <c r="F203" s="54" t="str">
        <f t="shared" si="64"/>
        <v/>
      </c>
      <c r="G203" s="51">
        <f t="shared" si="62"/>
        <v>-1</v>
      </c>
      <c r="H203" s="39">
        <f t="shared" si="65"/>
        <v>-3.0487804878048782E-3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21</v>
      </c>
      <c r="E204" s="54" t="str">
        <f t="shared" si="63"/>
        <v/>
      </c>
      <c r="F204" s="54">
        <f t="shared" si="64"/>
        <v>3.8098693759071119E-3</v>
      </c>
      <c r="G204" s="51">
        <f t="shared" si="62"/>
        <v>1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19</v>
      </c>
      <c r="D205" s="49">
        <v>19</v>
      </c>
      <c r="E205" s="54">
        <f t="shared" ref="E205" si="82">+IF(C205=0,"",C205/C$169)</f>
        <v>7.2408536585365857E-3</v>
      </c>
      <c r="F205" s="54">
        <f t="shared" ref="F205" si="83">+IF(D205=0,"",D205/D$169)</f>
        <v>3.4470246734397678E-3</v>
      </c>
      <c r="G205" s="51">
        <f t="shared" si="62"/>
        <v>0</v>
      </c>
      <c r="H205" s="39">
        <f t="shared" ref="H205" si="84">+IF(OR(AND(E205=""),(G205="")),"",E205*G205)</f>
        <v>0</v>
      </c>
      <c r="I205" s="2"/>
    </row>
    <row r="206" spans="1:9" s="26" customFormat="1" x14ac:dyDescent="0.2">
      <c r="A206" s="69"/>
      <c r="B206" s="59" t="s">
        <v>218</v>
      </c>
      <c r="C206" s="62">
        <v>12</v>
      </c>
      <c r="D206" s="49">
        <v>7</v>
      </c>
      <c r="E206" s="54">
        <f t="shared" si="63"/>
        <v>4.5731707317073168E-3</v>
      </c>
      <c r="F206" s="54">
        <f t="shared" si="64"/>
        <v>1.2699564586357039E-3</v>
      </c>
      <c r="G206" s="51">
        <f t="shared" si="62"/>
        <v>-0.41666666666666669</v>
      </c>
      <c r="H206" s="39">
        <f t="shared" si="65"/>
        <v>-1.9054878048780487E-3</v>
      </c>
      <c r="I206" s="2"/>
    </row>
    <row r="207" spans="1:9" s="26" customFormat="1" x14ac:dyDescent="0.2">
      <c r="A207" s="69"/>
      <c r="B207" s="59" t="s">
        <v>219</v>
      </c>
      <c r="C207" s="62">
        <v>13</v>
      </c>
      <c r="D207" s="49">
        <v>9</v>
      </c>
      <c r="E207" s="54">
        <f t="shared" si="63"/>
        <v>4.9542682926829269E-3</v>
      </c>
      <c r="F207" s="54">
        <f t="shared" si="64"/>
        <v>1.6328011611030479E-3</v>
      </c>
      <c r="G207" s="51">
        <f t="shared" si="62"/>
        <v>-0.30769230769230771</v>
      </c>
      <c r="H207" s="39">
        <f t="shared" si="65"/>
        <v>-1.5243902439024391E-3</v>
      </c>
      <c r="I207" s="2"/>
    </row>
    <row r="208" spans="1:9" s="26" customFormat="1" x14ac:dyDescent="0.2">
      <c r="A208" s="69"/>
      <c r="B208" s="59" t="s">
        <v>220</v>
      </c>
      <c r="C208" s="62">
        <v>2</v>
      </c>
      <c r="D208" s="49">
        <v>1</v>
      </c>
      <c r="E208" s="54">
        <f t="shared" si="63"/>
        <v>7.6219512195121954E-4</v>
      </c>
      <c r="F208" s="54">
        <f t="shared" si="64"/>
        <v>1.8142235123367199E-4</v>
      </c>
      <c r="G208" s="51">
        <f t="shared" si="62"/>
        <v>-0.5</v>
      </c>
      <c r="H208" s="39">
        <f t="shared" si="65"/>
        <v>-3.8109756097560977E-4</v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166</v>
      </c>
      <c r="D210" s="49">
        <v>125</v>
      </c>
      <c r="E210" s="54">
        <f t="shared" si="63"/>
        <v>6.326219512195122E-2</v>
      </c>
      <c r="F210" s="54">
        <f t="shared" si="64"/>
        <v>2.2677793904208998E-2</v>
      </c>
      <c r="G210" s="51">
        <f t="shared" si="62"/>
        <v>-0.24698795180722891</v>
      </c>
      <c r="H210" s="39">
        <f t="shared" si="65"/>
        <v>-1.5625E-2</v>
      </c>
      <c r="I210" s="2"/>
    </row>
    <row r="211" spans="1:9" s="26" customFormat="1" x14ac:dyDescent="0.2">
      <c r="A211" s="69"/>
      <c r="B211" s="59" t="s">
        <v>221</v>
      </c>
      <c r="C211" s="62">
        <v>3</v>
      </c>
      <c r="D211" s="49">
        <v>8</v>
      </c>
      <c r="E211" s="54">
        <f t="shared" si="63"/>
        <v>1.1432926829268292E-3</v>
      </c>
      <c r="F211" s="54">
        <f t="shared" si="64"/>
        <v>1.4513788098693759E-3</v>
      </c>
      <c r="G211" s="51">
        <f t="shared" si="62"/>
        <v>1.6666666666666667</v>
      </c>
      <c r="H211" s="39">
        <f t="shared" si="65"/>
        <v>1.9054878048780487E-3</v>
      </c>
      <c r="I211" s="2"/>
    </row>
    <row r="212" spans="1:9" s="26" customFormat="1" x14ac:dyDescent="0.2">
      <c r="A212" s="69"/>
      <c r="B212" s="59" t="s">
        <v>222</v>
      </c>
      <c r="C212" s="62">
        <v>1</v>
      </c>
      <c r="D212" s="49">
        <v>1</v>
      </c>
      <c r="E212" s="54">
        <f t="shared" si="63"/>
        <v>3.8109756097560977E-4</v>
      </c>
      <c r="F212" s="54">
        <f t="shared" si="64"/>
        <v>1.8142235123367199E-4</v>
      </c>
      <c r="G212" s="51">
        <f t="shared" si="62"/>
        <v>0</v>
      </c>
      <c r="H212" s="39">
        <f t="shared" si="65"/>
        <v>0</v>
      </c>
      <c r="I212" s="2"/>
    </row>
    <row r="213" spans="1:9" s="26" customFormat="1" x14ac:dyDescent="0.2">
      <c r="A213" s="69"/>
      <c r="B213" s="59" t="s">
        <v>439</v>
      </c>
      <c r="C213" s="62">
        <v>3</v>
      </c>
      <c r="D213" s="49">
        <v>0</v>
      </c>
      <c r="E213" s="54">
        <f t="shared" si="63"/>
        <v>1.1432926829268292E-3</v>
      </c>
      <c r="F213" s="54" t="str">
        <f t="shared" si="64"/>
        <v/>
      </c>
      <c r="G213" s="51">
        <f t="shared" si="62"/>
        <v>-1</v>
      </c>
      <c r="H213" s="39">
        <f t="shared" si="65"/>
        <v>-1.1432926829268292E-3</v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2</v>
      </c>
      <c r="D220" s="49">
        <v>0</v>
      </c>
      <c r="E220" s="54">
        <f t="shared" si="63"/>
        <v>7.6219512195121954E-4</v>
      </c>
      <c r="F220" s="54" t="str">
        <f t="shared" si="64"/>
        <v/>
      </c>
      <c r="G220" s="51">
        <f t="shared" si="62"/>
        <v>-1</v>
      </c>
      <c r="H220" s="39">
        <f t="shared" si="65"/>
        <v>-7.6219512195121954E-4</v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173</v>
      </c>
      <c r="D222" s="49">
        <v>168</v>
      </c>
      <c r="E222" s="54">
        <f t="shared" si="63"/>
        <v>6.5929878048780491E-2</v>
      </c>
      <c r="F222" s="54">
        <f t="shared" si="64"/>
        <v>3.0478955007256895E-2</v>
      </c>
      <c r="G222" s="51">
        <f t="shared" si="62"/>
        <v>-2.8901734104046242E-2</v>
      </c>
      <c r="H222" s="39">
        <f t="shared" si="65"/>
        <v>-1.9054878048780487E-3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2</v>
      </c>
      <c r="E224" s="54" t="str">
        <f t="shared" si="63"/>
        <v/>
      </c>
      <c r="F224" s="54">
        <f t="shared" si="64"/>
        <v>3.6284470246734398E-4</v>
      </c>
      <c r="G224" s="51">
        <f t="shared" si="62"/>
        <v>1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6</v>
      </c>
      <c r="D225" s="49">
        <v>2</v>
      </c>
      <c r="E225" s="54">
        <f t="shared" si="63"/>
        <v>2.2865853658536584E-3</v>
      </c>
      <c r="F225" s="54">
        <f t="shared" si="64"/>
        <v>3.6284470246734398E-4</v>
      </c>
      <c r="G225" s="51">
        <f t="shared" si="62"/>
        <v>-0.66666666666666663</v>
      </c>
      <c r="H225" s="39">
        <f t="shared" si="65"/>
        <v>-1.5243902439024389E-3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8</v>
      </c>
      <c r="D227" s="49">
        <v>2</v>
      </c>
      <c r="E227" s="54">
        <f t="shared" si="63"/>
        <v>3.0487804878048782E-3</v>
      </c>
      <c r="F227" s="54">
        <f t="shared" si="64"/>
        <v>3.6284470246734398E-4</v>
      </c>
      <c r="G227" s="51">
        <f t="shared" si="62"/>
        <v>-0.75</v>
      </c>
      <c r="H227" s="39">
        <f t="shared" si="65"/>
        <v>-2.2865853658536588E-3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2</v>
      </c>
      <c r="E229" s="54" t="str">
        <f t="shared" ref="E229" si="95">+IF(C229=0,"",C229/C$169)</f>
        <v/>
      </c>
      <c r="F229" s="54">
        <f t="shared" ref="F229" si="96">+IF(D229=0,"",D229/D$169)</f>
        <v>3.6284470246734398E-4</v>
      </c>
      <c r="G229" s="60">
        <f t="shared" ref="G229" si="97">+IF(AND(C229=0,D229=0)," ",IF(C229=0,1,IF(D229=0,-1,(D229-C229)/C229)))</f>
        <v>1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1</v>
      </c>
      <c r="D231" s="49">
        <v>0</v>
      </c>
      <c r="E231" s="54">
        <f t="shared" si="63"/>
        <v>3.8109756097560977E-4</v>
      </c>
      <c r="F231" s="54" t="str">
        <f t="shared" si="64"/>
        <v/>
      </c>
      <c r="G231" s="51">
        <f t="shared" si="62"/>
        <v>-1</v>
      </c>
      <c r="H231" s="39">
        <f t="shared" si="65"/>
        <v>-3.8109756097560977E-4</v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3</v>
      </c>
      <c r="D233" s="49">
        <v>0</v>
      </c>
      <c r="E233" s="54">
        <f t="shared" si="63"/>
        <v>1.1432926829268292E-3</v>
      </c>
      <c r="F233" s="54" t="str">
        <f t="shared" si="64"/>
        <v/>
      </c>
      <c r="G233" s="51">
        <f t="shared" si="62"/>
        <v>-1</v>
      </c>
      <c r="H233" s="39">
        <f t="shared" si="65"/>
        <v>-1.1432926829268292E-3</v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18</v>
      </c>
      <c r="D236" s="49">
        <v>10</v>
      </c>
      <c r="E236" s="54">
        <f t="shared" si="63"/>
        <v>6.8597560975609756E-3</v>
      </c>
      <c r="F236" s="54">
        <f t="shared" si="64"/>
        <v>1.8142235123367199E-3</v>
      </c>
      <c r="G236" s="51">
        <f t="shared" si="62"/>
        <v>-0.44444444444444442</v>
      </c>
      <c r="H236" s="39">
        <f t="shared" si="65"/>
        <v>-3.0487804878048777E-3</v>
      </c>
      <c r="I236" s="2"/>
    </row>
    <row r="237" spans="1:9" s="26" customFormat="1" x14ac:dyDescent="0.2">
      <c r="A237" s="69"/>
      <c r="B237" s="59" t="s">
        <v>55</v>
      </c>
      <c r="C237" s="62">
        <v>2</v>
      </c>
      <c r="D237" s="49">
        <v>1</v>
      </c>
      <c r="E237" s="54">
        <f t="shared" si="63"/>
        <v>7.6219512195121954E-4</v>
      </c>
      <c r="F237" s="54">
        <f t="shared" si="64"/>
        <v>1.8142235123367199E-4</v>
      </c>
      <c r="G237" s="51">
        <f t="shared" ref="G237:G300" si="99">+IF(AND(C237=0,D237=0)," ",IF(C237=0,1,IF(D237=0,-1,(D237-C237)/C237)))</f>
        <v>-0.5</v>
      </c>
      <c r="H237" s="39">
        <f t="shared" si="65"/>
        <v>-3.8109756097560977E-4</v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1</v>
      </c>
      <c r="E238" s="54" t="str">
        <f t="shared" si="63"/>
        <v/>
      </c>
      <c r="F238" s="54">
        <f t="shared" si="64"/>
        <v>1.8142235123367199E-4</v>
      </c>
      <c r="G238" s="51">
        <f t="shared" si="99"/>
        <v>1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64</v>
      </c>
      <c r="D239" s="49">
        <v>14</v>
      </c>
      <c r="E239" s="54">
        <f t="shared" si="63"/>
        <v>2.4390243902439025E-2</v>
      </c>
      <c r="F239" s="54">
        <f t="shared" si="64"/>
        <v>2.5399129172714078E-3</v>
      </c>
      <c r="G239" s="51">
        <f t="shared" si="99"/>
        <v>-0.78125</v>
      </c>
      <c r="H239" s="39">
        <f t="shared" si="65"/>
        <v>-1.9054878048780487E-2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2</v>
      </c>
      <c r="D241" s="49">
        <v>0</v>
      </c>
      <c r="E241" s="54">
        <f t="shared" si="63"/>
        <v>7.6219512195121954E-4</v>
      </c>
      <c r="F241" s="54" t="str">
        <f t="shared" si="64"/>
        <v/>
      </c>
      <c r="G241" s="51">
        <f t="shared" si="99"/>
        <v>-1</v>
      </c>
      <c r="H241" s="39">
        <f t="shared" si="65"/>
        <v>-7.6219512195121954E-4</v>
      </c>
      <c r="I241" s="2"/>
    </row>
    <row r="242" spans="1:9" s="26" customFormat="1" x14ac:dyDescent="0.2">
      <c r="A242" s="69"/>
      <c r="B242" s="59" t="s">
        <v>54</v>
      </c>
      <c r="C242" s="62">
        <v>1</v>
      </c>
      <c r="D242" s="49">
        <v>3</v>
      </c>
      <c r="E242" s="54">
        <f t="shared" si="63"/>
        <v>3.8109756097560977E-4</v>
      </c>
      <c r="F242" s="54">
        <f t="shared" si="64"/>
        <v>5.4426705370101594E-4</v>
      </c>
      <c r="G242" s="51">
        <f t="shared" si="99"/>
        <v>2</v>
      </c>
      <c r="H242" s="39">
        <f t="shared" si="65"/>
        <v>7.6219512195121954E-4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3</v>
      </c>
      <c r="E244" s="54" t="str">
        <f t="shared" si="63"/>
        <v/>
      </c>
      <c r="F244" s="54">
        <f t="shared" si="64"/>
        <v>5.4426705370101594E-4</v>
      </c>
      <c r="G244" s="51">
        <f t="shared" si="99"/>
        <v>1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2</v>
      </c>
      <c r="D245" s="49">
        <v>0</v>
      </c>
      <c r="E245" s="54">
        <f t="shared" ref="E245:E328" si="100">+IF(C245=0,"",C245/C$169)</f>
        <v>7.6219512195121954E-4</v>
      </c>
      <c r="F245" s="54" t="str">
        <f t="shared" ref="F245:F328" si="101">+IF(D245=0,"",D245/D$169)</f>
        <v/>
      </c>
      <c r="G245" s="51">
        <f t="shared" si="99"/>
        <v>-1</v>
      </c>
      <c r="H245" s="39">
        <f t="shared" ref="H245:H328" si="102">+IF(OR(AND(E245=""),(G245="")),"",E245*G245)</f>
        <v>-7.6219512195121954E-4</v>
      </c>
      <c r="I245" s="2"/>
    </row>
    <row r="246" spans="1:9" s="26" customFormat="1" x14ac:dyDescent="0.2">
      <c r="A246" s="69"/>
      <c r="B246" s="59" t="s">
        <v>233</v>
      </c>
      <c r="C246" s="62">
        <v>2</v>
      </c>
      <c r="D246" s="49">
        <v>0</v>
      </c>
      <c r="E246" s="54">
        <f t="shared" si="100"/>
        <v>7.6219512195121954E-4</v>
      </c>
      <c r="F246" s="54" t="str">
        <f t="shared" si="101"/>
        <v/>
      </c>
      <c r="G246" s="51">
        <f t="shared" si="99"/>
        <v>-1</v>
      </c>
      <c r="H246" s="39">
        <f t="shared" si="102"/>
        <v>-7.6219512195121954E-4</v>
      </c>
      <c r="I246" s="2"/>
    </row>
    <row r="247" spans="1:9" s="26" customFormat="1" x14ac:dyDescent="0.2">
      <c r="A247" s="69"/>
      <c r="B247" s="59" t="s">
        <v>234</v>
      </c>
      <c r="C247" s="62">
        <v>5</v>
      </c>
      <c r="D247" s="49">
        <v>0</v>
      </c>
      <c r="E247" s="54">
        <f t="shared" si="100"/>
        <v>1.9054878048780487E-3</v>
      </c>
      <c r="F247" s="54" t="str">
        <f t="shared" si="101"/>
        <v/>
      </c>
      <c r="G247" s="51">
        <f t="shared" si="99"/>
        <v>-1</v>
      </c>
      <c r="H247" s="39">
        <f t="shared" si="102"/>
        <v>-1.9054878048780487E-3</v>
      </c>
      <c r="I247" s="2"/>
    </row>
    <row r="248" spans="1:9" s="26" customFormat="1" x14ac:dyDescent="0.2">
      <c r="A248" s="69"/>
      <c r="B248" s="59" t="s">
        <v>445</v>
      </c>
      <c r="C248" s="62">
        <v>5</v>
      </c>
      <c r="D248" s="49">
        <v>4</v>
      </c>
      <c r="E248" s="54">
        <f t="shared" si="100"/>
        <v>1.9054878048780487E-3</v>
      </c>
      <c r="F248" s="54">
        <f t="shared" si="101"/>
        <v>7.2568940493468795E-4</v>
      </c>
      <c r="G248" s="51">
        <f t="shared" si="99"/>
        <v>-0.2</v>
      </c>
      <c r="H248" s="39">
        <f t="shared" si="102"/>
        <v>-3.8109756097560977E-4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3</v>
      </c>
      <c r="D250" s="49">
        <v>1</v>
      </c>
      <c r="E250" s="54">
        <f t="shared" si="100"/>
        <v>1.1432926829268292E-3</v>
      </c>
      <c r="F250" s="54">
        <f t="shared" si="101"/>
        <v>1.8142235123367199E-4</v>
      </c>
      <c r="G250" s="51">
        <f t="shared" si="99"/>
        <v>-0.66666666666666663</v>
      </c>
      <c r="H250" s="39">
        <f t="shared" si="102"/>
        <v>-7.6219512195121943E-4</v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10</v>
      </c>
      <c r="D252" s="49">
        <v>0</v>
      </c>
      <c r="E252" s="54">
        <f t="shared" si="100"/>
        <v>3.8109756097560975E-3</v>
      </c>
      <c r="F252" s="54" t="str">
        <f t="shared" si="101"/>
        <v/>
      </c>
      <c r="G252" s="51">
        <f t="shared" si="99"/>
        <v>-1</v>
      </c>
      <c r="H252" s="39">
        <f t="shared" si="102"/>
        <v>-3.8109756097560975E-3</v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3</v>
      </c>
      <c r="D254" s="49">
        <v>0</v>
      </c>
      <c r="E254" s="54">
        <f t="shared" si="100"/>
        <v>1.1432926829268292E-3</v>
      </c>
      <c r="F254" s="54" t="str">
        <f t="shared" si="101"/>
        <v/>
      </c>
      <c r="G254" s="51">
        <f t="shared" si="99"/>
        <v>-1</v>
      </c>
      <c r="H254" s="39">
        <f t="shared" si="102"/>
        <v>-1.1432926829268292E-3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3</v>
      </c>
      <c r="D258" s="49">
        <v>1</v>
      </c>
      <c r="E258" s="54">
        <f t="shared" si="100"/>
        <v>1.1432926829268292E-3</v>
      </c>
      <c r="F258" s="54">
        <f t="shared" si="101"/>
        <v>1.8142235123367199E-4</v>
      </c>
      <c r="G258" s="51">
        <f t="shared" si="99"/>
        <v>-0.66666666666666663</v>
      </c>
      <c r="H258" s="39">
        <f t="shared" si="102"/>
        <v>-7.6219512195121943E-4</v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1</v>
      </c>
      <c r="E259" s="54" t="str">
        <f t="shared" si="100"/>
        <v/>
      </c>
      <c r="F259" s="54">
        <f t="shared" si="101"/>
        <v>1.8142235123367199E-4</v>
      </c>
      <c r="G259" s="51">
        <f t="shared" si="99"/>
        <v>1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18</v>
      </c>
      <c r="D261" s="49">
        <v>4</v>
      </c>
      <c r="E261" s="54">
        <f t="shared" si="103"/>
        <v>6.8597560975609756E-3</v>
      </c>
      <c r="F261" s="54">
        <f t="shared" si="104"/>
        <v>7.2568940493468795E-4</v>
      </c>
      <c r="G261" s="51">
        <f t="shared" si="99"/>
        <v>-0.77777777777777779</v>
      </c>
      <c r="H261" s="39">
        <f t="shared" si="105"/>
        <v>-5.335365853658537E-3</v>
      </c>
      <c r="I261" s="2"/>
    </row>
    <row r="262" spans="1:9" s="26" customFormat="1" x14ac:dyDescent="0.2">
      <c r="A262" s="69"/>
      <c r="B262" s="59" t="s">
        <v>57</v>
      </c>
      <c r="C262" s="62">
        <v>1</v>
      </c>
      <c r="D262" s="49">
        <v>0</v>
      </c>
      <c r="E262" s="54">
        <f t="shared" si="100"/>
        <v>3.8109756097560977E-4</v>
      </c>
      <c r="F262" s="54" t="str">
        <f t="shared" si="101"/>
        <v/>
      </c>
      <c r="G262" s="51">
        <f t="shared" si="99"/>
        <v>-1</v>
      </c>
      <c r="H262" s="39">
        <f t="shared" si="102"/>
        <v>-3.8109756097560977E-4</v>
      </c>
      <c r="I262" s="2"/>
    </row>
    <row r="263" spans="1:9" s="26" customFormat="1" x14ac:dyDescent="0.2">
      <c r="A263" s="69"/>
      <c r="B263" s="59" t="s">
        <v>237</v>
      </c>
      <c r="C263" s="62">
        <v>38</v>
      </c>
      <c r="D263" s="49">
        <v>219</v>
      </c>
      <c r="E263" s="54">
        <f t="shared" si="100"/>
        <v>1.4481707317073171E-2</v>
      </c>
      <c r="F263" s="54">
        <f t="shared" si="101"/>
        <v>3.9731494920174165E-2</v>
      </c>
      <c r="G263" s="51">
        <f t="shared" si="99"/>
        <v>4.7631578947368425</v>
      </c>
      <c r="H263" s="39">
        <f t="shared" si="102"/>
        <v>6.8978658536585372E-2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1</v>
      </c>
      <c r="D266" s="49">
        <v>0</v>
      </c>
      <c r="E266" s="54">
        <f t="shared" si="106"/>
        <v>3.8109756097560977E-4</v>
      </c>
      <c r="F266" s="54" t="str">
        <f t="shared" si="107"/>
        <v/>
      </c>
      <c r="G266" s="51">
        <f t="shared" si="99"/>
        <v>-1</v>
      </c>
      <c r="H266" s="39">
        <f t="shared" si="108"/>
        <v>-3.8109756097560977E-4</v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2</v>
      </c>
      <c r="E267" s="54" t="str">
        <f t="shared" si="106"/>
        <v/>
      </c>
      <c r="F267" s="54">
        <f t="shared" si="107"/>
        <v>3.6284470246734398E-4</v>
      </c>
      <c r="G267" s="51">
        <f t="shared" si="99"/>
        <v>1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1</v>
      </c>
      <c r="D269" s="49">
        <v>0</v>
      </c>
      <c r="E269" s="54">
        <f t="shared" si="106"/>
        <v>3.8109756097560977E-4</v>
      </c>
      <c r="F269" s="54" t="str">
        <f t="shared" si="107"/>
        <v/>
      </c>
      <c r="G269" s="51">
        <f t="shared" si="99"/>
        <v>-1</v>
      </c>
      <c r="H269" s="39">
        <f t="shared" si="108"/>
        <v>-3.8109756097560977E-4</v>
      </c>
      <c r="I269" s="2"/>
    </row>
    <row r="270" spans="1:9" s="26" customFormat="1" x14ac:dyDescent="0.2">
      <c r="A270" s="69"/>
      <c r="B270" s="59" t="s">
        <v>537</v>
      </c>
      <c r="C270" s="62">
        <v>7</v>
      </c>
      <c r="D270" s="49">
        <v>0</v>
      </c>
      <c r="E270" s="54">
        <f t="shared" si="106"/>
        <v>2.6676829268292685E-3</v>
      </c>
      <c r="F270" s="54" t="str">
        <f t="shared" si="107"/>
        <v/>
      </c>
      <c r="G270" s="51">
        <f t="shared" si="99"/>
        <v>-1</v>
      </c>
      <c r="H270" s="39">
        <f t="shared" si="108"/>
        <v>-2.6676829268292685E-3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1</v>
      </c>
      <c r="E272" s="54" t="str">
        <f t="shared" si="109"/>
        <v/>
      </c>
      <c r="F272" s="54">
        <f t="shared" si="110"/>
        <v>1.8142235123367199E-4</v>
      </c>
      <c r="G272" s="60">
        <f t="shared" si="111"/>
        <v>1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48</v>
      </c>
      <c r="D274" s="49">
        <v>44</v>
      </c>
      <c r="E274" s="54">
        <f t="shared" si="109"/>
        <v>1.8292682926829267E-2</v>
      </c>
      <c r="F274" s="54">
        <f t="shared" si="110"/>
        <v>7.9825834542815669E-3</v>
      </c>
      <c r="G274" s="51">
        <f t="shared" si="111"/>
        <v>-8.3333333333333329E-2</v>
      </c>
      <c r="H274" s="39">
        <f t="shared" si="112"/>
        <v>-1.5243902439024389E-3</v>
      </c>
      <c r="I274" s="2"/>
    </row>
    <row r="275" spans="1:9" s="26" customFormat="1" x14ac:dyDescent="0.2">
      <c r="A275" s="69"/>
      <c r="B275" s="59" t="s">
        <v>64</v>
      </c>
      <c r="C275" s="62">
        <v>76</v>
      </c>
      <c r="D275" s="49">
        <v>203</v>
      </c>
      <c r="E275" s="54">
        <f t="shared" si="109"/>
        <v>2.8963414634146343E-2</v>
      </c>
      <c r="F275" s="54">
        <f t="shared" si="110"/>
        <v>3.6828737300435413E-2</v>
      </c>
      <c r="G275" s="51">
        <f t="shared" si="111"/>
        <v>1.6710526315789473</v>
      </c>
      <c r="H275" s="39">
        <f t="shared" si="112"/>
        <v>4.839939024390244E-2</v>
      </c>
      <c r="I275" s="2"/>
    </row>
    <row r="276" spans="1:9" s="26" customFormat="1" x14ac:dyDescent="0.2">
      <c r="A276" s="69"/>
      <c r="B276" s="59" t="s">
        <v>61</v>
      </c>
      <c r="C276" s="62">
        <v>12</v>
      </c>
      <c r="D276" s="49">
        <v>11</v>
      </c>
      <c r="E276" s="54">
        <f t="shared" si="109"/>
        <v>4.5731707317073168E-3</v>
      </c>
      <c r="F276" s="54">
        <f t="shared" si="110"/>
        <v>1.9956458635703917E-3</v>
      </c>
      <c r="G276" s="51">
        <f t="shared" si="111"/>
        <v>-8.3333333333333329E-2</v>
      </c>
      <c r="H276" s="39">
        <f t="shared" si="112"/>
        <v>-3.8109756097560972E-4</v>
      </c>
      <c r="I276" s="2"/>
    </row>
    <row r="277" spans="1:9" s="26" customFormat="1" x14ac:dyDescent="0.2">
      <c r="A277" s="69"/>
      <c r="B277" s="59" t="s">
        <v>238</v>
      </c>
      <c r="C277" s="62">
        <v>11</v>
      </c>
      <c r="D277" s="49">
        <v>7</v>
      </c>
      <c r="E277" s="54">
        <f t="shared" si="100"/>
        <v>4.1920731707317076E-3</v>
      </c>
      <c r="F277" s="54">
        <f t="shared" si="101"/>
        <v>1.2699564586357039E-3</v>
      </c>
      <c r="G277" s="51">
        <f t="shared" si="99"/>
        <v>-0.36363636363636365</v>
      </c>
      <c r="H277" s="39">
        <f t="shared" si="102"/>
        <v>-1.5243902439024391E-3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3</v>
      </c>
      <c r="E279" s="54" t="str">
        <f t="shared" ref="E279" si="113">+IF(C279=0,"",C279/C$169)</f>
        <v/>
      </c>
      <c r="F279" s="54">
        <f t="shared" ref="F279" si="114">+IF(D279=0,"",D279/D$169)</f>
        <v>5.4426705370101594E-4</v>
      </c>
      <c r="G279" s="51">
        <f t="shared" si="99"/>
        <v>1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3</v>
      </c>
      <c r="D280" s="49">
        <v>2</v>
      </c>
      <c r="E280" s="54">
        <f t="shared" si="100"/>
        <v>1.1432926829268292E-3</v>
      </c>
      <c r="F280" s="54">
        <f t="shared" si="101"/>
        <v>3.6284470246734398E-4</v>
      </c>
      <c r="G280" s="51">
        <f t="shared" si="99"/>
        <v>-0.33333333333333331</v>
      </c>
      <c r="H280" s="39">
        <f t="shared" si="102"/>
        <v>-3.8109756097560972E-4</v>
      </c>
      <c r="I280" s="2"/>
    </row>
    <row r="281" spans="1:9" s="26" customFormat="1" x14ac:dyDescent="0.2">
      <c r="A281" s="69"/>
      <c r="B281" s="59" t="s">
        <v>454</v>
      </c>
      <c r="C281" s="62">
        <v>3</v>
      </c>
      <c r="D281" s="49">
        <v>36</v>
      </c>
      <c r="E281" s="54">
        <f t="shared" si="100"/>
        <v>1.1432926829268292E-3</v>
      </c>
      <c r="F281" s="54">
        <f t="shared" si="101"/>
        <v>6.5312046444121917E-3</v>
      </c>
      <c r="G281" s="51">
        <f t="shared" si="99"/>
        <v>11</v>
      </c>
      <c r="H281" s="39">
        <f t="shared" si="102"/>
        <v>1.2576219512195121E-2</v>
      </c>
      <c r="I281" s="2"/>
    </row>
    <row r="282" spans="1:9" s="26" customFormat="1" x14ac:dyDescent="0.2">
      <c r="A282" s="69"/>
      <c r="B282" s="59" t="s">
        <v>59</v>
      </c>
      <c r="C282" s="62">
        <v>11</v>
      </c>
      <c r="D282" s="49">
        <v>14</v>
      </c>
      <c r="E282" s="54">
        <f t="shared" si="100"/>
        <v>4.1920731707317076E-3</v>
      </c>
      <c r="F282" s="54">
        <f t="shared" si="101"/>
        <v>2.5399129172714078E-3</v>
      </c>
      <c r="G282" s="51">
        <f t="shared" si="99"/>
        <v>0.27272727272727271</v>
      </c>
      <c r="H282" s="39">
        <f t="shared" si="102"/>
        <v>1.1432926829268292E-3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1</v>
      </c>
      <c r="D285" s="49">
        <v>0</v>
      </c>
      <c r="E285" s="54">
        <f t="shared" si="116"/>
        <v>3.8109756097560977E-4</v>
      </c>
      <c r="F285" s="54" t="str">
        <f t="shared" si="117"/>
        <v/>
      </c>
      <c r="G285" s="51">
        <f t="shared" si="118"/>
        <v>-1</v>
      </c>
      <c r="H285" s="39">
        <f t="shared" si="119"/>
        <v>-3.8109756097560977E-4</v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5</v>
      </c>
      <c r="E286" s="54" t="str">
        <f t="shared" si="116"/>
        <v/>
      </c>
      <c r="F286" s="54">
        <f t="shared" si="117"/>
        <v>9.0711175616835997E-4</v>
      </c>
      <c r="G286" s="51">
        <f t="shared" si="118"/>
        <v>1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39</v>
      </c>
      <c r="D287" s="49">
        <v>1444</v>
      </c>
      <c r="E287" s="54">
        <f t="shared" si="116"/>
        <v>1.486280487804878E-2</v>
      </c>
      <c r="F287" s="54">
        <f t="shared" si="117"/>
        <v>0.26197387518142234</v>
      </c>
      <c r="G287" s="51">
        <f t="shared" si="118"/>
        <v>36.025641025641029</v>
      </c>
      <c r="H287" s="39">
        <f t="shared" si="119"/>
        <v>0.53544207317073178</v>
      </c>
      <c r="I287" s="2"/>
    </row>
    <row r="288" spans="1:9" s="26" customFormat="1" x14ac:dyDescent="0.2">
      <c r="A288" s="69"/>
      <c r="B288" s="59" t="s">
        <v>65</v>
      </c>
      <c r="C288" s="62">
        <v>4</v>
      </c>
      <c r="D288" s="49">
        <v>12</v>
      </c>
      <c r="E288" s="54">
        <f t="shared" si="100"/>
        <v>1.5243902439024391E-3</v>
      </c>
      <c r="F288" s="54">
        <f t="shared" si="101"/>
        <v>2.1770682148040637E-3</v>
      </c>
      <c r="G288" s="51">
        <f t="shared" si="99"/>
        <v>2</v>
      </c>
      <c r="H288" s="39">
        <f t="shared" si="102"/>
        <v>3.0487804878048782E-3</v>
      </c>
      <c r="I288" s="2"/>
    </row>
    <row r="289" spans="1:9" s="26" customFormat="1" x14ac:dyDescent="0.2">
      <c r="A289" s="69"/>
      <c r="B289" s="59" t="s">
        <v>539</v>
      </c>
      <c r="C289" s="62">
        <v>1</v>
      </c>
      <c r="D289" s="49">
        <v>2</v>
      </c>
      <c r="E289" s="54">
        <f t="shared" ref="E289:E290" si="120">+IF(C289=0,"",C289/C$169)</f>
        <v>3.8109756097560977E-4</v>
      </c>
      <c r="F289" s="54">
        <f t="shared" ref="F289:F290" si="121">+IF(D289=0,"",D289/D$169)</f>
        <v>3.6284470246734398E-4</v>
      </c>
      <c r="G289" s="51">
        <f t="shared" si="99"/>
        <v>1</v>
      </c>
      <c r="H289" s="39">
        <f t="shared" ref="H289:H290" si="122">+IF(OR(AND(E289=""),(G289="")),"",E289*G289)</f>
        <v>3.8109756097560977E-4</v>
      </c>
      <c r="I289" s="2"/>
    </row>
    <row r="290" spans="1:9" s="26" customFormat="1" x14ac:dyDescent="0.2">
      <c r="A290" s="69"/>
      <c r="B290" s="59" t="s">
        <v>540</v>
      </c>
      <c r="C290" s="62">
        <v>3</v>
      </c>
      <c r="D290" s="49">
        <v>4</v>
      </c>
      <c r="E290" s="54">
        <f t="shared" si="120"/>
        <v>1.1432926829268292E-3</v>
      </c>
      <c r="F290" s="54">
        <f t="shared" si="121"/>
        <v>7.2568940493468795E-4</v>
      </c>
      <c r="G290" s="51">
        <f t="shared" si="99"/>
        <v>0.33333333333333331</v>
      </c>
      <c r="H290" s="39">
        <f t="shared" si="122"/>
        <v>3.8109756097560972E-4</v>
      </c>
      <c r="I290" s="2"/>
    </row>
    <row r="291" spans="1:9" s="26" customFormat="1" x14ac:dyDescent="0.2">
      <c r="A291" s="69"/>
      <c r="B291" s="59" t="s">
        <v>66</v>
      </c>
      <c r="C291" s="62">
        <v>46</v>
      </c>
      <c r="D291" s="49">
        <v>15</v>
      </c>
      <c r="E291" s="54">
        <f t="shared" si="100"/>
        <v>1.753048780487805E-2</v>
      </c>
      <c r="F291" s="54">
        <f t="shared" si="101"/>
        <v>2.7213352685050798E-3</v>
      </c>
      <c r="G291" s="51">
        <f t="shared" si="99"/>
        <v>-0.67391304347826086</v>
      </c>
      <c r="H291" s="39">
        <f t="shared" si="102"/>
        <v>-1.1814024390243904E-2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1</v>
      </c>
      <c r="D295" s="49">
        <v>3</v>
      </c>
      <c r="E295" s="54">
        <f t="shared" si="123"/>
        <v>3.8109756097560977E-4</v>
      </c>
      <c r="F295" s="54">
        <f t="shared" si="124"/>
        <v>5.4426705370101594E-4</v>
      </c>
      <c r="G295" s="51">
        <f t="shared" si="99"/>
        <v>2</v>
      </c>
      <c r="H295" s="39">
        <f t="shared" si="125"/>
        <v>7.6219512195121954E-4</v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20</v>
      </c>
      <c r="D297" s="49">
        <v>4</v>
      </c>
      <c r="E297" s="54">
        <f t="shared" si="123"/>
        <v>7.621951219512195E-3</v>
      </c>
      <c r="F297" s="54">
        <f t="shared" si="124"/>
        <v>7.2568940493468795E-4</v>
      </c>
      <c r="G297" s="51">
        <f t="shared" si="99"/>
        <v>-0.8</v>
      </c>
      <c r="H297" s="39">
        <f t="shared" si="125"/>
        <v>-6.0975609756097563E-3</v>
      </c>
      <c r="I297" s="2"/>
    </row>
    <row r="298" spans="1:9" s="26" customFormat="1" x14ac:dyDescent="0.2">
      <c r="A298" s="69"/>
      <c r="B298" s="59" t="s">
        <v>456</v>
      </c>
      <c r="C298" s="62">
        <v>17</v>
      </c>
      <c r="D298" s="49">
        <v>17</v>
      </c>
      <c r="E298" s="54">
        <f t="shared" si="100"/>
        <v>6.4786585365853655E-3</v>
      </c>
      <c r="F298" s="54">
        <f t="shared" si="101"/>
        <v>3.0841799709724238E-3</v>
      </c>
      <c r="G298" s="51">
        <f t="shared" si="99"/>
        <v>0</v>
      </c>
      <c r="H298" s="39">
        <f t="shared" si="102"/>
        <v>0</v>
      </c>
      <c r="I298" s="2"/>
    </row>
    <row r="299" spans="1:9" s="26" customFormat="1" x14ac:dyDescent="0.2">
      <c r="A299" s="69"/>
      <c r="B299" s="59" t="s">
        <v>457</v>
      </c>
      <c r="C299" s="62">
        <v>24</v>
      </c>
      <c r="D299" s="49">
        <v>11</v>
      </c>
      <c r="E299" s="54">
        <f t="shared" si="100"/>
        <v>9.1463414634146336E-3</v>
      </c>
      <c r="F299" s="54">
        <f t="shared" si="101"/>
        <v>1.9956458635703917E-3</v>
      </c>
      <c r="G299" s="51">
        <f t="shared" si="99"/>
        <v>-0.54166666666666663</v>
      </c>
      <c r="H299" s="39">
        <f t="shared" si="102"/>
        <v>-4.954268292682926E-3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2</v>
      </c>
      <c r="E300" s="54" t="str">
        <f t="shared" ref="E300" si="126">+IF(C300=0,"",C300/C$169)</f>
        <v/>
      </c>
      <c r="F300" s="54">
        <f t="shared" ref="F300" si="127">+IF(D300=0,"",D300/D$169)</f>
        <v>3.6284470246734398E-4</v>
      </c>
      <c r="G300" s="51">
        <f t="shared" si="99"/>
        <v>1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63</v>
      </c>
      <c r="D301" s="49">
        <v>28</v>
      </c>
      <c r="E301" s="54">
        <f t="shared" si="100"/>
        <v>2.4009146341463415E-2</v>
      </c>
      <c r="F301" s="54">
        <f t="shared" si="101"/>
        <v>5.0798258345428155E-3</v>
      </c>
      <c r="G301" s="51">
        <f t="shared" ref="G301:G339" si="129">+IF(AND(C301=0,D301=0)," ",IF(C301=0,1,IF(D301=0,-1,(D301-C301)/C301)))</f>
        <v>-0.55555555555555558</v>
      </c>
      <c r="H301" s="39">
        <f t="shared" si="102"/>
        <v>-1.3338414634146343E-2</v>
      </c>
      <c r="I301" s="2"/>
    </row>
    <row r="302" spans="1:9" s="26" customFormat="1" x14ac:dyDescent="0.2">
      <c r="A302" s="69"/>
      <c r="B302" s="59" t="s">
        <v>459</v>
      </c>
      <c r="C302" s="62">
        <v>3</v>
      </c>
      <c r="D302" s="49">
        <v>0</v>
      </c>
      <c r="E302" s="54">
        <f t="shared" si="100"/>
        <v>1.1432926829268292E-3</v>
      </c>
      <c r="F302" s="54" t="str">
        <f t="shared" si="101"/>
        <v/>
      </c>
      <c r="G302" s="51">
        <f t="shared" si="129"/>
        <v>-1</v>
      </c>
      <c r="H302" s="39">
        <f t="shared" si="102"/>
        <v>-1.1432926829268292E-3</v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17</v>
      </c>
      <c r="D304" s="49">
        <v>7</v>
      </c>
      <c r="E304" s="54">
        <f t="shared" si="100"/>
        <v>6.4786585365853655E-3</v>
      </c>
      <c r="F304" s="54">
        <f t="shared" si="101"/>
        <v>1.2699564586357039E-3</v>
      </c>
      <c r="G304" s="51">
        <f t="shared" si="129"/>
        <v>-0.58823529411764708</v>
      </c>
      <c r="H304" s="39">
        <f t="shared" si="102"/>
        <v>-3.8109756097560975E-3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2</v>
      </c>
      <c r="D306" s="49">
        <v>23</v>
      </c>
      <c r="E306" s="54">
        <f t="shared" si="100"/>
        <v>7.6219512195121954E-4</v>
      </c>
      <c r="F306" s="54">
        <f t="shared" si="101"/>
        <v>4.1727140783744555E-3</v>
      </c>
      <c r="G306" s="51">
        <f t="shared" si="129"/>
        <v>10.5</v>
      </c>
      <c r="H306" s="39">
        <f t="shared" si="102"/>
        <v>8.003048780487805E-3</v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5</v>
      </c>
      <c r="D309" s="49">
        <v>16</v>
      </c>
      <c r="E309" s="54">
        <f t="shared" si="100"/>
        <v>1.9054878048780487E-3</v>
      </c>
      <c r="F309" s="54">
        <f t="shared" si="101"/>
        <v>2.9027576197387518E-3</v>
      </c>
      <c r="G309" s="51">
        <f t="shared" si="129"/>
        <v>2.2000000000000002</v>
      </c>
      <c r="H309" s="39">
        <f t="shared" si="102"/>
        <v>4.1920731707317076E-3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1</v>
      </c>
      <c r="E310" s="54" t="str">
        <f t="shared" si="100"/>
        <v/>
      </c>
      <c r="F310" s="54">
        <f t="shared" si="101"/>
        <v>1.8142235123367199E-4</v>
      </c>
      <c r="G310" s="51">
        <f t="shared" si="129"/>
        <v>1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11</v>
      </c>
      <c r="E311" s="54" t="str">
        <f t="shared" si="100"/>
        <v/>
      </c>
      <c r="F311" s="54">
        <f t="shared" si="101"/>
        <v>1.9956458635703917E-3</v>
      </c>
      <c r="G311" s="51">
        <f t="shared" si="129"/>
        <v>1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1</v>
      </c>
      <c r="E312" s="54" t="str">
        <f t="shared" si="100"/>
        <v/>
      </c>
      <c r="F312" s="54">
        <f t="shared" si="101"/>
        <v>1.8142235123367199E-4</v>
      </c>
      <c r="G312" s="51">
        <f t="shared" si="129"/>
        <v>1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7</v>
      </c>
      <c r="D313" s="49">
        <v>5</v>
      </c>
      <c r="E313" s="54">
        <f t="shared" si="100"/>
        <v>2.6676829268292685E-3</v>
      </c>
      <c r="F313" s="54">
        <f t="shared" si="101"/>
        <v>9.0711175616835997E-4</v>
      </c>
      <c r="G313" s="51">
        <f t="shared" si="129"/>
        <v>-0.2857142857142857</v>
      </c>
      <c r="H313" s="39">
        <f t="shared" si="102"/>
        <v>-7.6219512195121954E-4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40</v>
      </c>
      <c r="D315" s="49">
        <v>102</v>
      </c>
      <c r="E315" s="54">
        <f t="shared" si="100"/>
        <v>1.524390243902439E-2</v>
      </c>
      <c r="F315" s="54">
        <f t="shared" si="101"/>
        <v>1.8505079825834544E-2</v>
      </c>
      <c r="G315" s="51">
        <f t="shared" si="129"/>
        <v>1.55</v>
      </c>
      <c r="H315" s="39">
        <f t="shared" si="102"/>
        <v>2.3628048780487805E-2</v>
      </c>
      <c r="I315" s="2"/>
    </row>
    <row r="316" spans="1:9" s="26" customFormat="1" x14ac:dyDescent="0.2">
      <c r="A316" s="69"/>
      <c r="B316" s="59" t="s">
        <v>242</v>
      </c>
      <c r="C316" s="62">
        <v>2</v>
      </c>
      <c r="D316" s="49">
        <v>1</v>
      </c>
      <c r="E316" s="54">
        <f t="shared" si="100"/>
        <v>7.6219512195121954E-4</v>
      </c>
      <c r="F316" s="54">
        <f t="shared" si="101"/>
        <v>1.8142235123367199E-4</v>
      </c>
      <c r="G316" s="51">
        <f t="shared" si="129"/>
        <v>-0.5</v>
      </c>
      <c r="H316" s="39">
        <f t="shared" si="102"/>
        <v>-3.8109756097560977E-4</v>
      </c>
      <c r="I316" s="2"/>
    </row>
    <row r="317" spans="1:9" s="26" customFormat="1" x14ac:dyDescent="0.2">
      <c r="A317" s="69"/>
      <c r="B317" s="59" t="s">
        <v>243</v>
      </c>
      <c r="C317" s="62">
        <v>6</v>
      </c>
      <c r="D317" s="49">
        <v>7</v>
      </c>
      <c r="E317" s="54">
        <f t="shared" si="100"/>
        <v>2.2865853658536584E-3</v>
      </c>
      <c r="F317" s="54">
        <f t="shared" si="101"/>
        <v>1.2699564586357039E-3</v>
      </c>
      <c r="G317" s="51">
        <f t="shared" si="129"/>
        <v>0.16666666666666666</v>
      </c>
      <c r="H317" s="39">
        <f t="shared" si="102"/>
        <v>3.8109756097560972E-4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1</v>
      </c>
      <c r="E318" s="54" t="str">
        <f t="shared" si="100"/>
        <v/>
      </c>
      <c r="F318" s="54">
        <f t="shared" si="101"/>
        <v>1.8142235123367199E-4</v>
      </c>
      <c r="G318" s="51">
        <f t="shared" si="129"/>
        <v>1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4</v>
      </c>
      <c r="D319" s="49">
        <v>3</v>
      </c>
      <c r="E319" s="54">
        <f t="shared" si="100"/>
        <v>1.5243902439024391E-3</v>
      </c>
      <c r="F319" s="54">
        <f t="shared" si="101"/>
        <v>5.4426705370101594E-4</v>
      </c>
      <c r="G319" s="51">
        <f t="shared" si="129"/>
        <v>-0.25</v>
      </c>
      <c r="H319" s="39">
        <f t="shared" si="102"/>
        <v>-3.8109756097560977E-4</v>
      </c>
      <c r="I319" s="2"/>
    </row>
    <row r="320" spans="1:9" s="26" customFormat="1" x14ac:dyDescent="0.2">
      <c r="A320" s="69"/>
      <c r="B320" s="59" t="s">
        <v>470</v>
      </c>
      <c r="C320" s="62">
        <v>10</v>
      </c>
      <c r="D320" s="49">
        <v>86</v>
      </c>
      <c r="E320" s="54">
        <f t="shared" si="100"/>
        <v>3.8109756097560975E-3</v>
      </c>
      <c r="F320" s="54">
        <f t="shared" si="101"/>
        <v>1.5602322206095792E-2</v>
      </c>
      <c r="G320" s="51">
        <f t="shared" si="129"/>
        <v>7.6</v>
      </c>
      <c r="H320" s="39">
        <f t="shared" si="102"/>
        <v>2.8963414634146339E-2</v>
      </c>
      <c r="I320" s="2"/>
    </row>
    <row r="321" spans="1:9" s="26" customFormat="1" x14ac:dyDescent="0.2">
      <c r="A321" s="69"/>
      <c r="B321" s="59" t="s">
        <v>471</v>
      </c>
      <c r="C321" s="62">
        <v>4</v>
      </c>
      <c r="D321" s="49">
        <v>2</v>
      </c>
      <c r="E321" s="54">
        <f t="shared" si="100"/>
        <v>1.5243902439024391E-3</v>
      </c>
      <c r="F321" s="54">
        <f t="shared" si="101"/>
        <v>3.6284470246734398E-4</v>
      </c>
      <c r="G321" s="51">
        <f t="shared" si="129"/>
        <v>-0.5</v>
      </c>
      <c r="H321" s="39">
        <f t="shared" si="102"/>
        <v>-7.6219512195121954E-4</v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87</v>
      </c>
      <c r="D324" s="49">
        <v>14</v>
      </c>
      <c r="E324" s="54">
        <f t="shared" ref="E324" si="130">+IF(C324=0,"",C324/C$169)</f>
        <v>3.315548780487805E-2</v>
      </c>
      <c r="F324" s="54">
        <f t="shared" ref="F324" si="131">+IF(D324=0,"",D324/D$169)</f>
        <v>2.5399129172714078E-3</v>
      </c>
      <c r="G324" s="51">
        <f t="shared" si="129"/>
        <v>-0.83908045977011492</v>
      </c>
      <c r="H324" s="39">
        <f t="shared" ref="H324" si="132">+IF(OR(AND(E324=""),(G324="")),"",E324*G324)</f>
        <v>-2.7820121951219513E-2</v>
      </c>
      <c r="I324" s="2"/>
    </row>
    <row r="325" spans="1:9" s="26" customFormat="1" x14ac:dyDescent="0.2">
      <c r="A325" s="69"/>
      <c r="B325" s="59" t="s">
        <v>474</v>
      </c>
      <c r="C325" s="62">
        <v>11</v>
      </c>
      <c r="D325" s="49">
        <v>2</v>
      </c>
      <c r="E325" s="54">
        <f t="shared" si="100"/>
        <v>4.1920731707317076E-3</v>
      </c>
      <c r="F325" s="54">
        <f t="shared" si="101"/>
        <v>3.6284470246734398E-4</v>
      </c>
      <c r="G325" s="51">
        <f t="shared" si="129"/>
        <v>-0.81818181818181823</v>
      </c>
      <c r="H325" s="39">
        <f t="shared" si="102"/>
        <v>-3.4298780487804882E-3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1</v>
      </c>
      <c r="E329" s="54" t="str">
        <f t="shared" ref="E329:E336" si="133">+IF(C329=0,"",C329/C$169)</f>
        <v/>
      </c>
      <c r="F329" s="54">
        <f t="shared" ref="F329:F336" si="134">+IF(D329=0,"",D329/D$169)</f>
        <v>1.8142235123367199E-4</v>
      </c>
      <c r="G329" s="51">
        <f t="shared" si="129"/>
        <v>1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1</v>
      </c>
      <c r="D330" s="49">
        <v>0</v>
      </c>
      <c r="E330" s="54">
        <f t="shared" si="133"/>
        <v>3.8109756097560977E-4</v>
      </c>
      <c r="F330" s="54" t="str">
        <f t="shared" si="134"/>
        <v/>
      </c>
      <c r="G330" s="51">
        <f t="shared" si="129"/>
        <v>-1</v>
      </c>
      <c r="H330" s="39">
        <f t="shared" si="135"/>
        <v>-3.8109756097560977E-4</v>
      </c>
      <c r="I330" s="2"/>
    </row>
    <row r="331" spans="1:9" s="26" customFormat="1" x14ac:dyDescent="0.2">
      <c r="A331" s="69"/>
      <c r="B331" s="59" t="s">
        <v>480</v>
      </c>
      <c r="C331" s="62">
        <v>2</v>
      </c>
      <c r="D331" s="49">
        <v>0</v>
      </c>
      <c r="E331" s="54">
        <f t="shared" si="133"/>
        <v>7.6219512195121954E-4</v>
      </c>
      <c r="F331" s="54" t="str">
        <f t="shared" si="134"/>
        <v/>
      </c>
      <c r="G331" s="51">
        <f t="shared" si="129"/>
        <v>-1</v>
      </c>
      <c r="H331" s="39">
        <f t="shared" si="135"/>
        <v>-7.6219512195121954E-4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3</v>
      </c>
      <c r="D334" s="49">
        <v>4</v>
      </c>
      <c r="E334" s="54">
        <f t="shared" si="133"/>
        <v>1.1432926829268292E-3</v>
      </c>
      <c r="F334" s="54">
        <f t="shared" si="134"/>
        <v>7.2568940493468795E-4</v>
      </c>
      <c r="G334" s="51">
        <f t="shared" si="129"/>
        <v>0.33333333333333331</v>
      </c>
      <c r="H334" s="39">
        <f t="shared" si="135"/>
        <v>3.8109756097560972E-4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47</v>
      </c>
      <c r="D337" s="49">
        <v>7</v>
      </c>
      <c r="E337" s="54">
        <f t="shared" ref="E337:E339" si="136">+IF(C337=0,"",C337/C$169)</f>
        <v>1.7911585365853657E-2</v>
      </c>
      <c r="F337" s="54">
        <f t="shared" ref="F337:F339" si="137">+IF(D337=0,"",D337/D$169)</f>
        <v>1.2699564586357039E-3</v>
      </c>
      <c r="G337" s="51">
        <f t="shared" si="129"/>
        <v>-0.85106382978723405</v>
      </c>
      <c r="H337" s="39">
        <f t="shared" ref="H337:H339" si="138">+IF(OR(AND(E337=""),(G337="")),"",E337*G337)</f>
        <v>-1.524390243902439E-2</v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3</v>
      </c>
      <c r="D339" s="49">
        <v>3</v>
      </c>
      <c r="E339" s="54">
        <f t="shared" si="136"/>
        <v>1.1432926829268292E-3</v>
      </c>
      <c r="F339" s="54">
        <f t="shared" si="137"/>
        <v>5.4426705370101594E-4</v>
      </c>
      <c r="G339" s="51">
        <f t="shared" si="129"/>
        <v>0</v>
      </c>
      <c r="H339" s="39">
        <f t="shared" si="138"/>
        <v>0</v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7397</v>
      </c>
      <c r="D345" s="23">
        <f>SUM(D346:D564)</f>
        <v>21149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1.8591320805732054</v>
      </c>
      <c r="H345" s="25">
        <f>+IF(OR(AND(E345=""),(G345="")),"",E345*G345)</f>
        <v>1.8591320805732054</v>
      </c>
    </row>
    <row r="346" spans="1:9" x14ac:dyDescent="0.2">
      <c r="B346" s="46" t="s">
        <v>74</v>
      </c>
      <c r="C346" s="63">
        <v>60</v>
      </c>
      <c r="D346" s="49">
        <v>57</v>
      </c>
      <c r="E346" s="55">
        <f t="shared" si="139"/>
        <v>8.1113965120994998E-3</v>
      </c>
      <c r="F346" s="55">
        <f t="shared" si="140"/>
        <v>2.6951628918624993E-3</v>
      </c>
      <c r="G346" s="51">
        <f t="shared" ref="G346:G410" si="141">+IF(AND(C346=0,D346=0)," ",IF(C346=0,1,IF(D346=0,-1,(D346-C346)/C346)))</f>
        <v>-0.05</v>
      </c>
      <c r="H346" s="50">
        <f>+IF(OR(AND(E346=""),(G346="")),"",E346*G346)</f>
        <v>-4.05569825604975E-4</v>
      </c>
    </row>
    <row r="347" spans="1:9" x14ac:dyDescent="0.2">
      <c r="B347" s="47" t="s">
        <v>77</v>
      </c>
      <c r="C347" s="63">
        <v>39</v>
      </c>
      <c r="D347" s="49">
        <v>30</v>
      </c>
      <c r="E347" s="56">
        <f t="shared" si="139"/>
        <v>5.272407732864675E-3</v>
      </c>
      <c r="F347" s="56">
        <f t="shared" si="140"/>
        <v>1.4185067851907891E-3</v>
      </c>
      <c r="G347" s="51">
        <f t="shared" si="141"/>
        <v>-0.23076923076923078</v>
      </c>
      <c r="H347" s="52">
        <f t="shared" ref="H347:H414" si="142">+IF(OR(AND(E347=""),(G347="")),"",E347*G347)</f>
        <v>-1.2167094768149251E-3</v>
      </c>
    </row>
    <row r="348" spans="1:9" x14ac:dyDescent="0.2">
      <c r="B348" s="47" t="s">
        <v>70</v>
      </c>
      <c r="C348" s="63">
        <v>24</v>
      </c>
      <c r="D348" s="49">
        <v>31</v>
      </c>
      <c r="E348" s="56">
        <f t="shared" si="139"/>
        <v>3.2445586048398E-3</v>
      </c>
      <c r="F348" s="56">
        <f t="shared" si="140"/>
        <v>1.4657903446971489E-3</v>
      </c>
      <c r="G348" s="51">
        <f t="shared" si="141"/>
        <v>0.29166666666666669</v>
      </c>
      <c r="H348" s="52">
        <f t="shared" si="142"/>
        <v>9.4632959307827506E-4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6</v>
      </c>
      <c r="D350" s="49">
        <v>21</v>
      </c>
      <c r="E350" s="56">
        <f t="shared" si="139"/>
        <v>8.1113965120995001E-4</v>
      </c>
      <c r="F350" s="56">
        <f t="shared" si="140"/>
        <v>9.9295474963355238E-4</v>
      </c>
      <c r="G350" s="51">
        <f t="shared" si="141"/>
        <v>2.5</v>
      </c>
      <c r="H350" s="52">
        <f t="shared" si="142"/>
        <v>2.027849128024875E-3</v>
      </c>
    </row>
    <row r="351" spans="1:9" x14ac:dyDescent="0.2">
      <c r="B351" s="47" t="s">
        <v>482</v>
      </c>
      <c r="C351" s="63">
        <v>317</v>
      </c>
      <c r="D351" s="49">
        <v>388</v>
      </c>
      <c r="E351" s="56">
        <f t="shared" si="139"/>
        <v>4.2855211572259022E-2</v>
      </c>
      <c r="F351" s="56">
        <f t="shared" si="140"/>
        <v>1.8346021088467539E-2</v>
      </c>
      <c r="G351" s="51">
        <f t="shared" si="141"/>
        <v>0.22397476340694006</v>
      </c>
      <c r="H351" s="52">
        <f t="shared" si="142"/>
        <v>9.598485872651075E-3</v>
      </c>
    </row>
    <row r="352" spans="1:9" x14ac:dyDescent="0.2">
      <c r="B352" s="47" t="s">
        <v>80</v>
      </c>
      <c r="C352" s="63">
        <v>20</v>
      </c>
      <c r="D352" s="49">
        <v>114</v>
      </c>
      <c r="E352" s="56">
        <f t="shared" si="139"/>
        <v>2.7037988373664998E-3</v>
      </c>
      <c r="F352" s="56">
        <f t="shared" si="140"/>
        <v>5.3903257837249986E-3</v>
      </c>
      <c r="G352" s="51">
        <f t="shared" si="141"/>
        <v>4.7</v>
      </c>
      <c r="H352" s="52">
        <f t="shared" si="142"/>
        <v>1.2707854535622549E-2</v>
      </c>
    </row>
    <row r="353" spans="1:9" x14ac:dyDescent="0.2">
      <c r="B353" s="47" t="s">
        <v>577</v>
      </c>
      <c r="C353" s="63">
        <v>9</v>
      </c>
      <c r="D353" s="49">
        <v>11</v>
      </c>
      <c r="E353" s="56">
        <f t="shared" si="139"/>
        <v>1.2167094768149251E-3</v>
      </c>
      <c r="F353" s="56">
        <f t="shared" si="140"/>
        <v>5.2011915456995599E-4</v>
      </c>
      <c r="G353" s="51">
        <f t="shared" si="141"/>
        <v>0.22222222222222221</v>
      </c>
      <c r="H353" s="52">
        <f t="shared" si="142"/>
        <v>2.7037988373665E-4</v>
      </c>
    </row>
    <row r="354" spans="1:9" x14ac:dyDescent="0.2">
      <c r="B354" s="47" t="s">
        <v>79</v>
      </c>
      <c r="C354" s="63">
        <v>29</v>
      </c>
      <c r="D354" s="49">
        <v>30</v>
      </c>
      <c r="E354" s="56">
        <f t="shared" si="139"/>
        <v>3.9205083141814253E-3</v>
      </c>
      <c r="F354" s="56">
        <f t="shared" si="140"/>
        <v>1.4185067851907891E-3</v>
      </c>
      <c r="G354" s="51">
        <f t="shared" si="141"/>
        <v>3.4482758620689655E-2</v>
      </c>
      <c r="H354" s="52">
        <f t="shared" si="142"/>
        <v>1.35189941868325E-4</v>
      </c>
    </row>
    <row r="355" spans="1:9" x14ac:dyDescent="0.2">
      <c r="B355" s="47" t="s">
        <v>247</v>
      </c>
      <c r="C355" s="63">
        <v>24</v>
      </c>
      <c r="D355" s="49">
        <v>16</v>
      </c>
      <c r="E355" s="56">
        <f t="shared" si="139"/>
        <v>3.2445586048398E-3</v>
      </c>
      <c r="F355" s="56">
        <f t="shared" si="140"/>
        <v>7.5653695210175424E-4</v>
      </c>
      <c r="G355" s="51">
        <f t="shared" si="141"/>
        <v>-0.33333333333333331</v>
      </c>
      <c r="H355" s="52">
        <f t="shared" si="142"/>
        <v>-1.0815195349466E-3</v>
      </c>
    </row>
    <row r="356" spans="1:9" x14ac:dyDescent="0.2">
      <c r="B356" s="47" t="s">
        <v>614</v>
      </c>
      <c r="C356" s="63">
        <v>1</v>
      </c>
      <c r="D356" s="49">
        <v>0</v>
      </c>
      <c r="E356" s="56">
        <f t="shared" si="139"/>
        <v>1.35189941868325E-4</v>
      </c>
      <c r="F356" s="56" t="str">
        <f t="shared" si="140"/>
        <v/>
      </c>
      <c r="G356" s="51">
        <f t="shared" si="141"/>
        <v>-1</v>
      </c>
      <c r="H356" s="52">
        <f t="shared" si="142"/>
        <v>-1.35189941868325E-4</v>
      </c>
    </row>
    <row r="357" spans="1:9" x14ac:dyDescent="0.2">
      <c r="B357" s="47" t="s">
        <v>81</v>
      </c>
      <c r="C357" s="63">
        <v>540</v>
      </c>
      <c r="D357" s="49">
        <v>1121</v>
      </c>
      <c r="E357" s="56">
        <f t="shared" si="139"/>
        <v>7.3002568608895493E-2</v>
      </c>
      <c r="F357" s="56">
        <f t="shared" si="140"/>
        <v>5.3004870206629154E-2</v>
      </c>
      <c r="G357" s="51">
        <f t="shared" si="141"/>
        <v>1.075925925925926</v>
      </c>
      <c r="H357" s="52">
        <f t="shared" si="142"/>
        <v>7.8545356225496826E-2</v>
      </c>
    </row>
    <row r="358" spans="1:9" x14ac:dyDescent="0.2">
      <c r="B358" s="47" t="s">
        <v>578</v>
      </c>
      <c r="C358" s="63">
        <v>127</v>
      </c>
      <c r="D358" s="49">
        <v>98</v>
      </c>
      <c r="E358" s="56">
        <f t="shared" si="139"/>
        <v>1.7169122617277273E-2</v>
      </c>
      <c r="F358" s="56">
        <f t="shared" si="140"/>
        <v>4.6337888316232449E-3</v>
      </c>
      <c r="G358" s="51">
        <f t="shared" si="141"/>
        <v>-0.2283464566929134</v>
      </c>
      <c r="H358" s="52">
        <f t="shared" si="142"/>
        <v>-3.9205083141814244E-3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131</v>
      </c>
      <c r="D360" s="49">
        <v>134</v>
      </c>
      <c r="E360" s="56">
        <f t="shared" si="139"/>
        <v>1.7709882384750575E-2</v>
      </c>
      <c r="F360" s="56">
        <f t="shared" si="140"/>
        <v>6.3359969738521916E-3</v>
      </c>
      <c r="G360" s="51">
        <f t="shared" si="141"/>
        <v>2.2900763358778626E-2</v>
      </c>
      <c r="H360" s="52">
        <f t="shared" si="142"/>
        <v>4.05569825604975E-4</v>
      </c>
    </row>
    <row r="361" spans="1:9" x14ac:dyDescent="0.2">
      <c r="B361" s="47" t="s">
        <v>615</v>
      </c>
      <c r="C361" s="63">
        <v>64</v>
      </c>
      <c r="D361" s="49">
        <v>71</v>
      </c>
      <c r="E361" s="56">
        <f t="shared" si="139"/>
        <v>8.6521562795728001E-3</v>
      </c>
      <c r="F361" s="56">
        <f t="shared" si="140"/>
        <v>3.3571327249515342E-3</v>
      </c>
      <c r="G361" s="51">
        <f t="shared" si="141"/>
        <v>0.109375</v>
      </c>
      <c r="H361" s="52">
        <f t="shared" si="142"/>
        <v>9.4632959307827495E-4</v>
      </c>
    </row>
    <row r="362" spans="1:9" s="26" customFormat="1" x14ac:dyDescent="0.2">
      <c r="A362" s="33"/>
      <c r="B362" s="48" t="s">
        <v>588</v>
      </c>
      <c r="C362" s="62">
        <v>19</v>
      </c>
      <c r="D362" s="49">
        <v>18</v>
      </c>
      <c r="E362" s="54">
        <f t="shared" si="139"/>
        <v>2.5686088954981747E-3</v>
      </c>
      <c r="F362" s="54">
        <f t="shared" si="140"/>
        <v>8.5110407111447346E-4</v>
      </c>
      <c r="G362" s="51">
        <f t="shared" si="141"/>
        <v>-5.2631578947368418E-2</v>
      </c>
      <c r="H362" s="39">
        <f t="shared" ref="H362" si="143">+IF(OR(AND(E362=""),(G362="")),"",E362*G362)</f>
        <v>-1.3518994186832497E-4</v>
      </c>
      <c r="I362" s="2"/>
    </row>
    <row r="363" spans="1:9" x14ac:dyDescent="0.2">
      <c r="B363" s="47" t="s">
        <v>72</v>
      </c>
      <c r="C363" s="63">
        <v>1</v>
      </c>
      <c r="D363" s="49">
        <v>1</v>
      </c>
      <c r="E363" s="56">
        <f t="shared" si="139"/>
        <v>1.35189941868325E-4</v>
      </c>
      <c r="F363" s="56">
        <f t="shared" si="140"/>
        <v>4.728355950635964E-5</v>
      </c>
      <c r="G363" s="51">
        <f t="shared" si="141"/>
        <v>0</v>
      </c>
      <c r="H363" s="52">
        <f t="shared" si="142"/>
        <v>0</v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516</v>
      </c>
      <c r="D365" s="49">
        <v>997</v>
      </c>
      <c r="E365" s="56">
        <f t="shared" si="139"/>
        <v>6.9758010004055696E-2</v>
      </c>
      <c r="F365" s="56">
        <f t="shared" si="140"/>
        <v>4.7141708827840557E-2</v>
      </c>
      <c r="G365" s="51">
        <f t="shared" si="141"/>
        <v>0.93217054263565891</v>
      </c>
      <c r="H365" s="52">
        <f t="shared" si="142"/>
        <v>6.5026362038664326E-2</v>
      </c>
    </row>
    <row r="366" spans="1:9" x14ac:dyDescent="0.2">
      <c r="B366" s="47" t="s">
        <v>250</v>
      </c>
      <c r="C366" s="63">
        <v>10</v>
      </c>
      <c r="D366" s="49">
        <v>57</v>
      </c>
      <c r="E366" s="56">
        <f t="shared" si="139"/>
        <v>1.3518994186832499E-3</v>
      </c>
      <c r="F366" s="56">
        <f t="shared" si="140"/>
        <v>2.6951628918624993E-3</v>
      </c>
      <c r="G366" s="51">
        <f t="shared" si="141"/>
        <v>4.7</v>
      </c>
      <c r="H366" s="52">
        <f t="shared" si="142"/>
        <v>6.3539272678112746E-3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35</v>
      </c>
      <c r="D368" s="49">
        <v>37</v>
      </c>
      <c r="E368" s="56">
        <f t="shared" si="139"/>
        <v>4.7316479653913748E-3</v>
      </c>
      <c r="F368" s="56">
        <f t="shared" si="140"/>
        <v>1.7494917017353067E-3</v>
      </c>
      <c r="G368" s="51">
        <f t="shared" si="141"/>
        <v>5.7142857142857141E-2</v>
      </c>
      <c r="H368" s="52">
        <f t="shared" si="142"/>
        <v>2.7037988373665E-4</v>
      </c>
    </row>
    <row r="369" spans="1:8" x14ac:dyDescent="0.2">
      <c r="B369" s="47" t="s">
        <v>579</v>
      </c>
      <c r="C369" s="63">
        <v>609</v>
      </c>
      <c r="D369" s="49">
        <v>2784</v>
      </c>
      <c r="E369" s="56">
        <f t="shared" si="139"/>
        <v>8.2330674597809919E-2</v>
      </c>
      <c r="F369" s="56">
        <f t="shared" si="140"/>
        <v>0.13163742966570524</v>
      </c>
      <c r="G369" s="51">
        <f t="shared" si="141"/>
        <v>3.5714285714285716</v>
      </c>
      <c r="H369" s="52">
        <f t="shared" si="142"/>
        <v>0.29403812356360687</v>
      </c>
    </row>
    <row r="370" spans="1:8" x14ac:dyDescent="0.2">
      <c r="B370" s="47" t="s">
        <v>85</v>
      </c>
      <c r="C370" s="63">
        <v>49</v>
      </c>
      <c r="D370" s="49">
        <v>179</v>
      </c>
      <c r="E370" s="56">
        <f t="shared" si="139"/>
        <v>6.6243071515479247E-3</v>
      </c>
      <c r="F370" s="56">
        <f t="shared" si="140"/>
        <v>8.463757151638376E-3</v>
      </c>
      <c r="G370" s="51">
        <f t="shared" si="141"/>
        <v>2.6530612244897958</v>
      </c>
      <c r="H370" s="52">
        <f t="shared" si="142"/>
        <v>1.7574692442882248E-2</v>
      </c>
    </row>
    <row r="371" spans="1:8" x14ac:dyDescent="0.2">
      <c r="B371" s="47" t="s">
        <v>84</v>
      </c>
      <c r="C371" s="63">
        <v>5</v>
      </c>
      <c r="D371" s="49">
        <v>0</v>
      </c>
      <c r="E371" s="56">
        <f t="shared" si="139"/>
        <v>6.7594970934162495E-4</v>
      </c>
      <c r="F371" s="56" t="str">
        <f t="shared" si="140"/>
        <v/>
      </c>
      <c r="G371" s="51">
        <f t="shared" si="141"/>
        <v>-1</v>
      </c>
      <c r="H371" s="52">
        <f t="shared" si="142"/>
        <v>-6.7594970934162495E-4</v>
      </c>
    </row>
    <row r="372" spans="1:8" x14ac:dyDescent="0.2">
      <c r="B372" s="47" t="s">
        <v>73</v>
      </c>
      <c r="C372" s="63">
        <v>10</v>
      </c>
      <c r="D372" s="49">
        <v>7</v>
      </c>
      <c r="E372" s="56">
        <f t="shared" si="139"/>
        <v>1.3518994186832499E-3</v>
      </c>
      <c r="F372" s="56">
        <f t="shared" si="140"/>
        <v>3.3098491654451746E-4</v>
      </c>
      <c r="G372" s="51">
        <f t="shared" si="141"/>
        <v>-0.3</v>
      </c>
      <c r="H372" s="52">
        <f t="shared" si="142"/>
        <v>-4.0556982560497495E-4</v>
      </c>
    </row>
    <row r="373" spans="1:8" x14ac:dyDescent="0.2">
      <c r="B373" s="47" t="s">
        <v>251</v>
      </c>
      <c r="C373" s="63">
        <v>0</v>
      </c>
      <c r="D373" s="49">
        <v>1</v>
      </c>
      <c r="E373" s="56" t="str">
        <f t="shared" si="139"/>
        <v/>
      </c>
      <c r="F373" s="56">
        <f t="shared" si="140"/>
        <v>4.728355950635964E-5</v>
      </c>
      <c r="G373" s="51">
        <f t="shared" si="141"/>
        <v>1</v>
      </c>
      <c r="H373" s="52" t="str">
        <f t="shared" si="142"/>
        <v/>
      </c>
    </row>
    <row r="374" spans="1:8" x14ac:dyDescent="0.2">
      <c r="B374" s="47" t="s">
        <v>335</v>
      </c>
      <c r="C374" s="63">
        <v>7</v>
      </c>
      <c r="D374" s="49">
        <v>0</v>
      </c>
      <c r="E374" s="56">
        <f t="shared" si="139"/>
        <v>9.4632959307827495E-4</v>
      </c>
      <c r="F374" s="56" t="str">
        <f t="shared" si="140"/>
        <v/>
      </c>
      <c r="G374" s="51">
        <f t="shared" si="141"/>
        <v>-1</v>
      </c>
      <c r="H374" s="52">
        <f t="shared" si="142"/>
        <v>-9.4632959307827495E-4</v>
      </c>
    </row>
    <row r="375" spans="1:8" x14ac:dyDescent="0.2">
      <c r="B375" s="47" t="s">
        <v>336</v>
      </c>
      <c r="C375" s="63">
        <v>22</v>
      </c>
      <c r="D375" s="49">
        <v>65</v>
      </c>
      <c r="E375" s="56">
        <f t="shared" si="139"/>
        <v>2.9741787211031499E-3</v>
      </c>
      <c r="F375" s="56">
        <f t="shared" si="140"/>
        <v>3.0734313679133766E-3</v>
      </c>
      <c r="G375" s="51">
        <f t="shared" si="141"/>
        <v>1.9545454545454546</v>
      </c>
      <c r="H375" s="52">
        <f t="shared" si="142"/>
        <v>5.8131675003379752E-3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4</v>
      </c>
      <c r="D377" s="53">
        <v>0</v>
      </c>
      <c r="E377" s="54">
        <f t="shared" si="139"/>
        <v>5.407597674733E-4</v>
      </c>
      <c r="F377" s="54" t="str">
        <f t="shared" si="140"/>
        <v/>
      </c>
      <c r="G377" s="60">
        <f t="shared" si="141"/>
        <v>-1</v>
      </c>
      <c r="H377" s="39">
        <f t="shared" si="142"/>
        <v>-5.407597674733E-4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45</v>
      </c>
      <c r="E378" s="54" t="str">
        <f t="shared" ref="E378:E381" si="148">+IF(C378=0,"",C378/C$345)</f>
        <v/>
      </c>
      <c r="F378" s="54">
        <f t="shared" ref="F378:F381" si="149">+IF(D378=0,"",D378/D$345)</f>
        <v>2.1277601777861836E-3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141</v>
      </c>
      <c r="D379" s="49">
        <v>199</v>
      </c>
      <c r="E379" s="56">
        <f t="shared" si="148"/>
        <v>1.9061781803433823E-2</v>
      </c>
      <c r="F379" s="56">
        <f t="shared" si="149"/>
        <v>9.4094283417655682E-3</v>
      </c>
      <c r="G379" s="51">
        <f t="shared" si="150"/>
        <v>0.41134751773049644</v>
      </c>
      <c r="H379" s="52">
        <f t="shared" si="151"/>
        <v>7.8410166283628489E-3</v>
      </c>
    </row>
    <row r="380" spans="1:8" x14ac:dyDescent="0.2">
      <c r="B380" s="47" t="s">
        <v>485</v>
      </c>
      <c r="C380" s="63">
        <v>1</v>
      </c>
      <c r="D380" s="49">
        <v>2</v>
      </c>
      <c r="E380" s="56">
        <f t="shared" si="148"/>
        <v>1.35189941868325E-4</v>
      </c>
      <c r="F380" s="56">
        <f t="shared" si="149"/>
        <v>9.456711901271928E-5</v>
      </c>
      <c r="G380" s="51">
        <f t="shared" si="150"/>
        <v>1</v>
      </c>
      <c r="H380" s="52">
        <f t="shared" si="151"/>
        <v>1.35189941868325E-4</v>
      </c>
    </row>
    <row r="381" spans="1:8" x14ac:dyDescent="0.2">
      <c r="B381" s="47" t="s">
        <v>486</v>
      </c>
      <c r="C381" s="63">
        <v>47</v>
      </c>
      <c r="D381" s="49">
        <v>48</v>
      </c>
      <c r="E381" s="56">
        <f t="shared" si="148"/>
        <v>6.3539272678112746E-3</v>
      </c>
      <c r="F381" s="56">
        <f t="shared" si="149"/>
        <v>2.2696108563052628E-3</v>
      </c>
      <c r="G381" s="51">
        <f t="shared" si="150"/>
        <v>2.1276595744680851E-2</v>
      </c>
      <c r="H381" s="52">
        <f t="shared" si="151"/>
        <v>1.3518994186832497E-4</v>
      </c>
    </row>
    <row r="382" spans="1:8" x14ac:dyDescent="0.2">
      <c r="B382" s="47" t="s">
        <v>252</v>
      </c>
      <c r="C382" s="63">
        <v>1</v>
      </c>
      <c r="D382" s="49">
        <v>1</v>
      </c>
      <c r="E382" s="56">
        <f t="shared" ref="E382:E401" si="152">+IF(C382=0,"",C382/C$345)</f>
        <v>1.35189941868325E-4</v>
      </c>
      <c r="F382" s="56">
        <f t="shared" ref="F382:F401" si="153">+IF(D382=0,"",D382/D$345)</f>
        <v>4.728355950635964E-5</v>
      </c>
      <c r="G382" s="51">
        <f t="shared" si="141"/>
        <v>0</v>
      </c>
      <c r="H382" s="52">
        <f t="shared" si="142"/>
        <v>0</v>
      </c>
    </row>
    <row r="383" spans="1:8" x14ac:dyDescent="0.2">
      <c r="B383" s="47" t="s">
        <v>253</v>
      </c>
      <c r="C383" s="63">
        <v>28</v>
      </c>
      <c r="D383" s="49">
        <v>47</v>
      </c>
      <c r="E383" s="56">
        <f t="shared" si="152"/>
        <v>3.7853183723130998E-3</v>
      </c>
      <c r="F383" s="56">
        <f t="shared" si="153"/>
        <v>2.2223272967989032E-3</v>
      </c>
      <c r="G383" s="51">
        <f t="shared" si="141"/>
        <v>0.6785714285714286</v>
      </c>
      <c r="H383" s="52">
        <f t="shared" si="142"/>
        <v>2.5686088954981752E-3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216</v>
      </c>
      <c r="D385" s="49">
        <v>1</v>
      </c>
      <c r="E385" s="54">
        <f t="shared" si="152"/>
        <v>2.9201027443558198E-2</v>
      </c>
      <c r="F385" s="54">
        <f t="shared" si="153"/>
        <v>4.728355950635964E-5</v>
      </c>
      <c r="G385" s="51">
        <f t="shared" si="141"/>
        <v>-0.99537037037037035</v>
      </c>
      <c r="H385" s="39">
        <f t="shared" ref="H385" si="154">+IF(OR(AND(E385=""),(G385="")),"",E385*G385)</f>
        <v>-2.9065837501689871E-2</v>
      </c>
      <c r="I385" s="2"/>
    </row>
    <row r="386" spans="1:9" x14ac:dyDescent="0.2">
      <c r="B386" s="47" t="s">
        <v>488</v>
      </c>
      <c r="C386" s="63">
        <v>461</v>
      </c>
      <c r="D386" s="49">
        <v>2119</v>
      </c>
      <c r="E386" s="56">
        <f t="shared" si="152"/>
        <v>6.2322563201297823E-2</v>
      </c>
      <c r="F386" s="56">
        <f t="shared" si="153"/>
        <v>0.10019386259397607</v>
      </c>
      <c r="G386" s="51">
        <f t="shared" si="141"/>
        <v>3.5965292841648591</v>
      </c>
      <c r="H386" s="52">
        <f t="shared" si="142"/>
        <v>0.22414492361768285</v>
      </c>
    </row>
    <row r="387" spans="1:9" x14ac:dyDescent="0.2">
      <c r="B387" s="47" t="s">
        <v>93</v>
      </c>
      <c r="C387" s="63">
        <v>96</v>
      </c>
      <c r="D387" s="49">
        <v>1970</v>
      </c>
      <c r="E387" s="56">
        <f t="shared" si="152"/>
        <v>1.29782344193592E-2</v>
      </c>
      <c r="F387" s="56">
        <f t="shared" si="153"/>
        <v>9.3148612227528488E-2</v>
      </c>
      <c r="G387" s="51">
        <f t="shared" si="141"/>
        <v>19.520833333333332</v>
      </c>
      <c r="H387" s="52">
        <f t="shared" si="142"/>
        <v>0.25334595106124103</v>
      </c>
    </row>
    <row r="388" spans="1:9" x14ac:dyDescent="0.2">
      <c r="B388" s="47" t="s">
        <v>86</v>
      </c>
      <c r="C388" s="63">
        <v>314</v>
      </c>
      <c r="D388" s="49">
        <v>3597</v>
      </c>
      <c r="E388" s="56">
        <f t="shared" si="152"/>
        <v>4.2449641746654047E-2</v>
      </c>
      <c r="F388" s="56">
        <f t="shared" si="153"/>
        <v>0.17007896354437563</v>
      </c>
      <c r="G388" s="51">
        <f t="shared" si="141"/>
        <v>10.455414012738853</v>
      </c>
      <c r="H388" s="52">
        <f t="shared" si="142"/>
        <v>0.44382857915371093</v>
      </c>
    </row>
    <row r="389" spans="1:9" x14ac:dyDescent="0.2">
      <c r="B389" s="47" t="s">
        <v>92</v>
      </c>
      <c r="C389" s="63">
        <v>103</v>
      </c>
      <c r="D389" s="49">
        <v>142</v>
      </c>
      <c r="E389" s="56">
        <f t="shared" si="152"/>
        <v>1.3924564012437475E-2</v>
      </c>
      <c r="F389" s="56">
        <f t="shared" si="153"/>
        <v>6.7142654499030684E-3</v>
      </c>
      <c r="G389" s="51">
        <f t="shared" si="141"/>
        <v>0.37864077669902912</v>
      </c>
      <c r="H389" s="52">
        <f t="shared" si="142"/>
        <v>5.272407732864675E-3</v>
      </c>
    </row>
    <row r="390" spans="1:9" x14ac:dyDescent="0.2">
      <c r="B390" s="47" t="s">
        <v>95</v>
      </c>
      <c r="C390" s="63">
        <v>1</v>
      </c>
      <c r="D390" s="49">
        <v>0</v>
      </c>
      <c r="E390" s="56">
        <f t="shared" si="152"/>
        <v>1.35189941868325E-4</v>
      </c>
      <c r="F390" s="56" t="str">
        <f t="shared" si="153"/>
        <v/>
      </c>
      <c r="G390" s="51">
        <f t="shared" si="141"/>
        <v>-1</v>
      </c>
      <c r="H390" s="52">
        <f t="shared" si="142"/>
        <v>-1.35189941868325E-4</v>
      </c>
    </row>
    <row r="391" spans="1:9" x14ac:dyDescent="0.2">
      <c r="B391" s="47" t="s">
        <v>96</v>
      </c>
      <c r="C391" s="63">
        <v>1</v>
      </c>
      <c r="D391" s="49">
        <v>8</v>
      </c>
      <c r="E391" s="56">
        <f t="shared" si="152"/>
        <v>1.35189941868325E-4</v>
      </c>
      <c r="F391" s="56">
        <f t="shared" si="153"/>
        <v>3.7826847605087712E-4</v>
      </c>
      <c r="G391" s="51">
        <f t="shared" si="141"/>
        <v>7</v>
      </c>
      <c r="H391" s="52">
        <f t="shared" si="142"/>
        <v>9.4632959307827495E-4</v>
      </c>
    </row>
    <row r="392" spans="1:9" x14ac:dyDescent="0.2">
      <c r="B392" s="47" t="s">
        <v>254</v>
      </c>
      <c r="C392" s="63">
        <v>1</v>
      </c>
      <c r="D392" s="49">
        <v>1</v>
      </c>
      <c r="E392" s="56">
        <f t="shared" si="152"/>
        <v>1.35189941868325E-4</v>
      </c>
      <c r="F392" s="56">
        <f t="shared" si="153"/>
        <v>4.728355950635964E-5</v>
      </c>
      <c r="G392" s="51">
        <f t="shared" si="141"/>
        <v>0</v>
      </c>
      <c r="H392" s="52">
        <f t="shared" si="142"/>
        <v>0</v>
      </c>
    </row>
    <row r="393" spans="1:9" x14ac:dyDescent="0.2">
      <c r="B393" s="47" t="s">
        <v>255</v>
      </c>
      <c r="C393" s="63">
        <v>4</v>
      </c>
      <c r="D393" s="49">
        <v>9</v>
      </c>
      <c r="E393" s="56">
        <f t="shared" si="152"/>
        <v>5.407597674733E-4</v>
      </c>
      <c r="F393" s="56">
        <f t="shared" si="153"/>
        <v>4.2555203555723673E-4</v>
      </c>
      <c r="G393" s="51">
        <f t="shared" si="141"/>
        <v>1.25</v>
      </c>
      <c r="H393" s="52">
        <f t="shared" si="142"/>
        <v>6.7594970934162506E-4</v>
      </c>
    </row>
    <row r="394" spans="1:9" x14ac:dyDescent="0.2">
      <c r="B394" s="47" t="s">
        <v>580</v>
      </c>
      <c r="C394" s="63">
        <v>0</v>
      </c>
      <c r="D394" s="49">
        <v>1</v>
      </c>
      <c r="E394" s="56" t="str">
        <f t="shared" si="152"/>
        <v/>
      </c>
      <c r="F394" s="56">
        <f t="shared" si="153"/>
        <v>4.728355950635964E-5</v>
      </c>
      <c r="G394" s="51">
        <f t="shared" si="141"/>
        <v>1</v>
      </c>
      <c r="H394" s="52" t="str">
        <f t="shared" si="142"/>
        <v/>
      </c>
    </row>
    <row r="395" spans="1:9" x14ac:dyDescent="0.2">
      <c r="B395" s="47" t="s">
        <v>581</v>
      </c>
      <c r="C395" s="63">
        <v>11</v>
      </c>
      <c r="D395" s="49">
        <v>28</v>
      </c>
      <c r="E395" s="56">
        <f t="shared" si="152"/>
        <v>1.487089360551575E-3</v>
      </c>
      <c r="F395" s="56">
        <f t="shared" si="153"/>
        <v>1.3239396661780698E-3</v>
      </c>
      <c r="G395" s="51">
        <f t="shared" si="141"/>
        <v>1.5454545454545454</v>
      </c>
      <c r="H395" s="52">
        <f t="shared" si="142"/>
        <v>2.2982290117615251E-3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3</v>
      </c>
      <c r="E397" s="56" t="str">
        <f t="shared" si="152"/>
        <v/>
      </c>
      <c r="F397" s="56">
        <f t="shared" si="153"/>
        <v>1.4185067851907893E-4</v>
      </c>
      <c r="G397" s="51">
        <f t="shared" si="141"/>
        <v>1</v>
      </c>
      <c r="H397" s="52" t="str">
        <f t="shared" si="142"/>
        <v/>
      </c>
    </row>
    <row r="398" spans="1:9" x14ac:dyDescent="0.2">
      <c r="B398" s="47" t="s">
        <v>94</v>
      </c>
      <c r="C398" s="63">
        <v>24</v>
      </c>
      <c r="D398" s="49">
        <v>25</v>
      </c>
      <c r="E398" s="56">
        <f t="shared" si="152"/>
        <v>3.2445586048398E-3</v>
      </c>
      <c r="F398" s="56">
        <f t="shared" si="153"/>
        <v>1.182088987658991E-3</v>
      </c>
      <c r="G398" s="51">
        <f t="shared" si="141"/>
        <v>4.1666666666666664E-2</v>
      </c>
      <c r="H398" s="52">
        <f t="shared" si="142"/>
        <v>1.35189941868325E-4</v>
      </c>
    </row>
    <row r="399" spans="1:9" x14ac:dyDescent="0.2">
      <c r="B399" s="47" t="s">
        <v>257</v>
      </c>
      <c r="C399" s="63">
        <v>123</v>
      </c>
      <c r="D399" s="49">
        <v>239</v>
      </c>
      <c r="E399" s="56">
        <f t="shared" si="152"/>
        <v>1.6628362849803974E-2</v>
      </c>
      <c r="F399" s="56">
        <f t="shared" si="153"/>
        <v>1.1300770722019954E-2</v>
      </c>
      <c r="G399" s="51">
        <f t="shared" si="141"/>
        <v>0.94308943089430897</v>
      </c>
      <c r="H399" s="52">
        <f t="shared" si="142"/>
        <v>1.5682033256725701E-2</v>
      </c>
    </row>
    <row r="400" spans="1:9" x14ac:dyDescent="0.2">
      <c r="B400" s="47" t="s">
        <v>582</v>
      </c>
      <c r="C400" s="63">
        <v>6</v>
      </c>
      <c r="D400" s="49">
        <v>4</v>
      </c>
      <c r="E400" s="56">
        <f t="shared" si="152"/>
        <v>8.1113965120995001E-4</v>
      </c>
      <c r="F400" s="56">
        <f t="shared" si="153"/>
        <v>1.8913423802543856E-4</v>
      </c>
      <c r="G400" s="51">
        <f t="shared" si="141"/>
        <v>-0.33333333333333331</v>
      </c>
      <c r="H400" s="52">
        <f t="shared" si="142"/>
        <v>-2.7037988373665E-4</v>
      </c>
    </row>
    <row r="401" spans="1:9" x14ac:dyDescent="0.2">
      <c r="B401" s="47" t="s">
        <v>88</v>
      </c>
      <c r="C401" s="63">
        <v>47</v>
      </c>
      <c r="D401" s="49">
        <v>57</v>
      </c>
      <c r="E401" s="56">
        <f t="shared" si="152"/>
        <v>6.3539272678112746E-3</v>
      </c>
      <c r="F401" s="56">
        <f t="shared" si="153"/>
        <v>2.6951628918624993E-3</v>
      </c>
      <c r="G401" s="51">
        <f t="shared" si="141"/>
        <v>0.21276595744680851</v>
      </c>
      <c r="H401" s="52">
        <f t="shared" si="142"/>
        <v>1.3518994186832499E-3</v>
      </c>
    </row>
    <row r="402" spans="1:9" s="26" customFormat="1" x14ac:dyDescent="0.2">
      <c r="A402" s="69"/>
      <c r="B402" s="48" t="s">
        <v>544</v>
      </c>
      <c r="C402" s="62">
        <v>4</v>
      </c>
      <c r="D402" s="49">
        <v>2</v>
      </c>
      <c r="E402" s="56">
        <f t="shared" ref="E402:E403" si="155">+IF(C402=0,"",C402/C$345)</f>
        <v>5.407597674733E-4</v>
      </c>
      <c r="F402" s="56">
        <f t="shared" ref="F402:F403" si="156">+IF(D402=0,"",D402/D$345)</f>
        <v>9.456711901271928E-5</v>
      </c>
      <c r="G402" s="51">
        <f t="shared" si="141"/>
        <v>-0.5</v>
      </c>
      <c r="H402" s="52">
        <f t="shared" ref="H402:H403" si="157">+IF(OR(AND(E402=""),(G402="")),"",E402*G402)</f>
        <v>-2.7037988373665E-4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2</v>
      </c>
      <c r="E404" s="56" t="str">
        <f t="shared" ref="E404:E414" si="158">+IF(C404=0,"",C404/C$345)</f>
        <v/>
      </c>
      <c r="F404" s="56">
        <f t="shared" ref="F404:F414" si="159">+IF(D404=0,"",D404/D$345)</f>
        <v>9.456711901271928E-5</v>
      </c>
      <c r="G404" s="51">
        <f t="shared" si="141"/>
        <v>1</v>
      </c>
      <c r="H404" s="52" t="str">
        <f t="shared" si="142"/>
        <v/>
      </c>
    </row>
    <row r="405" spans="1:9" x14ac:dyDescent="0.2">
      <c r="B405" s="47" t="s">
        <v>583</v>
      </c>
      <c r="C405" s="63">
        <v>2</v>
      </c>
      <c r="D405" s="49">
        <v>0</v>
      </c>
      <c r="E405" s="56">
        <f t="shared" si="158"/>
        <v>2.7037988373665E-4</v>
      </c>
      <c r="F405" s="56" t="str">
        <f t="shared" si="159"/>
        <v/>
      </c>
      <c r="G405" s="51">
        <f t="shared" si="141"/>
        <v>-1</v>
      </c>
      <c r="H405" s="52">
        <f t="shared" si="142"/>
        <v>-2.7037988373665E-4</v>
      </c>
    </row>
    <row r="406" spans="1:9" x14ac:dyDescent="0.2">
      <c r="B406" s="47" t="s">
        <v>87</v>
      </c>
      <c r="C406" s="63">
        <v>1</v>
      </c>
      <c r="D406" s="49">
        <v>0</v>
      </c>
      <c r="E406" s="56">
        <f t="shared" si="158"/>
        <v>1.35189941868325E-4</v>
      </c>
      <c r="F406" s="56" t="str">
        <f t="shared" si="159"/>
        <v/>
      </c>
      <c r="G406" s="51">
        <f t="shared" si="141"/>
        <v>-1</v>
      </c>
      <c r="H406" s="52">
        <f t="shared" si="142"/>
        <v>-1.35189941868325E-4</v>
      </c>
    </row>
    <row r="407" spans="1:9" x14ac:dyDescent="0.2">
      <c r="B407" s="47" t="s">
        <v>260</v>
      </c>
      <c r="C407" s="63">
        <v>4</v>
      </c>
      <c r="D407" s="49">
        <v>0</v>
      </c>
      <c r="E407" s="56">
        <f t="shared" si="158"/>
        <v>5.407597674733E-4</v>
      </c>
      <c r="F407" s="56" t="str">
        <f t="shared" si="159"/>
        <v/>
      </c>
      <c r="G407" s="51">
        <f t="shared" si="141"/>
        <v>-1</v>
      </c>
      <c r="H407" s="52">
        <f t="shared" si="142"/>
        <v>-5.407597674733E-4</v>
      </c>
    </row>
    <row r="408" spans="1:9" x14ac:dyDescent="0.2">
      <c r="B408" s="47" t="s">
        <v>91</v>
      </c>
      <c r="C408" s="63">
        <v>9</v>
      </c>
      <c r="D408" s="49">
        <v>14</v>
      </c>
      <c r="E408" s="56">
        <f t="shared" si="158"/>
        <v>1.2167094768149251E-3</v>
      </c>
      <c r="F408" s="56">
        <f t="shared" si="159"/>
        <v>6.6196983308903492E-4</v>
      </c>
      <c r="G408" s="51">
        <f t="shared" si="141"/>
        <v>0.55555555555555558</v>
      </c>
      <c r="H408" s="52">
        <f t="shared" si="142"/>
        <v>6.7594970934162506E-4</v>
      </c>
    </row>
    <row r="409" spans="1:9" x14ac:dyDescent="0.2">
      <c r="B409" s="47" t="s">
        <v>90</v>
      </c>
      <c r="C409" s="63">
        <v>192</v>
      </c>
      <c r="D409" s="49">
        <v>271</v>
      </c>
      <c r="E409" s="56">
        <f t="shared" si="158"/>
        <v>2.59564688387184E-2</v>
      </c>
      <c r="F409" s="56">
        <f t="shared" si="159"/>
        <v>1.2813844626223462E-2</v>
      </c>
      <c r="G409" s="51">
        <f t="shared" si="141"/>
        <v>0.41145833333333331</v>
      </c>
      <c r="H409" s="52">
        <f t="shared" si="142"/>
        <v>1.0680005407597675E-2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5</v>
      </c>
      <c r="D411" s="49">
        <v>2</v>
      </c>
      <c r="E411" s="56">
        <f t="shared" si="158"/>
        <v>6.7594970934162495E-4</v>
      </c>
      <c r="F411" s="56">
        <f t="shared" si="159"/>
        <v>9.456711901271928E-5</v>
      </c>
      <c r="G411" s="51">
        <f t="shared" ref="G411:G477" si="160">+IF(AND(C411=0,D411=0)," ",IF(C411=0,1,IF(D411=0,-1,(D411-C411)/C411)))</f>
        <v>-0.6</v>
      </c>
      <c r="H411" s="52">
        <f t="shared" si="142"/>
        <v>-4.0556982560497495E-4</v>
      </c>
    </row>
    <row r="412" spans="1:9" x14ac:dyDescent="0.2">
      <c r="B412" s="47" t="s">
        <v>262</v>
      </c>
      <c r="C412" s="63">
        <v>4</v>
      </c>
      <c r="D412" s="49">
        <v>294</v>
      </c>
      <c r="E412" s="56">
        <f t="shared" si="158"/>
        <v>5.407597674733E-4</v>
      </c>
      <c r="F412" s="56">
        <f t="shared" si="159"/>
        <v>1.3901366494869734E-2</v>
      </c>
      <c r="G412" s="51">
        <f t="shared" si="160"/>
        <v>72.5</v>
      </c>
      <c r="H412" s="52">
        <f t="shared" si="142"/>
        <v>3.920508314181425E-2</v>
      </c>
    </row>
    <row r="413" spans="1:9" x14ac:dyDescent="0.2">
      <c r="B413" s="47" t="s">
        <v>491</v>
      </c>
      <c r="C413" s="63">
        <v>10</v>
      </c>
      <c r="D413" s="49">
        <v>17</v>
      </c>
      <c r="E413" s="56">
        <f t="shared" si="158"/>
        <v>1.3518994186832499E-3</v>
      </c>
      <c r="F413" s="56">
        <f t="shared" si="159"/>
        <v>8.0382051160811385E-4</v>
      </c>
      <c r="G413" s="51">
        <f t="shared" si="160"/>
        <v>0.7</v>
      </c>
      <c r="H413" s="52">
        <f t="shared" si="142"/>
        <v>9.4632959307827484E-4</v>
      </c>
    </row>
    <row r="414" spans="1:9" x14ac:dyDescent="0.2">
      <c r="B414" s="47" t="s">
        <v>89</v>
      </c>
      <c r="C414" s="63">
        <v>10</v>
      </c>
      <c r="D414" s="49">
        <v>83</v>
      </c>
      <c r="E414" s="56">
        <f t="shared" si="158"/>
        <v>1.3518994186832499E-3</v>
      </c>
      <c r="F414" s="56">
        <f t="shared" si="159"/>
        <v>3.9245354390278504E-3</v>
      </c>
      <c r="G414" s="51">
        <f t="shared" si="160"/>
        <v>7.3</v>
      </c>
      <c r="H414" s="52">
        <f t="shared" si="142"/>
        <v>9.8688657563877243E-3</v>
      </c>
    </row>
    <row r="415" spans="1:9" x14ac:dyDescent="0.2">
      <c r="B415" s="47" t="s">
        <v>584</v>
      </c>
      <c r="C415" s="63">
        <v>0</v>
      </c>
      <c r="D415" s="49">
        <v>4</v>
      </c>
      <c r="E415" s="56" t="str">
        <f t="shared" ref="E415:E490" si="161">+IF(C415=0,"",C415/C$345)</f>
        <v/>
      </c>
      <c r="F415" s="56">
        <f t="shared" ref="F415:F490" si="162">+IF(D415=0,"",D415/D$345)</f>
        <v>1.8913423802543856E-4</v>
      </c>
      <c r="G415" s="51">
        <f t="shared" si="160"/>
        <v>1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5</v>
      </c>
      <c r="D417" s="49">
        <v>4</v>
      </c>
      <c r="E417" s="56">
        <f t="shared" ref="E417:E419" si="164">+IF(C417=0,"",C417/C$345)</f>
        <v>6.7594970934162495E-4</v>
      </c>
      <c r="F417" s="56">
        <f t="shared" ref="F417:F419" si="165">+IF(D417=0,"",D417/D$345)</f>
        <v>1.8913423802543856E-4</v>
      </c>
      <c r="G417" s="51">
        <f t="shared" si="160"/>
        <v>-0.2</v>
      </c>
      <c r="H417" s="52">
        <f t="shared" ref="H417:H419" si="166">+IF(OR(AND(E417=""),(G417="")),"",E417*G417)</f>
        <v>-1.35189941868325E-4</v>
      </c>
      <c r="I417" s="2"/>
    </row>
    <row r="418" spans="1:9" s="26" customFormat="1" x14ac:dyDescent="0.2">
      <c r="A418" s="69"/>
      <c r="B418" s="48" t="s">
        <v>546</v>
      </c>
      <c r="C418" s="62">
        <v>11</v>
      </c>
      <c r="D418" s="49">
        <v>41</v>
      </c>
      <c r="E418" s="56">
        <f t="shared" si="164"/>
        <v>1.487089360551575E-3</v>
      </c>
      <c r="F418" s="56">
        <f t="shared" si="165"/>
        <v>1.9386259397607452E-3</v>
      </c>
      <c r="G418" s="51">
        <f t="shared" si="160"/>
        <v>2.7272727272727271</v>
      </c>
      <c r="H418" s="52">
        <f t="shared" si="166"/>
        <v>4.0556982560497499E-3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69</v>
      </c>
      <c r="D420" s="49">
        <v>6</v>
      </c>
      <c r="E420" s="54">
        <f t="shared" si="161"/>
        <v>9.328105988914424E-3</v>
      </c>
      <c r="F420" s="54">
        <f t="shared" si="162"/>
        <v>2.8370135703815785E-4</v>
      </c>
      <c r="G420" s="51">
        <f t="shared" si="160"/>
        <v>-0.91304347826086951</v>
      </c>
      <c r="H420" s="39">
        <f t="shared" si="163"/>
        <v>-8.5169663377044728E-3</v>
      </c>
      <c r="I420" s="2"/>
    </row>
    <row r="421" spans="1:9" s="26" customFormat="1" x14ac:dyDescent="0.2">
      <c r="A421" s="69"/>
      <c r="B421" s="48" t="s">
        <v>265</v>
      </c>
      <c r="C421" s="62">
        <v>28</v>
      </c>
      <c r="D421" s="49">
        <v>88</v>
      </c>
      <c r="E421" s="54">
        <f t="shared" si="161"/>
        <v>3.7853183723130998E-3</v>
      </c>
      <c r="F421" s="54">
        <f t="shared" si="162"/>
        <v>4.160953236559648E-3</v>
      </c>
      <c r="G421" s="51">
        <f t="shared" si="160"/>
        <v>2.1428571428571428</v>
      </c>
      <c r="H421" s="39">
        <f t="shared" si="163"/>
        <v>8.1113965120994998E-3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12</v>
      </c>
      <c r="D423" s="49">
        <v>5</v>
      </c>
      <c r="E423" s="54">
        <f t="shared" si="161"/>
        <v>1.6222793024199E-3</v>
      </c>
      <c r="F423" s="54">
        <f t="shared" si="162"/>
        <v>2.3641779753179819E-4</v>
      </c>
      <c r="G423" s="51">
        <f t="shared" si="160"/>
        <v>-0.58333333333333337</v>
      </c>
      <c r="H423" s="39">
        <f t="shared" si="163"/>
        <v>-9.4632959307827506E-4</v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1</v>
      </c>
      <c r="E424" s="54" t="str">
        <f t="shared" si="161"/>
        <v/>
      </c>
      <c r="F424" s="54">
        <f t="shared" si="162"/>
        <v>4.728355950635964E-5</v>
      </c>
      <c r="G424" s="51">
        <f t="shared" si="160"/>
        <v>1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1</v>
      </c>
      <c r="D425" s="49">
        <v>2</v>
      </c>
      <c r="E425" s="54">
        <f t="shared" ref="E425" si="167">+IF(C425=0,"",C425/C$345)</f>
        <v>1.35189941868325E-4</v>
      </c>
      <c r="F425" s="54">
        <f t="shared" ref="F425" si="168">+IF(D425=0,"",D425/D$345)</f>
        <v>9.456711901271928E-5</v>
      </c>
      <c r="G425" s="51">
        <f t="shared" si="160"/>
        <v>1</v>
      </c>
      <c r="H425" s="39">
        <f t="shared" ref="H425" si="169">+IF(OR(AND(E425=""),(G425="")),"",E425*G425)</f>
        <v>1.35189941868325E-4</v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1</v>
      </c>
      <c r="D429" s="49">
        <v>0</v>
      </c>
      <c r="E429" s="56">
        <f t="shared" si="161"/>
        <v>1.35189941868325E-4</v>
      </c>
      <c r="F429" s="56" t="str">
        <f t="shared" si="162"/>
        <v/>
      </c>
      <c r="G429" s="51">
        <f t="shared" si="160"/>
        <v>-1</v>
      </c>
      <c r="H429" s="52">
        <f t="shared" si="163"/>
        <v>-1.35189941868325E-4</v>
      </c>
    </row>
    <row r="430" spans="1:9" x14ac:dyDescent="0.2">
      <c r="B430" s="47" t="s">
        <v>268</v>
      </c>
      <c r="C430" s="63">
        <v>3</v>
      </c>
      <c r="D430" s="49">
        <v>24</v>
      </c>
      <c r="E430" s="56">
        <f t="shared" si="161"/>
        <v>4.05569825604975E-4</v>
      </c>
      <c r="F430" s="56">
        <f t="shared" si="162"/>
        <v>1.1348054281526314E-3</v>
      </c>
      <c r="G430" s="51">
        <f t="shared" si="160"/>
        <v>7</v>
      </c>
      <c r="H430" s="52">
        <f t="shared" si="163"/>
        <v>2.8389887792348249E-3</v>
      </c>
    </row>
    <row r="431" spans="1:9" x14ac:dyDescent="0.2">
      <c r="B431" s="47" t="s">
        <v>269</v>
      </c>
      <c r="C431" s="63">
        <v>80</v>
      </c>
      <c r="D431" s="49">
        <v>616</v>
      </c>
      <c r="E431" s="56">
        <f t="shared" si="161"/>
        <v>1.0815195349465999E-2</v>
      </c>
      <c r="F431" s="56">
        <f t="shared" si="162"/>
        <v>2.9126672655917538E-2</v>
      </c>
      <c r="G431" s="51">
        <f t="shared" si="160"/>
        <v>6.7</v>
      </c>
      <c r="H431" s="52">
        <f t="shared" si="163"/>
        <v>7.2461808841422198E-2</v>
      </c>
    </row>
    <row r="432" spans="1:9" x14ac:dyDescent="0.2">
      <c r="B432" s="47" t="s">
        <v>98</v>
      </c>
      <c r="C432" s="63">
        <v>293</v>
      </c>
      <c r="D432" s="49">
        <v>61</v>
      </c>
      <c r="E432" s="56">
        <f t="shared" si="161"/>
        <v>3.9610652967419224E-2</v>
      </c>
      <c r="F432" s="56">
        <f t="shared" si="162"/>
        <v>2.8842971298879382E-3</v>
      </c>
      <c r="G432" s="51">
        <f t="shared" si="160"/>
        <v>-0.79180887372013653</v>
      </c>
      <c r="H432" s="52">
        <f t="shared" si="163"/>
        <v>-3.1364066513451402E-2</v>
      </c>
    </row>
    <row r="433" spans="1:9" x14ac:dyDescent="0.2">
      <c r="B433" s="47" t="s">
        <v>99</v>
      </c>
      <c r="C433" s="63">
        <v>267</v>
      </c>
      <c r="D433" s="49">
        <v>127</v>
      </c>
      <c r="E433" s="56">
        <f t="shared" si="161"/>
        <v>3.6095714478842772E-2</v>
      </c>
      <c r="F433" s="56">
        <f t="shared" si="162"/>
        <v>6.0050120573076739E-3</v>
      </c>
      <c r="G433" s="51">
        <f t="shared" si="160"/>
        <v>-0.52434456928838946</v>
      </c>
      <c r="H433" s="52">
        <f t="shared" si="163"/>
        <v>-1.8926591861565496E-2</v>
      </c>
    </row>
    <row r="434" spans="1:9" x14ac:dyDescent="0.2">
      <c r="B434" s="47" t="s">
        <v>100</v>
      </c>
      <c r="C434" s="63">
        <v>18</v>
      </c>
      <c r="D434" s="49">
        <v>56</v>
      </c>
      <c r="E434" s="56">
        <f t="shared" si="161"/>
        <v>2.4334189536298501E-3</v>
      </c>
      <c r="F434" s="56">
        <f t="shared" si="162"/>
        <v>2.6478793323561397E-3</v>
      </c>
      <c r="G434" s="51">
        <f t="shared" si="160"/>
        <v>2.1111111111111112</v>
      </c>
      <c r="H434" s="52">
        <f t="shared" si="163"/>
        <v>5.1372177909963504E-3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1</v>
      </c>
      <c r="D437" s="49">
        <v>1</v>
      </c>
      <c r="E437" s="56">
        <f t="shared" si="174"/>
        <v>1.35189941868325E-4</v>
      </c>
      <c r="F437" s="56">
        <f t="shared" si="175"/>
        <v>4.728355950635964E-5</v>
      </c>
      <c r="G437" s="51">
        <f t="shared" si="160"/>
        <v>0</v>
      </c>
      <c r="H437" s="52">
        <f t="shared" si="176"/>
        <v>0</v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2</v>
      </c>
      <c r="D439" s="49">
        <v>7</v>
      </c>
      <c r="E439" s="54">
        <f t="shared" ref="E439:E441" si="177">+IF(C439=0,"",C439/C$345)</f>
        <v>2.7037988373665E-4</v>
      </c>
      <c r="F439" s="54">
        <f t="shared" ref="F439:F441" si="178">+IF(D439=0,"",D439/D$345)</f>
        <v>3.3098491654451746E-4</v>
      </c>
      <c r="G439" s="51">
        <f t="shared" si="160"/>
        <v>2.5</v>
      </c>
      <c r="H439" s="39">
        <f t="shared" ref="H439:H441" si="179">+IF(OR(AND(E439=""),(G439="")),"",E439*G439)</f>
        <v>6.7594970934162506E-4</v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10</v>
      </c>
      <c r="D442" s="49">
        <v>2</v>
      </c>
      <c r="E442" s="56">
        <f t="shared" si="161"/>
        <v>1.3518994186832499E-3</v>
      </c>
      <c r="F442" s="56">
        <f t="shared" si="162"/>
        <v>9.456711901271928E-5</v>
      </c>
      <c r="G442" s="51">
        <f t="shared" si="160"/>
        <v>-0.8</v>
      </c>
      <c r="H442" s="52">
        <f t="shared" si="163"/>
        <v>-1.0815195349466E-3</v>
      </c>
    </row>
    <row r="443" spans="1:9" x14ac:dyDescent="0.2">
      <c r="B443" s="47" t="s">
        <v>104</v>
      </c>
      <c r="C443" s="63">
        <v>5</v>
      </c>
      <c r="D443" s="49">
        <v>0</v>
      </c>
      <c r="E443" s="56">
        <f t="shared" si="161"/>
        <v>6.7594970934162495E-4</v>
      </c>
      <c r="F443" s="56" t="str">
        <f t="shared" si="162"/>
        <v/>
      </c>
      <c r="G443" s="51">
        <f t="shared" si="160"/>
        <v>-1</v>
      </c>
      <c r="H443" s="52">
        <f t="shared" si="163"/>
        <v>-6.7594970934162495E-4</v>
      </c>
    </row>
    <row r="444" spans="1:9" x14ac:dyDescent="0.2">
      <c r="B444" s="47" t="s">
        <v>113</v>
      </c>
      <c r="C444" s="63">
        <v>25</v>
      </c>
      <c r="D444" s="49">
        <v>38</v>
      </c>
      <c r="E444" s="56">
        <f t="shared" si="161"/>
        <v>3.3797485467081251E-3</v>
      </c>
      <c r="F444" s="56">
        <f t="shared" si="162"/>
        <v>1.7967752612416663E-3</v>
      </c>
      <c r="G444" s="51">
        <f t="shared" si="160"/>
        <v>0.52</v>
      </c>
      <c r="H444" s="52">
        <f t="shared" si="163"/>
        <v>1.7574692442882251E-3</v>
      </c>
    </row>
    <row r="445" spans="1:9" x14ac:dyDescent="0.2">
      <c r="B445" s="47" t="s">
        <v>112</v>
      </c>
      <c r="C445" s="63">
        <v>41</v>
      </c>
      <c r="D445" s="49">
        <v>98</v>
      </c>
      <c r="E445" s="56">
        <f t="shared" si="161"/>
        <v>5.5427876166013251E-3</v>
      </c>
      <c r="F445" s="56">
        <f t="shared" si="162"/>
        <v>4.6337888316232449E-3</v>
      </c>
      <c r="G445" s="51">
        <f t="shared" si="160"/>
        <v>1.3902439024390243</v>
      </c>
      <c r="H445" s="52">
        <f t="shared" si="163"/>
        <v>7.7058266864945242E-3</v>
      </c>
    </row>
    <row r="446" spans="1:9" x14ac:dyDescent="0.2">
      <c r="B446" s="47" t="s">
        <v>271</v>
      </c>
      <c r="C446" s="63">
        <v>1</v>
      </c>
      <c r="D446" s="49">
        <v>32</v>
      </c>
      <c r="E446" s="56">
        <f t="shared" si="161"/>
        <v>1.35189941868325E-4</v>
      </c>
      <c r="F446" s="56">
        <f t="shared" si="162"/>
        <v>1.5130739042035085E-3</v>
      </c>
      <c r="G446" s="51">
        <f t="shared" si="160"/>
        <v>31</v>
      </c>
      <c r="H446" s="52">
        <f t="shared" si="163"/>
        <v>4.1908881979180754E-3</v>
      </c>
    </row>
    <row r="447" spans="1:9" x14ac:dyDescent="0.2">
      <c r="B447" s="47" t="s">
        <v>495</v>
      </c>
      <c r="C447" s="63">
        <v>5</v>
      </c>
      <c r="D447" s="49">
        <v>75</v>
      </c>
      <c r="E447" s="56">
        <f t="shared" si="161"/>
        <v>6.7594970934162495E-4</v>
      </c>
      <c r="F447" s="56">
        <f t="shared" si="162"/>
        <v>3.5462669629769731E-3</v>
      </c>
      <c r="G447" s="51">
        <f t="shared" si="160"/>
        <v>14</v>
      </c>
      <c r="H447" s="52">
        <f t="shared" si="163"/>
        <v>9.4632959307827495E-3</v>
      </c>
    </row>
    <row r="448" spans="1:9" x14ac:dyDescent="0.2">
      <c r="B448" s="47" t="s">
        <v>496</v>
      </c>
      <c r="C448" s="63">
        <v>2</v>
      </c>
      <c r="D448" s="49">
        <v>24</v>
      </c>
      <c r="E448" s="56">
        <f t="shared" si="161"/>
        <v>2.7037988373665E-4</v>
      </c>
      <c r="F448" s="56">
        <f t="shared" si="162"/>
        <v>1.1348054281526314E-3</v>
      </c>
      <c r="G448" s="51">
        <f t="shared" si="160"/>
        <v>11</v>
      </c>
      <c r="H448" s="52">
        <f t="shared" si="163"/>
        <v>2.9741787211031499E-3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4</v>
      </c>
      <c r="D450" s="49">
        <v>5</v>
      </c>
      <c r="E450" s="56">
        <f t="shared" si="161"/>
        <v>5.407597674733E-4</v>
      </c>
      <c r="F450" s="56">
        <f t="shared" si="162"/>
        <v>2.3641779753179819E-4</v>
      </c>
      <c r="G450" s="51">
        <f t="shared" si="160"/>
        <v>0.25</v>
      </c>
      <c r="H450" s="52">
        <f t="shared" si="163"/>
        <v>1.35189941868325E-4</v>
      </c>
    </row>
    <row r="451" spans="2:8" x14ac:dyDescent="0.2">
      <c r="B451" s="47" t="s">
        <v>616</v>
      </c>
      <c r="C451" s="63">
        <v>40</v>
      </c>
      <c r="D451" s="49">
        <v>3</v>
      </c>
      <c r="E451" s="56">
        <f t="shared" si="161"/>
        <v>5.4075976747329996E-3</v>
      </c>
      <c r="F451" s="56">
        <f t="shared" si="162"/>
        <v>1.4185067851907893E-4</v>
      </c>
      <c r="G451" s="51">
        <f t="shared" si="160"/>
        <v>-0.92500000000000004</v>
      </c>
      <c r="H451" s="52">
        <f t="shared" si="163"/>
        <v>-5.0020278491280249E-3</v>
      </c>
    </row>
    <row r="452" spans="2:8" x14ac:dyDescent="0.2">
      <c r="B452" s="47" t="s">
        <v>109</v>
      </c>
      <c r="C452" s="63">
        <v>38</v>
      </c>
      <c r="D452" s="49">
        <v>25</v>
      </c>
      <c r="E452" s="56">
        <f t="shared" si="161"/>
        <v>5.1372177909963495E-3</v>
      </c>
      <c r="F452" s="56">
        <f t="shared" si="162"/>
        <v>1.182088987658991E-3</v>
      </c>
      <c r="G452" s="51">
        <f t="shared" si="160"/>
        <v>-0.34210526315789475</v>
      </c>
      <c r="H452" s="52">
        <f t="shared" si="163"/>
        <v>-1.7574692442882249E-3</v>
      </c>
    </row>
    <row r="453" spans="2:8" x14ac:dyDescent="0.2">
      <c r="B453" s="47" t="s">
        <v>384</v>
      </c>
      <c r="C453" s="63">
        <v>9</v>
      </c>
      <c r="D453" s="49">
        <v>1</v>
      </c>
      <c r="E453" s="56">
        <f t="shared" si="161"/>
        <v>1.2167094768149251E-3</v>
      </c>
      <c r="F453" s="56">
        <f t="shared" si="162"/>
        <v>4.728355950635964E-5</v>
      </c>
      <c r="G453" s="51">
        <f t="shared" si="160"/>
        <v>-0.88888888888888884</v>
      </c>
      <c r="H453" s="52">
        <f t="shared" si="163"/>
        <v>-1.0815195349466E-3</v>
      </c>
    </row>
    <row r="454" spans="2:8" x14ac:dyDescent="0.2">
      <c r="B454" s="47" t="s">
        <v>107</v>
      </c>
      <c r="C454" s="63">
        <v>153</v>
      </c>
      <c r="D454" s="49">
        <v>385</v>
      </c>
      <c r="E454" s="56">
        <f t="shared" si="161"/>
        <v>2.0684061105853725E-2</v>
      </c>
      <c r="F454" s="56">
        <f t="shared" si="162"/>
        <v>1.8204170409948459E-2</v>
      </c>
      <c r="G454" s="51">
        <f t="shared" si="160"/>
        <v>1.5163398692810457</v>
      </c>
      <c r="H454" s="52">
        <f t="shared" si="163"/>
        <v>3.1364066513451402E-2</v>
      </c>
    </row>
    <row r="455" spans="2:8" x14ac:dyDescent="0.2">
      <c r="B455" s="47" t="s">
        <v>272</v>
      </c>
      <c r="C455" s="63">
        <v>16</v>
      </c>
      <c r="D455" s="49">
        <v>5</v>
      </c>
      <c r="E455" s="56">
        <f t="shared" si="161"/>
        <v>2.1630390698932E-3</v>
      </c>
      <c r="F455" s="56">
        <f t="shared" si="162"/>
        <v>2.3641779753179819E-4</v>
      </c>
      <c r="G455" s="51">
        <f t="shared" si="160"/>
        <v>-0.6875</v>
      </c>
      <c r="H455" s="52">
        <f t="shared" si="163"/>
        <v>-1.487089360551575E-3</v>
      </c>
    </row>
    <row r="456" spans="2:8" x14ac:dyDescent="0.2">
      <c r="B456" s="47" t="s">
        <v>106</v>
      </c>
      <c r="C456" s="63">
        <v>7</v>
      </c>
      <c r="D456" s="49">
        <v>3</v>
      </c>
      <c r="E456" s="56">
        <f t="shared" si="161"/>
        <v>9.4632959307827495E-4</v>
      </c>
      <c r="F456" s="56">
        <f t="shared" si="162"/>
        <v>1.4185067851907893E-4</v>
      </c>
      <c r="G456" s="51">
        <f t="shared" si="160"/>
        <v>-0.5714285714285714</v>
      </c>
      <c r="H456" s="52">
        <f t="shared" si="163"/>
        <v>-5.407597674732999E-4</v>
      </c>
    </row>
    <row r="457" spans="2:8" x14ac:dyDescent="0.2">
      <c r="B457" s="47" t="s">
        <v>337</v>
      </c>
      <c r="C457" s="63">
        <v>9</v>
      </c>
      <c r="D457" s="49">
        <v>1</v>
      </c>
      <c r="E457" s="56">
        <f t="shared" si="161"/>
        <v>1.2167094768149251E-3</v>
      </c>
      <c r="F457" s="56">
        <f t="shared" si="162"/>
        <v>4.728355950635964E-5</v>
      </c>
      <c r="G457" s="51">
        <f t="shared" si="160"/>
        <v>-0.88888888888888884</v>
      </c>
      <c r="H457" s="52">
        <f t="shared" si="163"/>
        <v>-1.0815195349466E-3</v>
      </c>
    </row>
    <row r="458" spans="2:8" x14ac:dyDescent="0.2">
      <c r="B458" s="47" t="s">
        <v>116</v>
      </c>
      <c r="C458" s="63">
        <v>8</v>
      </c>
      <c r="D458" s="49">
        <v>105</v>
      </c>
      <c r="E458" s="56">
        <f t="shared" si="161"/>
        <v>1.0815195349466E-3</v>
      </c>
      <c r="F458" s="56">
        <f t="shared" si="162"/>
        <v>4.9647737481677617E-3</v>
      </c>
      <c r="G458" s="51">
        <f t="shared" si="160"/>
        <v>12.125</v>
      </c>
      <c r="H458" s="52">
        <f t="shared" si="163"/>
        <v>1.3113424361227526E-2</v>
      </c>
    </row>
    <row r="459" spans="2:8" x14ac:dyDescent="0.2">
      <c r="B459" s="47" t="s">
        <v>103</v>
      </c>
      <c r="C459" s="63">
        <v>0</v>
      </c>
      <c r="D459" s="49">
        <v>1</v>
      </c>
      <c r="E459" s="56" t="str">
        <f t="shared" si="161"/>
        <v/>
      </c>
      <c r="F459" s="56">
        <f t="shared" si="162"/>
        <v>4.728355950635964E-5</v>
      </c>
      <c r="G459" s="51">
        <f t="shared" si="160"/>
        <v>1</v>
      </c>
      <c r="H459" s="52" t="str">
        <f t="shared" si="163"/>
        <v/>
      </c>
    </row>
    <row r="460" spans="2:8" x14ac:dyDescent="0.2">
      <c r="B460" s="47" t="s">
        <v>273</v>
      </c>
      <c r="C460" s="63">
        <v>102</v>
      </c>
      <c r="D460" s="49">
        <v>58</v>
      </c>
      <c r="E460" s="56">
        <f t="shared" si="161"/>
        <v>1.378937407056915E-2</v>
      </c>
      <c r="F460" s="56">
        <f t="shared" si="162"/>
        <v>2.7424464513688589E-3</v>
      </c>
      <c r="G460" s="51">
        <f t="shared" si="160"/>
        <v>-0.43137254901960786</v>
      </c>
      <c r="H460" s="52">
        <f t="shared" si="163"/>
        <v>-5.9483574422062998E-3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1</v>
      </c>
      <c r="D462" s="49">
        <v>0</v>
      </c>
      <c r="E462" s="56">
        <f t="shared" si="161"/>
        <v>1.35189941868325E-4</v>
      </c>
      <c r="F462" s="56" t="str">
        <f t="shared" si="162"/>
        <v/>
      </c>
      <c r="G462" s="51">
        <f t="shared" si="160"/>
        <v>-1</v>
      </c>
      <c r="H462" s="52">
        <f t="shared" si="163"/>
        <v>-1.35189941868325E-4</v>
      </c>
    </row>
    <row r="463" spans="2:8" x14ac:dyDescent="0.2">
      <c r="B463" s="47" t="s">
        <v>114</v>
      </c>
      <c r="C463" s="63">
        <v>1</v>
      </c>
      <c r="D463" s="49">
        <v>0</v>
      </c>
      <c r="E463" s="56">
        <f t="shared" si="161"/>
        <v>1.35189941868325E-4</v>
      </c>
      <c r="F463" s="56" t="str">
        <f t="shared" si="162"/>
        <v/>
      </c>
      <c r="G463" s="51">
        <f t="shared" si="160"/>
        <v>-1</v>
      </c>
      <c r="H463" s="52">
        <f t="shared" si="163"/>
        <v>-1.35189941868325E-4</v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4</v>
      </c>
      <c r="D465" s="49">
        <v>1</v>
      </c>
      <c r="E465" s="56">
        <f t="shared" si="161"/>
        <v>5.407597674733E-4</v>
      </c>
      <c r="F465" s="56">
        <f t="shared" si="162"/>
        <v>4.728355950635964E-5</v>
      </c>
      <c r="G465" s="51">
        <f t="shared" si="160"/>
        <v>-0.75</v>
      </c>
      <c r="H465" s="52">
        <f t="shared" si="163"/>
        <v>-4.05569825604975E-4</v>
      </c>
    </row>
    <row r="466" spans="2:8" x14ac:dyDescent="0.2">
      <c r="B466" s="47" t="s">
        <v>111</v>
      </c>
      <c r="C466" s="63">
        <v>0</v>
      </c>
      <c r="D466" s="49">
        <v>1</v>
      </c>
      <c r="E466" s="56" t="str">
        <f t="shared" si="161"/>
        <v/>
      </c>
      <c r="F466" s="56">
        <f t="shared" si="162"/>
        <v>4.728355950635964E-5</v>
      </c>
      <c r="G466" s="51">
        <f t="shared" si="160"/>
        <v>1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128</v>
      </c>
      <c r="D468" s="49">
        <v>321</v>
      </c>
      <c r="E468" s="56">
        <f t="shared" si="161"/>
        <v>1.73043125591456E-2</v>
      </c>
      <c r="F468" s="56">
        <f t="shared" si="162"/>
        <v>1.5178022601541444E-2</v>
      </c>
      <c r="G468" s="51">
        <f t="shared" si="160"/>
        <v>1.5078125</v>
      </c>
      <c r="H468" s="52">
        <f t="shared" si="163"/>
        <v>2.6091658780586724E-2</v>
      </c>
    </row>
    <row r="469" spans="2:8" ht="15.75" customHeight="1" x14ac:dyDescent="0.2">
      <c r="B469" s="47" t="s">
        <v>499</v>
      </c>
      <c r="C469" s="63">
        <v>1</v>
      </c>
      <c r="D469" s="49">
        <v>3</v>
      </c>
      <c r="E469" s="56">
        <f t="shared" si="161"/>
        <v>1.35189941868325E-4</v>
      </c>
      <c r="F469" s="56">
        <f t="shared" si="162"/>
        <v>1.4185067851907893E-4</v>
      </c>
      <c r="G469" s="51">
        <f t="shared" si="160"/>
        <v>2</v>
      </c>
      <c r="H469" s="52">
        <f t="shared" si="163"/>
        <v>2.7037988373665E-4</v>
      </c>
    </row>
    <row r="470" spans="2:8" x14ac:dyDescent="0.2">
      <c r="B470" s="47" t="s">
        <v>275</v>
      </c>
      <c r="C470" s="63">
        <v>6</v>
      </c>
      <c r="D470" s="49">
        <v>6</v>
      </c>
      <c r="E470" s="56">
        <f t="shared" si="161"/>
        <v>8.1113965120995001E-4</v>
      </c>
      <c r="F470" s="56">
        <f t="shared" si="162"/>
        <v>2.8370135703815785E-4</v>
      </c>
      <c r="G470" s="51">
        <f t="shared" si="160"/>
        <v>0</v>
      </c>
      <c r="H470" s="52">
        <f t="shared" si="163"/>
        <v>0</v>
      </c>
    </row>
    <row r="471" spans="2:8" x14ac:dyDescent="0.2">
      <c r="B471" s="47" t="s">
        <v>276</v>
      </c>
      <c r="C471" s="63">
        <v>0</v>
      </c>
      <c r="D471" s="49">
        <v>4</v>
      </c>
      <c r="E471" s="56" t="str">
        <f t="shared" si="161"/>
        <v/>
      </c>
      <c r="F471" s="56">
        <f t="shared" si="162"/>
        <v>1.8913423802543856E-4</v>
      </c>
      <c r="G471" s="51">
        <f t="shared" si="160"/>
        <v>1</v>
      </c>
      <c r="H471" s="52" t="str">
        <f t="shared" si="163"/>
        <v/>
      </c>
    </row>
    <row r="472" spans="2:8" x14ac:dyDescent="0.2">
      <c r="B472" s="47" t="s">
        <v>500</v>
      </c>
      <c r="C472" s="63">
        <v>2</v>
      </c>
      <c r="D472" s="49">
        <v>0</v>
      </c>
      <c r="E472" s="56">
        <f t="shared" si="161"/>
        <v>2.7037988373665E-4</v>
      </c>
      <c r="F472" s="56" t="str">
        <f t="shared" si="162"/>
        <v/>
      </c>
      <c r="G472" s="51">
        <f t="shared" si="160"/>
        <v>-1</v>
      </c>
      <c r="H472" s="52">
        <f t="shared" si="163"/>
        <v>-2.7037988373665E-4</v>
      </c>
    </row>
    <row r="473" spans="2:8" x14ac:dyDescent="0.2">
      <c r="B473" s="47" t="s">
        <v>277</v>
      </c>
      <c r="C473" s="63">
        <v>16</v>
      </c>
      <c r="D473" s="49">
        <v>27</v>
      </c>
      <c r="E473" s="56">
        <f t="shared" si="161"/>
        <v>2.1630390698932E-3</v>
      </c>
      <c r="F473" s="56">
        <f t="shared" si="162"/>
        <v>1.2766561066717102E-3</v>
      </c>
      <c r="G473" s="51">
        <f t="shared" si="160"/>
        <v>0.6875</v>
      </c>
      <c r="H473" s="52">
        <f t="shared" si="163"/>
        <v>1.487089360551575E-3</v>
      </c>
    </row>
    <row r="474" spans="2:8" x14ac:dyDescent="0.2">
      <c r="B474" s="47" t="s">
        <v>278</v>
      </c>
      <c r="C474" s="63">
        <v>0</v>
      </c>
      <c r="D474" s="49">
        <v>2</v>
      </c>
      <c r="E474" s="56" t="str">
        <f t="shared" si="161"/>
        <v/>
      </c>
      <c r="F474" s="56">
        <f t="shared" si="162"/>
        <v>9.456711901271928E-5</v>
      </c>
      <c r="G474" s="51">
        <f t="shared" si="160"/>
        <v>1</v>
      </c>
      <c r="H474" s="52" t="str">
        <f t="shared" si="163"/>
        <v/>
      </c>
    </row>
    <row r="475" spans="2:8" x14ac:dyDescent="0.2">
      <c r="B475" s="47" t="s">
        <v>279</v>
      </c>
      <c r="C475" s="63">
        <v>6</v>
      </c>
      <c r="D475" s="49">
        <v>17</v>
      </c>
      <c r="E475" s="56">
        <f t="shared" si="161"/>
        <v>8.1113965120995001E-4</v>
      </c>
      <c r="F475" s="56">
        <f t="shared" si="162"/>
        <v>8.0382051160811385E-4</v>
      </c>
      <c r="G475" s="51">
        <f t="shared" si="160"/>
        <v>1.8333333333333333</v>
      </c>
      <c r="H475" s="52">
        <f t="shared" si="163"/>
        <v>1.487089360551575E-3</v>
      </c>
    </row>
    <row r="476" spans="2:8" x14ac:dyDescent="0.2">
      <c r="B476" s="47" t="s">
        <v>102</v>
      </c>
      <c r="C476" s="63">
        <v>3</v>
      </c>
      <c r="D476" s="49">
        <v>37</v>
      </c>
      <c r="E476" s="56">
        <f t="shared" si="161"/>
        <v>4.05569825604975E-4</v>
      </c>
      <c r="F476" s="56">
        <f t="shared" si="162"/>
        <v>1.7494917017353067E-3</v>
      </c>
      <c r="G476" s="51">
        <f t="shared" si="160"/>
        <v>11.333333333333334</v>
      </c>
      <c r="H476" s="52">
        <f t="shared" si="163"/>
        <v>4.5964580235230501E-3</v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59</v>
      </c>
      <c r="D478" s="49">
        <v>133</v>
      </c>
      <c r="E478" s="56">
        <f t="shared" si="161"/>
        <v>7.9762065702311744E-3</v>
      </c>
      <c r="F478" s="56">
        <f t="shared" si="162"/>
        <v>6.2887134143458315E-3</v>
      </c>
      <c r="G478" s="51">
        <f t="shared" ref="G478:G541" si="180">+IF(AND(C478=0,D478=0)," ",IF(C478=0,1,IF(D478=0,-1,(D478-C478)/C478)))</f>
        <v>1.2542372881355932</v>
      </c>
      <c r="H478" s="52">
        <f t="shared" si="163"/>
        <v>1.000405569825605E-2</v>
      </c>
    </row>
    <row r="479" spans="2:8" x14ac:dyDescent="0.2">
      <c r="B479" s="47" t="s">
        <v>501</v>
      </c>
      <c r="C479" s="63">
        <v>51</v>
      </c>
      <c r="D479" s="49">
        <v>34</v>
      </c>
      <c r="E479" s="56">
        <f t="shared" si="161"/>
        <v>6.8946870352845748E-3</v>
      </c>
      <c r="F479" s="56">
        <f t="shared" si="162"/>
        <v>1.6076410232162277E-3</v>
      </c>
      <c r="G479" s="51">
        <f t="shared" si="180"/>
        <v>-0.33333333333333331</v>
      </c>
      <c r="H479" s="52">
        <f t="shared" si="163"/>
        <v>-2.2982290117615246E-3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1</v>
      </c>
      <c r="D482" s="49">
        <v>4</v>
      </c>
      <c r="E482" s="56">
        <f t="shared" si="161"/>
        <v>1.35189941868325E-4</v>
      </c>
      <c r="F482" s="56">
        <f t="shared" si="162"/>
        <v>1.8913423802543856E-4</v>
      </c>
      <c r="G482" s="51">
        <f t="shared" si="180"/>
        <v>3</v>
      </c>
      <c r="H482" s="52">
        <f t="shared" si="163"/>
        <v>4.05569825604975E-4</v>
      </c>
    </row>
    <row r="483" spans="2:8" x14ac:dyDescent="0.2">
      <c r="B483" s="47" t="s">
        <v>285</v>
      </c>
      <c r="C483" s="63">
        <v>1</v>
      </c>
      <c r="D483" s="49">
        <v>0</v>
      </c>
      <c r="E483" s="56">
        <f t="shared" si="161"/>
        <v>1.35189941868325E-4</v>
      </c>
      <c r="F483" s="56" t="str">
        <f t="shared" si="162"/>
        <v/>
      </c>
      <c r="G483" s="51">
        <f t="shared" si="180"/>
        <v>-1</v>
      </c>
      <c r="H483" s="52">
        <f t="shared" si="163"/>
        <v>-1.35189941868325E-4</v>
      </c>
    </row>
    <row r="484" spans="2:8" x14ac:dyDescent="0.2">
      <c r="B484" s="47" t="s">
        <v>125</v>
      </c>
      <c r="C484" s="63">
        <v>0</v>
      </c>
      <c r="D484" s="49">
        <v>2</v>
      </c>
      <c r="E484" s="56" t="str">
        <f t="shared" si="161"/>
        <v/>
      </c>
      <c r="F484" s="56">
        <f t="shared" si="162"/>
        <v>9.456711901271928E-5</v>
      </c>
      <c r="G484" s="51">
        <f t="shared" si="180"/>
        <v>1</v>
      </c>
      <c r="H484" s="52" t="str">
        <f t="shared" si="163"/>
        <v/>
      </c>
    </row>
    <row r="485" spans="2:8" x14ac:dyDescent="0.2">
      <c r="B485" s="47" t="s">
        <v>126</v>
      </c>
      <c r="C485" s="63">
        <v>1</v>
      </c>
      <c r="D485" s="49">
        <v>1</v>
      </c>
      <c r="E485" s="56">
        <f t="shared" si="161"/>
        <v>1.35189941868325E-4</v>
      </c>
      <c r="F485" s="56">
        <f t="shared" si="162"/>
        <v>4.728355950635964E-5</v>
      </c>
      <c r="G485" s="51">
        <f t="shared" si="180"/>
        <v>0</v>
      </c>
      <c r="H485" s="52">
        <f t="shared" si="163"/>
        <v>0</v>
      </c>
    </row>
    <row r="486" spans="2:8" x14ac:dyDescent="0.2">
      <c r="B486" s="47" t="s">
        <v>286</v>
      </c>
      <c r="C486" s="63">
        <v>2</v>
      </c>
      <c r="D486" s="49">
        <v>1</v>
      </c>
      <c r="E486" s="56">
        <f t="shared" si="161"/>
        <v>2.7037988373665E-4</v>
      </c>
      <c r="F486" s="56">
        <f t="shared" si="162"/>
        <v>4.728355950635964E-5</v>
      </c>
      <c r="G486" s="51">
        <f t="shared" si="180"/>
        <v>-0.5</v>
      </c>
      <c r="H486" s="52">
        <f t="shared" si="163"/>
        <v>-1.35189941868325E-4</v>
      </c>
    </row>
    <row r="487" spans="2:8" x14ac:dyDescent="0.2">
      <c r="B487" s="47" t="s">
        <v>287</v>
      </c>
      <c r="C487" s="63">
        <v>26</v>
      </c>
      <c r="D487" s="49">
        <v>58</v>
      </c>
      <c r="E487" s="56">
        <f t="shared" si="161"/>
        <v>3.5149384885764497E-3</v>
      </c>
      <c r="F487" s="56">
        <f t="shared" si="162"/>
        <v>2.7424464513688589E-3</v>
      </c>
      <c r="G487" s="51">
        <f t="shared" si="180"/>
        <v>1.2307692307692308</v>
      </c>
      <c r="H487" s="52">
        <f t="shared" si="163"/>
        <v>4.3260781397864E-3</v>
      </c>
    </row>
    <row r="488" spans="2:8" ht="12" customHeight="1" x14ac:dyDescent="0.2">
      <c r="B488" s="47" t="s">
        <v>288</v>
      </c>
      <c r="C488" s="63">
        <v>0</v>
      </c>
      <c r="D488" s="49">
        <v>2</v>
      </c>
      <c r="E488" s="56" t="str">
        <f t="shared" si="161"/>
        <v/>
      </c>
      <c r="F488" s="56">
        <f t="shared" si="162"/>
        <v>9.456711901271928E-5</v>
      </c>
      <c r="G488" s="51">
        <f t="shared" si="180"/>
        <v>1</v>
      </c>
      <c r="H488" s="52" t="str">
        <f t="shared" si="163"/>
        <v/>
      </c>
    </row>
    <row r="489" spans="2:8" x14ac:dyDescent="0.2">
      <c r="B489" s="47" t="s">
        <v>123</v>
      </c>
      <c r="C489" s="63">
        <v>19</v>
      </c>
      <c r="D489" s="49">
        <v>197</v>
      </c>
      <c r="E489" s="56">
        <f t="shared" si="161"/>
        <v>2.5686088954981747E-3</v>
      </c>
      <c r="F489" s="56">
        <f t="shared" si="162"/>
        <v>9.3148612227528481E-3</v>
      </c>
      <c r="G489" s="51">
        <f t="shared" si="180"/>
        <v>9.3684210526315788</v>
      </c>
      <c r="H489" s="52">
        <f t="shared" si="163"/>
        <v>2.4063809652561847E-2</v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1</v>
      </c>
      <c r="E493" s="56" t="str">
        <f t="shared" si="181"/>
        <v/>
      </c>
      <c r="F493" s="56">
        <f t="shared" si="182"/>
        <v>4.728355950635964E-5</v>
      </c>
      <c r="G493" s="51">
        <f t="shared" si="180"/>
        <v>1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4</v>
      </c>
      <c r="D495" s="49">
        <v>3</v>
      </c>
      <c r="E495" s="56">
        <f t="shared" si="181"/>
        <v>5.407597674733E-4</v>
      </c>
      <c r="F495" s="56">
        <f t="shared" si="182"/>
        <v>1.4185067851907893E-4</v>
      </c>
      <c r="G495" s="51">
        <f t="shared" si="180"/>
        <v>-0.25</v>
      </c>
      <c r="H495" s="52">
        <f t="shared" si="183"/>
        <v>-1.35189941868325E-4</v>
      </c>
    </row>
    <row r="496" spans="2:8" x14ac:dyDescent="0.2">
      <c r="B496" s="47" t="s">
        <v>294</v>
      </c>
      <c r="C496" s="63">
        <v>0</v>
      </c>
      <c r="D496" s="49">
        <v>1</v>
      </c>
      <c r="E496" s="56" t="str">
        <f t="shared" si="181"/>
        <v/>
      </c>
      <c r="F496" s="56">
        <f t="shared" si="182"/>
        <v>4.728355950635964E-5</v>
      </c>
      <c r="G496" s="51">
        <f t="shared" si="180"/>
        <v>1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5</v>
      </c>
      <c r="E497" s="56" t="str">
        <f t="shared" si="181"/>
        <v/>
      </c>
      <c r="F497" s="56">
        <f t="shared" si="182"/>
        <v>2.3641779753179819E-4</v>
      </c>
      <c r="G497" s="51">
        <f t="shared" si="180"/>
        <v>1</v>
      </c>
      <c r="H497" s="52" t="str">
        <f t="shared" si="183"/>
        <v/>
      </c>
    </row>
    <row r="498" spans="2:8" x14ac:dyDescent="0.2">
      <c r="B498" s="47" t="s">
        <v>129</v>
      </c>
      <c r="C498" s="63">
        <v>2</v>
      </c>
      <c r="D498" s="49">
        <v>3</v>
      </c>
      <c r="E498" s="56">
        <f t="shared" si="181"/>
        <v>2.7037988373665E-4</v>
      </c>
      <c r="F498" s="56">
        <f t="shared" si="182"/>
        <v>1.4185067851907893E-4</v>
      </c>
      <c r="G498" s="51">
        <f t="shared" si="180"/>
        <v>0.5</v>
      </c>
      <c r="H498" s="52">
        <f t="shared" si="183"/>
        <v>1.35189941868325E-4</v>
      </c>
    </row>
    <row r="499" spans="2:8" x14ac:dyDescent="0.2">
      <c r="B499" s="47" t="s">
        <v>503</v>
      </c>
      <c r="C499" s="63">
        <v>34</v>
      </c>
      <c r="D499" s="49">
        <v>205</v>
      </c>
      <c r="E499" s="56">
        <f t="shared" si="181"/>
        <v>4.5964580235230501E-3</v>
      </c>
      <c r="F499" s="56">
        <f t="shared" si="182"/>
        <v>9.6931296988037267E-3</v>
      </c>
      <c r="G499" s="51">
        <f t="shared" si="180"/>
        <v>5.0294117647058822</v>
      </c>
      <c r="H499" s="52">
        <f t="shared" si="183"/>
        <v>2.3117480059483574E-2</v>
      </c>
    </row>
    <row r="500" spans="2:8" x14ac:dyDescent="0.2">
      <c r="B500" s="47" t="s">
        <v>122</v>
      </c>
      <c r="C500" s="63">
        <v>14</v>
      </c>
      <c r="D500" s="49">
        <v>23</v>
      </c>
      <c r="E500" s="56">
        <f t="shared" si="181"/>
        <v>1.8926591861565499E-3</v>
      </c>
      <c r="F500" s="56">
        <f t="shared" si="182"/>
        <v>1.0875218686462716E-3</v>
      </c>
      <c r="G500" s="51">
        <f t="shared" si="180"/>
        <v>0.6428571428571429</v>
      </c>
      <c r="H500" s="52">
        <f t="shared" si="183"/>
        <v>1.2167094768149251E-3</v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2</v>
      </c>
      <c r="E503" s="56" t="str">
        <f t="shared" si="181"/>
        <v/>
      </c>
      <c r="F503" s="56">
        <f t="shared" si="182"/>
        <v>9.456711901271928E-5</v>
      </c>
      <c r="G503" s="51">
        <f t="shared" si="180"/>
        <v>1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30</v>
      </c>
      <c r="D504" s="49">
        <v>43</v>
      </c>
      <c r="E504" s="56">
        <f t="shared" si="181"/>
        <v>4.0556982560497499E-3</v>
      </c>
      <c r="F504" s="56">
        <f t="shared" si="182"/>
        <v>2.0331930587734644E-3</v>
      </c>
      <c r="G504" s="51">
        <f t="shared" si="180"/>
        <v>0.43333333333333335</v>
      </c>
      <c r="H504" s="52">
        <f t="shared" si="183"/>
        <v>1.7574692442882251E-3</v>
      </c>
    </row>
    <row r="505" spans="2:8" x14ac:dyDescent="0.2">
      <c r="B505" s="47" t="s">
        <v>117</v>
      </c>
      <c r="C505" s="63">
        <v>1</v>
      </c>
      <c r="D505" s="49">
        <v>3</v>
      </c>
      <c r="E505" s="56">
        <f t="shared" si="181"/>
        <v>1.35189941868325E-4</v>
      </c>
      <c r="F505" s="56">
        <f t="shared" si="182"/>
        <v>1.4185067851907893E-4</v>
      </c>
      <c r="G505" s="51">
        <f t="shared" si="180"/>
        <v>2</v>
      </c>
      <c r="H505" s="52">
        <f t="shared" si="183"/>
        <v>2.7037988373665E-4</v>
      </c>
    </row>
    <row r="506" spans="2:8" x14ac:dyDescent="0.2">
      <c r="B506" s="47" t="s">
        <v>504</v>
      </c>
      <c r="C506" s="63">
        <v>22</v>
      </c>
      <c r="D506" s="49">
        <v>4</v>
      </c>
      <c r="E506" s="56">
        <f t="shared" si="181"/>
        <v>2.9741787211031499E-3</v>
      </c>
      <c r="F506" s="56">
        <f t="shared" si="182"/>
        <v>1.8913423802543856E-4</v>
      </c>
      <c r="G506" s="51">
        <f t="shared" si="180"/>
        <v>-0.81818181818181823</v>
      </c>
      <c r="H506" s="52">
        <f t="shared" si="183"/>
        <v>-2.4334189536298501E-3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10</v>
      </c>
      <c r="E509" s="56" t="str">
        <f t="shared" si="181"/>
        <v/>
      </c>
      <c r="F509" s="56">
        <f t="shared" si="182"/>
        <v>4.7283559506359639E-4</v>
      </c>
      <c r="G509" s="51">
        <f t="shared" si="180"/>
        <v>1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5</v>
      </c>
      <c r="D512" s="49">
        <v>2</v>
      </c>
      <c r="E512" s="56">
        <f t="shared" si="181"/>
        <v>6.7594970934162495E-4</v>
      </c>
      <c r="F512" s="56">
        <f t="shared" si="182"/>
        <v>9.456711901271928E-5</v>
      </c>
      <c r="G512" s="51">
        <f t="shared" si="180"/>
        <v>-0.6</v>
      </c>
      <c r="H512" s="52">
        <f t="shared" si="183"/>
        <v>-4.0556982560497495E-4</v>
      </c>
    </row>
    <row r="513" spans="1:9" x14ac:dyDescent="0.2">
      <c r="B513" s="47" t="s">
        <v>302</v>
      </c>
      <c r="C513" s="63">
        <v>0</v>
      </c>
      <c r="D513" s="49">
        <v>3</v>
      </c>
      <c r="E513" s="56" t="str">
        <f t="shared" si="181"/>
        <v/>
      </c>
      <c r="F513" s="56">
        <f t="shared" si="182"/>
        <v>1.4185067851907893E-4</v>
      </c>
      <c r="G513" s="51">
        <f t="shared" si="180"/>
        <v>1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1</v>
      </c>
      <c r="D517" s="49">
        <v>1</v>
      </c>
      <c r="E517" s="56">
        <f t="shared" si="181"/>
        <v>1.35189941868325E-4</v>
      </c>
      <c r="F517" s="56">
        <f t="shared" si="182"/>
        <v>4.728355950635964E-5</v>
      </c>
      <c r="G517" s="51">
        <f t="shared" si="180"/>
        <v>0</v>
      </c>
      <c r="H517" s="52">
        <f t="shared" si="183"/>
        <v>0</v>
      </c>
    </row>
    <row r="518" spans="1:9" x14ac:dyDescent="0.2">
      <c r="B518" s="47" t="s">
        <v>120</v>
      </c>
      <c r="C518" s="63">
        <v>0</v>
      </c>
      <c r="D518" s="49">
        <v>2</v>
      </c>
      <c r="E518" s="56" t="str">
        <f t="shared" si="181"/>
        <v/>
      </c>
      <c r="F518" s="56">
        <f t="shared" si="182"/>
        <v>9.456711901271928E-5</v>
      </c>
      <c r="G518" s="51">
        <f t="shared" si="180"/>
        <v>1</v>
      </c>
      <c r="H518" s="52" t="str">
        <f t="shared" si="183"/>
        <v/>
      </c>
    </row>
    <row r="519" spans="1:9" x14ac:dyDescent="0.2">
      <c r="B519" s="47" t="s">
        <v>304</v>
      </c>
      <c r="C519" s="63">
        <v>5</v>
      </c>
      <c r="D519" s="49">
        <v>5</v>
      </c>
      <c r="E519" s="56">
        <f t="shared" si="181"/>
        <v>6.7594970934162495E-4</v>
      </c>
      <c r="F519" s="56">
        <f t="shared" si="182"/>
        <v>2.3641779753179819E-4</v>
      </c>
      <c r="G519" s="51">
        <f t="shared" si="180"/>
        <v>0</v>
      </c>
      <c r="H519" s="52">
        <f t="shared" si="183"/>
        <v>0</v>
      </c>
    </row>
    <row r="520" spans="1:9" x14ac:dyDescent="0.2">
      <c r="B520" s="47" t="s">
        <v>305</v>
      </c>
      <c r="C520" s="63">
        <v>0</v>
      </c>
      <c r="D520" s="49">
        <v>4</v>
      </c>
      <c r="E520" s="56" t="str">
        <f t="shared" si="181"/>
        <v/>
      </c>
      <c r="F520" s="56">
        <f t="shared" si="182"/>
        <v>1.8913423802543856E-4</v>
      </c>
      <c r="G520" s="51">
        <f t="shared" si="180"/>
        <v>1</v>
      </c>
      <c r="H520" s="52" t="str">
        <f t="shared" si="183"/>
        <v/>
      </c>
    </row>
    <row r="521" spans="1:9" x14ac:dyDescent="0.2">
      <c r="B521" s="47" t="s">
        <v>128</v>
      </c>
      <c r="C521" s="63">
        <v>11</v>
      </c>
      <c r="D521" s="49">
        <v>11</v>
      </c>
      <c r="E521" s="56">
        <f t="shared" si="181"/>
        <v>1.487089360551575E-3</v>
      </c>
      <c r="F521" s="56">
        <f t="shared" si="182"/>
        <v>5.2011915456995599E-4</v>
      </c>
      <c r="G521" s="51">
        <f t="shared" si="180"/>
        <v>0</v>
      </c>
      <c r="H521" s="52">
        <f t="shared" si="183"/>
        <v>0</v>
      </c>
    </row>
    <row r="522" spans="1:9" x14ac:dyDescent="0.2">
      <c r="B522" s="47" t="s">
        <v>507</v>
      </c>
      <c r="C522" s="63">
        <v>1</v>
      </c>
      <c r="D522" s="49">
        <v>1</v>
      </c>
      <c r="E522" s="56">
        <f t="shared" si="181"/>
        <v>1.35189941868325E-4</v>
      </c>
      <c r="F522" s="56">
        <f t="shared" si="182"/>
        <v>4.728355950635964E-5</v>
      </c>
      <c r="G522" s="51">
        <f t="shared" si="180"/>
        <v>0</v>
      </c>
      <c r="H522" s="52">
        <f t="shared" si="183"/>
        <v>0</v>
      </c>
    </row>
    <row r="523" spans="1:9" s="26" customFormat="1" x14ac:dyDescent="0.2">
      <c r="A523" s="69"/>
      <c r="B523" s="48" t="s">
        <v>559</v>
      </c>
      <c r="C523" s="62">
        <v>43</v>
      </c>
      <c r="D523" s="49">
        <v>32</v>
      </c>
      <c r="E523" s="56">
        <f t="shared" ref="E523" si="184">+IF(C523=0,"",C523/C$345)</f>
        <v>5.8131675003379752E-3</v>
      </c>
      <c r="F523" s="56">
        <f t="shared" ref="F523" si="185">+IF(D523=0,"",D523/D$345)</f>
        <v>1.5130739042035085E-3</v>
      </c>
      <c r="G523" s="51">
        <f t="shared" si="180"/>
        <v>-0.2558139534883721</v>
      </c>
      <c r="H523" s="52">
        <f t="shared" ref="H523" si="186">+IF(OR(AND(E523=""),(G523="")),"",E523*G523)</f>
        <v>-1.4870893605515752E-3</v>
      </c>
      <c r="I523" s="2"/>
    </row>
    <row r="524" spans="1:9" x14ac:dyDescent="0.2">
      <c r="B524" s="47" t="s">
        <v>135</v>
      </c>
      <c r="C524" s="63">
        <v>47</v>
      </c>
      <c r="D524" s="49">
        <v>364</v>
      </c>
      <c r="E524" s="56">
        <f t="shared" ref="E524:E549" si="187">+IF(C524=0,"",C524/C$345)</f>
        <v>6.3539272678112746E-3</v>
      </c>
      <c r="F524" s="56">
        <f t="shared" ref="F524:F549" si="188">+IF(D524=0,"",D524/D$345)</f>
        <v>1.7211215660314909E-2</v>
      </c>
      <c r="G524" s="51">
        <f t="shared" si="180"/>
        <v>6.7446808510638299</v>
      </c>
      <c r="H524" s="52">
        <f t="shared" si="183"/>
        <v>4.2855211572259022E-2</v>
      </c>
    </row>
    <row r="525" spans="1:9" x14ac:dyDescent="0.2">
      <c r="B525" s="47" t="s">
        <v>508</v>
      </c>
      <c r="C525" s="63">
        <v>66</v>
      </c>
      <c r="D525" s="49">
        <v>71</v>
      </c>
      <c r="E525" s="56">
        <f t="shared" si="187"/>
        <v>8.9225361633094493E-3</v>
      </c>
      <c r="F525" s="56">
        <f t="shared" si="188"/>
        <v>3.3571327249515342E-3</v>
      </c>
      <c r="G525" s="51">
        <f t="shared" si="180"/>
        <v>7.575757575757576E-2</v>
      </c>
      <c r="H525" s="52">
        <f t="shared" si="183"/>
        <v>6.7594970934162495E-4</v>
      </c>
    </row>
    <row r="526" spans="1:9" x14ac:dyDescent="0.2">
      <c r="B526" s="47" t="s">
        <v>133</v>
      </c>
      <c r="C526" s="63">
        <v>3</v>
      </c>
      <c r="D526" s="49">
        <v>1</v>
      </c>
      <c r="E526" s="56">
        <f t="shared" si="187"/>
        <v>4.05569825604975E-4</v>
      </c>
      <c r="F526" s="56">
        <f t="shared" si="188"/>
        <v>4.728355950635964E-5</v>
      </c>
      <c r="G526" s="51">
        <f t="shared" si="180"/>
        <v>-0.66666666666666663</v>
      </c>
      <c r="H526" s="52">
        <f t="shared" si="183"/>
        <v>-2.7037988373665E-4</v>
      </c>
    </row>
    <row r="527" spans="1:9" x14ac:dyDescent="0.2">
      <c r="B527" s="47" t="s">
        <v>338</v>
      </c>
      <c r="C527" s="63">
        <v>110</v>
      </c>
      <c r="D527" s="49">
        <v>62</v>
      </c>
      <c r="E527" s="56">
        <f t="shared" si="187"/>
        <v>1.487089360551575E-2</v>
      </c>
      <c r="F527" s="56">
        <f t="shared" si="188"/>
        <v>2.9315806893942978E-3</v>
      </c>
      <c r="G527" s="51">
        <f t="shared" si="180"/>
        <v>-0.43636363636363634</v>
      </c>
      <c r="H527" s="52">
        <f t="shared" si="183"/>
        <v>-6.4891172096796E-3</v>
      </c>
    </row>
    <row r="528" spans="1:9" x14ac:dyDescent="0.2">
      <c r="B528" s="47" t="s">
        <v>339</v>
      </c>
      <c r="C528" s="63">
        <v>25</v>
      </c>
      <c r="D528" s="49">
        <v>56</v>
      </c>
      <c r="E528" s="56">
        <f t="shared" si="187"/>
        <v>3.3797485467081251E-3</v>
      </c>
      <c r="F528" s="56">
        <f t="shared" si="188"/>
        <v>2.6478793323561397E-3</v>
      </c>
      <c r="G528" s="51">
        <f t="shared" si="180"/>
        <v>1.24</v>
      </c>
      <c r="H528" s="52">
        <f t="shared" si="183"/>
        <v>4.1908881979180754E-3</v>
      </c>
    </row>
    <row r="529" spans="2:8" x14ac:dyDescent="0.2">
      <c r="B529" s="47" t="s">
        <v>509</v>
      </c>
      <c r="C529" s="63">
        <v>2</v>
      </c>
      <c r="D529" s="49">
        <v>0</v>
      </c>
      <c r="E529" s="56">
        <f t="shared" si="187"/>
        <v>2.7037988373665E-4</v>
      </c>
      <c r="F529" s="56" t="str">
        <f t="shared" si="188"/>
        <v/>
      </c>
      <c r="G529" s="51">
        <f t="shared" si="180"/>
        <v>-1</v>
      </c>
      <c r="H529" s="52">
        <f t="shared" si="183"/>
        <v>-2.7037988373665E-4</v>
      </c>
    </row>
    <row r="530" spans="2:8" x14ac:dyDescent="0.2">
      <c r="B530" s="47" t="s">
        <v>137</v>
      </c>
      <c r="C530" s="63">
        <v>9</v>
      </c>
      <c r="D530" s="49">
        <v>4</v>
      </c>
      <c r="E530" s="56">
        <f t="shared" si="187"/>
        <v>1.2167094768149251E-3</v>
      </c>
      <c r="F530" s="56">
        <f t="shared" si="188"/>
        <v>1.8913423802543856E-4</v>
      </c>
      <c r="G530" s="51">
        <f t="shared" si="180"/>
        <v>-0.55555555555555558</v>
      </c>
      <c r="H530" s="52">
        <f t="shared" si="183"/>
        <v>-6.7594970934162506E-4</v>
      </c>
    </row>
    <row r="531" spans="2:8" x14ac:dyDescent="0.2">
      <c r="B531" s="47" t="s">
        <v>340</v>
      </c>
      <c r="C531" s="63">
        <v>9</v>
      </c>
      <c r="D531" s="49">
        <v>3</v>
      </c>
      <c r="E531" s="56">
        <f t="shared" si="187"/>
        <v>1.2167094768149251E-3</v>
      </c>
      <c r="F531" s="56">
        <f t="shared" si="188"/>
        <v>1.4185067851907893E-4</v>
      </c>
      <c r="G531" s="51">
        <f t="shared" si="180"/>
        <v>-0.66666666666666663</v>
      </c>
      <c r="H531" s="52">
        <f t="shared" si="183"/>
        <v>-8.1113965120995001E-4</v>
      </c>
    </row>
    <row r="532" spans="2:8" x14ac:dyDescent="0.2">
      <c r="B532" s="47" t="s">
        <v>141</v>
      </c>
      <c r="C532" s="63">
        <v>2</v>
      </c>
      <c r="D532" s="49">
        <v>0</v>
      </c>
      <c r="E532" s="56">
        <f t="shared" si="187"/>
        <v>2.7037988373665E-4</v>
      </c>
      <c r="F532" s="56" t="str">
        <f t="shared" si="188"/>
        <v/>
      </c>
      <c r="G532" s="51">
        <f t="shared" si="180"/>
        <v>-1</v>
      </c>
      <c r="H532" s="52">
        <f t="shared" si="183"/>
        <v>-2.7037988373665E-4</v>
      </c>
    </row>
    <row r="533" spans="2:8" x14ac:dyDescent="0.2">
      <c r="B533" s="47" t="s">
        <v>134</v>
      </c>
      <c r="C533" s="63">
        <v>0</v>
      </c>
      <c r="D533" s="49">
        <v>2</v>
      </c>
      <c r="E533" s="56" t="str">
        <f t="shared" si="187"/>
        <v/>
      </c>
      <c r="F533" s="56">
        <f t="shared" si="188"/>
        <v>9.456711901271928E-5</v>
      </c>
      <c r="G533" s="51">
        <f t="shared" si="180"/>
        <v>1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38</v>
      </c>
      <c r="D537" s="49">
        <v>114</v>
      </c>
      <c r="E537" s="56">
        <f t="shared" si="187"/>
        <v>5.1372177909963495E-3</v>
      </c>
      <c r="F537" s="56">
        <f t="shared" si="188"/>
        <v>5.3903257837249986E-3</v>
      </c>
      <c r="G537" s="51">
        <f t="shared" si="180"/>
        <v>2</v>
      </c>
      <c r="H537" s="52">
        <f t="shared" si="183"/>
        <v>1.0274435581992699E-2</v>
      </c>
    </row>
    <row r="538" spans="2:8" x14ac:dyDescent="0.2">
      <c r="B538" s="47" t="s">
        <v>308</v>
      </c>
      <c r="C538" s="63">
        <v>2</v>
      </c>
      <c r="D538" s="49">
        <v>6</v>
      </c>
      <c r="E538" s="56">
        <f t="shared" si="187"/>
        <v>2.7037988373665E-4</v>
      </c>
      <c r="F538" s="56">
        <f t="shared" si="188"/>
        <v>2.8370135703815785E-4</v>
      </c>
      <c r="G538" s="51">
        <f t="shared" si="180"/>
        <v>2</v>
      </c>
      <c r="H538" s="52">
        <f t="shared" si="183"/>
        <v>5.407597674733E-4</v>
      </c>
    </row>
    <row r="539" spans="2:8" x14ac:dyDescent="0.2">
      <c r="B539" s="47" t="s">
        <v>309</v>
      </c>
      <c r="C539" s="63">
        <v>20</v>
      </c>
      <c r="D539" s="49">
        <v>11</v>
      </c>
      <c r="E539" s="56">
        <f t="shared" si="187"/>
        <v>2.7037988373664998E-3</v>
      </c>
      <c r="F539" s="56">
        <f t="shared" si="188"/>
        <v>5.2011915456995599E-4</v>
      </c>
      <c r="G539" s="51">
        <f t="shared" si="180"/>
        <v>-0.45</v>
      </c>
      <c r="H539" s="52">
        <f t="shared" si="183"/>
        <v>-1.2167094768149248E-3</v>
      </c>
    </row>
    <row r="540" spans="2:8" x14ac:dyDescent="0.2">
      <c r="B540" s="47" t="s">
        <v>510</v>
      </c>
      <c r="C540" s="63">
        <v>0</v>
      </c>
      <c r="D540" s="49">
        <v>5</v>
      </c>
      <c r="E540" s="56" t="str">
        <f t="shared" si="187"/>
        <v/>
      </c>
      <c r="F540" s="56">
        <f t="shared" si="188"/>
        <v>2.3641779753179819E-4</v>
      </c>
      <c r="G540" s="51">
        <f t="shared" si="180"/>
        <v>1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27</v>
      </c>
      <c r="D542" s="49">
        <v>61</v>
      </c>
      <c r="E542" s="56">
        <f t="shared" si="187"/>
        <v>3.6501284304447748E-3</v>
      </c>
      <c r="F542" s="56">
        <f t="shared" si="188"/>
        <v>2.8842971298879382E-3</v>
      </c>
      <c r="G542" s="51">
        <f t="shared" ref="G542:G564" si="189">+IF(AND(C542=0,D542=0)," ",IF(C542=0,1,IF(D542=0,-1,(D542-C542)/C542)))</f>
        <v>1.2592592592592593</v>
      </c>
      <c r="H542" s="52">
        <f t="shared" si="183"/>
        <v>4.5964580235230501E-3</v>
      </c>
    </row>
    <row r="543" spans="2:8" x14ac:dyDescent="0.2">
      <c r="B543" s="47" t="s">
        <v>311</v>
      </c>
      <c r="C543" s="63">
        <v>0</v>
      </c>
      <c r="D543" s="49">
        <v>45</v>
      </c>
      <c r="E543" s="56" t="str">
        <f t="shared" si="187"/>
        <v/>
      </c>
      <c r="F543" s="56">
        <f t="shared" si="188"/>
        <v>2.1277601777861836E-3</v>
      </c>
      <c r="G543" s="51">
        <f t="shared" si="189"/>
        <v>1</v>
      </c>
      <c r="H543" s="52" t="str">
        <f t="shared" si="183"/>
        <v/>
      </c>
    </row>
    <row r="544" spans="2:8" x14ac:dyDescent="0.2">
      <c r="B544" s="47" t="s">
        <v>312</v>
      </c>
      <c r="C544" s="63">
        <v>20</v>
      </c>
      <c r="D544" s="49">
        <v>98</v>
      </c>
      <c r="E544" s="56">
        <f t="shared" si="187"/>
        <v>2.7037988373664998E-3</v>
      </c>
      <c r="F544" s="56">
        <f t="shared" si="188"/>
        <v>4.6337888316232449E-3</v>
      </c>
      <c r="G544" s="51">
        <f t="shared" si="189"/>
        <v>3.9</v>
      </c>
      <c r="H544" s="52">
        <f t="shared" si="183"/>
        <v>1.0544815465729348E-2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94</v>
      </c>
      <c r="D547" s="49">
        <v>328</v>
      </c>
      <c r="E547" s="56">
        <f t="shared" si="187"/>
        <v>1.2707854535622549E-2</v>
      </c>
      <c r="F547" s="56">
        <f t="shared" si="188"/>
        <v>1.5509007518085961E-2</v>
      </c>
      <c r="G547" s="51">
        <f t="shared" si="189"/>
        <v>2.4893617021276597</v>
      </c>
      <c r="H547" s="52">
        <f t="shared" si="183"/>
        <v>3.163444639718805E-2</v>
      </c>
    </row>
    <row r="548" spans="1:9" x14ac:dyDescent="0.2">
      <c r="B548" s="47" t="s">
        <v>142</v>
      </c>
      <c r="C548" s="63">
        <v>360</v>
      </c>
      <c r="D548" s="49">
        <v>570</v>
      </c>
      <c r="E548" s="56">
        <f t="shared" si="187"/>
        <v>4.8668379072596996E-2</v>
      </c>
      <c r="F548" s="56">
        <f t="shared" si="188"/>
        <v>2.6951628918624994E-2</v>
      </c>
      <c r="G548" s="51">
        <f t="shared" si="189"/>
        <v>0.58333333333333337</v>
      </c>
      <c r="H548" s="52">
        <f t="shared" si="183"/>
        <v>2.8389887792348249E-2</v>
      </c>
    </row>
    <row r="549" spans="1:9" x14ac:dyDescent="0.2">
      <c r="B549" s="47" t="s">
        <v>314</v>
      </c>
      <c r="C549" s="63">
        <v>94</v>
      </c>
      <c r="D549" s="49">
        <v>237</v>
      </c>
      <c r="E549" s="56">
        <f t="shared" si="187"/>
        <v>1.2707854535622549E-2</v>
      </c>
      <c r="F549" s="56">
        <f t="shared" si="188"/>
        <v>1.1206203603007234E-2</v>
      </c>
      <c r="G549" s="51">
        <f t="shared" si="189"/>
        <v>1.5212765957446808</v>
      </c>
      <c r="H549" s="52">
        <f t="shared" si="183"/>
        <v>1.9332161687170474E-2</v>
      </c>
    </row>
    <row r="550" spans="1:9" s="26" customFormat="1" x14ac:dyDescent="0.2">
      <c r="A550" s="69"/>
      <c r="B550" s="48" t="s">
        <v>555</v>
      </c>
      <c r="C550" s="62">
        <v>17</v>
      </c>
      <c r="D550" s="49">
        <v>15</v>
      </c>
      <c r="E550" s="56">
        <f t="shared" ref="E550" si="190">+IF(C550=0,"",C550/C$345)</f>
        <v>2.2982290117615251E-3</v>
      </c>
      <c r="F550" s="56">
        <f t="shared" ref="F550" si="191">+IF(D550=0,"",D550/D$345)</f>
        <v>7.0925339259539453E-4</v>
      </c>
      <c r="G550" s="51">
        <f t="shared" si="189"/>
        <v>-0.11764705882352941</v>
      </c>
      <c r="H550" s="52">
        <f t="shared" ref="H550" si="192">+IF(OR(AND(E550=""),(G550="")),"",E550*G550)</f>
        <v>-2.7037988373665E-4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1</v>
      </c>
      <c r="E553" s="56" t="str">
        <f t="shared" ref="E553:E564" si="193">+IF(C553=0,"",C553/C$345)</f>
        <v/>
      </c>
      <c r="F553" s="56">
        <f t="shared" ref="F553:F564" si="194">+IF(D553=0,"",D553/D$345)</f>
        <v>4.728355950635964E-5</v>
      </c>
      <c r="G553" s="51">
        <f t="shared" si="189"/>
        <v>1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11</v>
      </c>
      <c r="D554" s="49">
        <v>165</v>
      </c>
      <c r="E554" s="56">
        <f t="shared" si="193"/>
        <v>1.487089360551575E-3</v>
      </c>
      <c r="F554" s="56">
        <f t="shared" si="194"/>
        <v>7.8017873185493407E-3</v>
      </c>
      <c r="G554" s="51">
        <f t="shared" si="189"/>
        <v>14</v>
      </c>
      <c r="H554" s="52">
        <f t="shared" si="195"/>
        <v>2.0819251047722049E-2</v>
      </c>
    </row>
    <row r="555" spans="1:9" x14ac:dyDescent="0.2">
      <c r="B555" s="47" t="s">
        <v>132</v>
      </c>
      <c r="C555" s="63">
        <v>1</v>
      </c>
      <c r="D555" s="49">
        <v>0</v>
      </c>
      <c r="E555" s="56">
        <f t="shared" si="193"/>
        <v>1.35189941868325E-4</v>
      </c>
      <c r="F555" s="56" t="str">
        <f t="shared" si="194"/>
        <v/>
      </c>
      <c r="G555" s="51">
        <f t="shared" si="189"/>
        <v>-1</v>
      </c>
      <c r="H555" s="52">
        <f t="shared" si="195"/>
        <v>-1.35189941868325E-4</v>
      </c>
    </row>
    <row r="556" spans="1:9" ht="13.5" customHeight="1" x14ac:dyDescent="0.2">
      <c r="B556" s="47" t="s">
        <v>139</v>
      </c>
      <c r="C556" s="63">
        <v>86</v>
      </c>
      <c r="D556" s="49">
        <v>269</v>
      </c>
      <c r="E556" s="56">
        <f t="shared" si="193"/>
        <v>1.162633500067595E-2</v>
      </c>
      <c r="F556" s="56">
        <f t="shared" si="194"/>
        <v>1.2719277507210743E-2</v>
      </c>
      <c r="G556" s="51">
        <f t="shared" si="189"/>
        <v>2.1279069767441858</v>
      </c>
      <c r="H556" s="52">
        <f t="shared" si="195"/>
        <v>2.4739759361903473E-2</v>
      </c>
    </row>
    <row r="557" spans="1:9" x14ac:dyDescent="0.2">
      <c r="B557" s="47" t="s">
        <v>512</v>
      </c>
      <c r="C557" s="63">
        <v>2</v>
      </c>
      <c r="D557" s="49">
        <v>4</v>
      </c>
      <c r="E557" s="56">
        <f t="shared" si="193"/>
        <v>2.7037988373665E-4</v>
      </c>
      <c r="F557" s="56">
        <f t="shared" si="194"/>
        <v>1.8913423802543856E-4</v>
      </c>
      <c r="G557" s="51">
        <f t="shared" si="189"/>
        <v>1</v>
      </c>
      <c r="H557" s="52">
        <f t="shared" si="195"/>
        <v>2.7037988373665E-4</v>
      </c>
    </row>
    <row r="558" spans="1:9" x14ac:dyDescent="0.2">
      <c r="B558" s="47" t="s">
        <v>317</v>
      </c>
      <c r="C558" s="63">
        <v>23</v>
      </c>
      <c r="D558" s="49">
        <v>26</v>
      </c>
      <c r="E558" s="56">
        <f t="shared" si="193"/>
        <v>3.109368662971475E-3</v>
      </c>
      <c r="F558" s="56">
        <f t="shared" si="194"/>
        <v>1.2293725471653506E-3</v>
      </c>
      <c r="G558" s="51">
        <f t="shared" si="189"/>
        <v>0.13043478260869565</v>
      </c>
      <c r="H558" s="52">
        <f t="shared" si="195"/>
        <v>4.05569825604975E-4</v>
      </c>
    </row>
    <row r="559" spans="1:9" x14ac:dyDescent="0.2">
      <c r="B559" s="47" t="s">
        <v>318</v>
      </c>
      <c r="C559" s="63">
        <v>0</v>
      </c>
      <c r="D559" s="49">
        <v>2</v>
      </c>
      <c r="E559" s="56" t="str">
        <f t="shared" si="193"/>
        <v/>
      </c>
      <c r="F559" s="56">
        <f t="shared" si="194"/>
        <v>9.456711901271928E-5</v>
      </c>
      <c r="G559" s="51">
        <f t="shared" si="189"/>
        <v>1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16</v>
      </c>
      <c r="D560" s="49">
        <v>6</v>
      </c>
      <c r="E560" s="56">
        <f t="shared" si="193"/>
        <v>2.1630390698932E-3</v>
      </c>
      <c r="F560" s="56">
        <f t="shared" si="194"/>
        <v>2.8370135703815785E-4</v>
      </c>
      <c r="G560" s="51">
        <f t="shared" si="189"/>
        <v>-0.625</v>
      </c>
      <c r="H560" s="52">
        <f t="shared" si="195"/>
        <v>-1.3518994186832501E-3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4</v>
      </c>
      <c r="E561" s="56" t="str">
        <f t="shared" si="193"/>
        <v/>
      </c>
      <c r="F561" s="56">
        <f t="shared" si="194"/>
        <v>1.8913423802543856E-4</v>
      </c>
      <c r="G561" s="51">
        <f t="shared" si="189"/>
        <v>1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1</v>
      </c>
      <c r="E563" s="56" t="str">
        <f t="shared" si="193"/>
        <v/>
      </c>
      <c r="F563" s="56">
        <f t="shared" si="194"/>
        <v>4.728355950635964E-5</v>
      </c>
      <c r="G563" s="51">
        <f t="shared" si="189"/>
        <v>1</v>
      </c>
      <c r="H563" s="52" t="str">
        <f t="shared" si="195"/>
        <v/>
      </c>
    </row>
    <row r="564" spans="1:9" x14ac:dyDescent="0.2">
      <c r="B564" s="47" t="s">
        <v>514</v>
      </c>
      <c r="C564" s="63">
        <v>1</v>
      </c>
      <c r="D564" s="49">
        <v>0</v>
      </c>
      <c r="E564" s="56">
        <f t="shared" si="193"/>
        <v>1.35189941868325E-4</v>
      </c>
      <c r="F564" s="56" t="str">
        <f t="shared" si="194"/>
        <v/>
      </c>
      <c r="G564" s="51">
        <f t="shared" si="189"/>
        <v>-1</v>
      </c>
      <c r="H564" s="52">
        <f t="shared" si="195"/>
        <v>-1.35189941868325E-4</v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2585</v>
      </c>
      <c r="D570" s="23">
        <f>SUM(D571:D596)</f>
        <v>6277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1.4282398452611218</v>
      </c>
      <c r="H570" s="25">
        <f>+IF(OR(AND(E570=""),(G570="")),"",E570*G570)</f>
        <v>1.4282398452611218</v>
      </c>
    </row>
    <row r="571" spans="1:9" x14ac:dyDescent="0.2">
      <c r="B571" s="46" t="s">
        <v>322</v>
      </c>
      <c r="C571" s="63">
        <v>3</v>
      </c>
      <c r="D571" s="49">
        <v>6</v>
      </c>
      <c r="E571" s="55">
        <f t="shared" si="196"/>
        <v>1.1605415860735009E-3</v>
      </c>
      <c r="F571" s="55">
        <f t="shared" si="197"/>
        <v>9.5587063884021027E-4</v>
      </c>
      <c r="G571" s="51">
        <f t="shared" ref="G571:G596" si="198">+IF(AND(C571=0,D571=0)," ",IF(C571=0,1,IF(D571=0,-1,(D571-C571)/C571)))</f>
        <v>1</v>
      </c>
      <c r="H571" s="50">
        <f>+IF(OR(AND(E571=""),(G571="")),"",E571*G571)</f>
        <v>1.1605415860735009E-3</v>
      </c>
    </row>
    <row r="572" spans="1:9" x14ac:dyDescent="0.2">
      <c r="B572" s="47" t="s">
        <v>144</v>
      </c>
      <c r="C572" s="63">
        <v>24</v>
      </c>
      <c r="D572" s="49">
        <v>102</v>
      </c>
      <c r="E572" s="56">
        <f t="shared" si="196"/>
        <v>9.2843326885880071E-3</v>
      </c>
      <c r="F572" s="56">
        <f t="shared" si="197"/>
        <v>1.6249800860283575E-2</v>
      </c>
      <c r="G572" s="51">
        <f t="shared" si="198"/>
        <v>3.25</v>
      </c>
      <c r="H572" s="52">
        <f t="shared" ref="H572:H596" si="199">+IF(OR(AND(E572=""),(G572="")),"",E572*G572)</f>
        <v>3.0174081237911023E-2</v>
      </c>
    </row>
    <row r="573" spans="1:9" x14ac:dyDescent="0.2">
      <c r="B573" s="47" t="s">
        <v>585</v>
      </c>
      <c r="C573" s="63">
        <v>185</v>
      </c>
      <c r="D573" s="49">
        <v>354</v>
      </c>
      <c r="E573" s="56">
        <f t="shared" si="196"/>
        <v>7.1566731141199227E-2</v>
      </c>
      <c r="F573" s="56">
        <f t="shared" si="197"/>
        <v>5.6396367691572406E-2</v>
      </c>
      <c r="G573" s="51">
        <f t="shared" si="198"/>
        <v>0.91351351351351351</v>
      </c>
      <c r="H573" s="52">
        <f t="shared" si="199"/>
        <v>6.5377176015473895E-2</v>
      </c>
    </row>
    <row r="574" spans="1:9" x14ac:dyDescent="0.2">
      <c r="B574" s="47" t="s">
        <v>323</v>
      </c>
      <c r="C574" s="63">
        <v>124</v>
      </c>
      <c r="D574" s="49">
        <v>809</v>
      </c>
      <c r="E574" s="56">
        <f t="shared" si="196"/>
        <v>4.7969052224371374E-2</v>
      </c>
      <c r="F574" s="56">
        <f t="shared" si="197"/>
        <v>0.12888322447028835</v>
      </c>
      <c r="G574" s="51">
        <f t="shared" si="198"/>
        <v>5.524193548387097</v>
      </c>
      <c r="H574" s="52">
        <f t="shared" si="199"/>
        <v>0.26499032882011608</v>
      </c>
    </row>
    <row r="575" spans="1:9" x14ac:dyDescent="0.2">
      <c r="B575" s="47" t="s">
        <v>145</v>
      </c>
      <c r="C575" s="63">
        <v>194</v>
      </c>
      <c r="D575" s="49">
        <v>199</v>
      </c>
      <c r="E575" s="56">
        <f t="shared" si="196"/>
        <v>7.504835589941973E-2</v>
      </c>
      <c r="F575" s="56">
        <f t="shared" si="197"/>
        <v>3.1703042854866977E-2</v>
      </c>
      <c r="G575" s="51">
        <f t="shared" si="198"/>
        <v>2.5773195876288658E-2</v>
      </c>
      <c r="H575" s="52">
        <f t="shared" si="199"/>
        <v>1.9342359767891683E-3</v>
      </c>
    </row>
    <row r="576" spans="1:9" x14ac:dyDescent="0.2">
      <c r="B576" s="47" t="s">
        <v>617</v>
      </c>
      <c r="C576" s="63">
        <v>2</v>
      </c>
      <c r="D576" s="49">
        <v>57</v>
      </c>
      <c r="E576" s="56">
        <f t="shared" si="196"/>
        <v>7.7369439071566729E-4</v>
      </c>
      <c r="F576" s="56">
        <f t="shared" si="197"/>
        <v>9.0807710689819986E-3</v>
      </c>
      <c r="G576" s="51">
        <f t="shared" si="198"/>
        <v>27.5</v>
      </c>
      <c r="H576" s="52">
        <f t="shared" si="199"/>
        <v>2.1276595744680851E-2</v>
      </c>
    </row>
    <row r="577" spans="1:9" s="26" customFormat="1" x14ac:dyDescent="0.2">
      <c r="A577" s="69"/>
      <c r="B577" s="48" t="s">
        <v>146</v>
      </c>
      <c r="C577" s="62">
        <v>1</v>
      </c>
      <c r="D577" s="49">
        <v>13</v>
      </c>
      <c r="E577" s="54">
        <f t="shared" si="196"/>
        <v>3.8684719535783365E-4</v>
      </c>
      <c r="F577" s="54">
        <f t="shared" si="197"/>
        <v>2.0710530508204557E-3</v>
      </c>
      <c r="G577" s="51">
        <f t="shared" si="198"/>
        <v>12</v>
      </c>
      <c r="H577" s="39">
        <f t="shared" si="199"/>
        <v>4.6421663442940036E-3</v>
      </c>
      <c r="I577" s="2"/>
    </row>
    <row r="578" spans="1:9" s="26" customFormat="1" x14ac:dyDescent="0.2">
      <c r="A578" s="69"/>
      <c r="B578" s="48" t="s">
        <v>324</v>
      </c>
      <c r="C578" s="62">
        <v>4</v>
      </c>
      <c r="D578" s="49">
        <v>2</v>
      </c>
      <c r="E578" s="54">
        <f t="shared" si="196"/>
        <v>1.5473887814313346E-3</v>
      </c>
      <c r="F578" s="54">
        <f t="shared" si="197"/>
        <v>3.1862354628007009E-4</v>
      </c>
      <c r="G578" s="51">
        <f t="shared" si="198"/>
        <v>-0.5</v>
      </c>
      <c r="H578" s="39">
        <f t="shared" si="199"/>
        <v>-7.7369439071566729E-4</v>
      </c>
      <c r="I578" s="2"/>
    </row>
    <row r="579" spans="1:9" s="26" customFormat="1" x14ac:dyDescent="0.2">
      <c r="A579" s="69"/>
      <c r="B579" s="48" t="s">
        <v>325</v>
      </c>
      <c r="C579" s="62">
        <v>16</v>
      </c>
      <c r="D579" s="49">
        <v>3</v>
      </c>
      <c r="E579" s="54">
        <f t="shared" si="196"/>
        <v>6.1895551257253384E-3</v>
      </c>
      <c r="F579" s="54">
        <f t="shared" si="197"/>
        <v>4.7793531942010514E-4</v>
      </c>
      <c r="G579" s="51">
        <f t="shared" si="198"/>
        <v>-0.8125</v>
      </c>
      <c r="H579" s="39">
        <f t="shared" si="199"/>
        <v>-5.0290135396518377E-3</v>
      </c>
      <c r="I579" s="2"/>
    </row>
    <row r="580" spans="1:9" s="26" customFormat="1" x14ac:dyDescent="0.2">
      <c r="A580" s="69"/>
      <c r="B580" s="48" t="s">
        <v>515</v>
      </c>
      <c r="C580" s="62">
        <v>12</v>
      </c>
      <c r="D580" s="49">
        <v>114</v>
      </c>
      <c r="E580" s="54">
        <f t="shared" si="196"/>
        <v>4.6421663442940036E-3</v>
      </c>
      <c r="F580" s="54">
        <f t="shared" si="197"/>
        <v>1.8161542137963997E-2</v>
      </c>
      <c r="G580" s="51">
        <f t="shared" si="198"/>
        <v>8.5</v>
      </c>
      <c r="H580" s="39">
        <f t="shared" si="199"/>
        <v>3.9458413926499028E-2</v>
      </c>
      <c r="I580" s="2"/>
    </row>
    <row r="581" spans="1:9" s="26" customFormat="1" x14ac:dyDescent="0.2">
      <c r="A581" s="69"/>
      <c r="B581" s="48" t="s">
        <v>548</v>
      </c>
      <c r="C581" s="62">
        <v>26</v>
      </c>
      <c r="D581" s="49">
        <v>27</v>
      </c>
      <c r="E581" s="54">
        <f t="shared" ref="E581:E582" si="200">+IF(C581=0,"",C581/C$570)</f>
        <v>1.0058027079303675E-2</v>
      </c>
      <c r="F581" s="54">
        <f t="shared" ref="F581:F582" si="201">+IF(D581=0,"",D581/D$570)</f>
        <v>4.3014178747809466E-3</v>
      </c>
      <c r="G581" s="51">
        <f t="shared" si="198"/>
        <v>3.8461538461538464E-2</v>
      </c>
      <c r="H581" s="39">
        <f t="shared" ref="H581:H582" si="202">+IF(OR(AND(E581=""),(G581="")),"",E581*G581)</f>
        <v>3.868471953578337E-4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1</v>
      </c>
      <c r="E582" s="54" t="str">
        <f t="shared" si="200"/>
        <v/>
      </c>
      <c r="F582" s="54">
        <f t="shared" si="201"/>
        <v>1.5931177314003505E-4</v>
      </c>
      <c r="G582" s="51">
        <f t="shared" si="198"/>
        <v>1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80</v>
      </c>
      <c r="D583" s="49">
        <v>1</v>
      </c>
      <c r="E583" s="54">
        <f t="shared" ref="E583:E596" si="203">+IF(C583=0,"",C583/C$570)</f>
        <v>3.0947775628626693E-2</v>
      </c>
      <c r="F583" s="54">
        <f t="shared" ref="F583:F596" si="204">+IF(D583=0,"",D583/D$570)</f>
        <v>1.5931177314003505E-4</v>
      </c>
      <c r="G583" s="51">
        <f t="shared" si="198"/>
        <v>-0.98750000000000004</v>
      </c>
      <c r="H583" s="39">
        <f t="shared" si="199"/>
        <v>-3.0560928433268859E-2</v>
      </c>
      <c r="I583" s="2"/>
    </row>
    <row r="584" spans="1:9" s="26" customFormat="1" x14ac:dyDescent="0.2">
      <c r="A584" s="69"/>
      <c r="B584" s="48" t="s">
        <v>327</v>
      </c>
      <c r="C584" s="62">
        <v>62</v>
      </c>
      <c r="D584" s="49">
        <v>100</v>
      </c>
      <c r="E584" s="54">
        <f t="shared" si="203"/>
        <v>2.3984526112185687E-2</v>
      </c>
      <c r="F584" s="54">
        <f t="shared" si="204"/>
        <v>1.5931177314003505E-2</v>
      </c>
      <c r="G584" s="51">
        <f t="shared" si="198"/>
        <v>0.61290322580645162</v>
      </c>
      <c r="H584" s="39">
        <f t="shared" si="199"/>
        <v>1.470019342359768E-2</v>
      </c>
      <c r="I584" s="2"/>
    </row>
    <row r="585" spans="1:9" s="26" customFormat="1" x14ac:dyDescent="0.2">
      <c r="A585" s="69"/>
      <c r="B585" s="48" t="s">
        <v>147</v>
      </c>
      <c r="C585" s="62">
        <v>17</v>
      </c>
      <c r="D585" s="49">
        <v>87</v>
      </c>
      <c r="E585" s="54">
        <f t="shared" si="203"/>
        <v>6.5764023210831725E-3</v>
      </c>
      <c r="F585" s="54">
        <f t="shared" si="204"/>
        <v>1.386012426318305E-2</v>
      </c>
      <c r="G585" s="51">
        <f t="shared" si="198"/>
        <v>4.117647058823529</v>
      </c>
      <c r="H585" s="39">
        <f t="shared" si="199"/>
        <v>2.7079303675048353E-2</v>
      </c>
      <c r="I585" s="2"/>
    </row>
    <row r="586" spans="1:9" s="26" customFormat="1" x14ac:dyDescent="0.2">
      <c r="A586" s="69"/>
      <c r="B586" s="48" t="s">
        <v>148</v>
      </c>
      <c r="C586" s="62">
        <v>36</v>
      </c>
      <c r="D586" s="49">
        <v>122</v>
      </c>
      <c r="E586" s="54">
        <f t="shared" si="203"/>
        <v>1.3926499032882012E-2</v>
      </c>
      <c r="F586" s="54">
        <f t="shared" si="204"/>
        <v>1.9436036323084275E-2</v>
      </c>
      <c r="G586" s="51">
        <f t="shared" si="198"/>
        <v>2.3888888888888888</v>
      </c>
      <c r="H586" s="39">
        <f t="shared" si="199"/>
        <v>3.3268858800773696E-2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636</v>
      </c>
      <c r="D587" s="49">
        <v>591</v>
      </c>
      <c r="E587" s="54">
        <f t="shared" si="203"/>
        <v>0.24603481624758219</v>
      </c>
      <c r="F587" s="54">
        <f t="shared" si="204"/>
        <v>9.4153257925760708E-2</v>
      </c>
      <c r="G587" s="51">
        <f t="shared" si="198"/>
        <v>-7.0754716981132074E-2</v>
      </c>
      <c r="H587" s="39">
        <f t="shared" si="199"/>
        <v>-1.7408123791102514E-2</v>
      </c>
      <c r="I587" s="2"/>
    </row>
    <row r="588" spans="1:9" s="26" customFormat="1" x14ac:dyDescent="0.2">
      <c r="A588" s="69"/>
      <c r="B588" s="48" t="s">
        <v>149</v>
      </c>
      <c r="C588" s="62">
        <v>34</v>
      </c>
      <c r="D588" s="49">
        <v>130</v>
      </c>
      <c r="E588" s="54">
        <f t="shared" si="203"/>
        <v>1.3152804642166345E-2</v>
      </c>
      <c r="F588" s="54">
        <f t="shared" si="204"/>
        <v>2.0710530508204556E-2</v>
      </c>
      <c r="G588" s="51">
        <f t="shared" si="198"/>
        <v>2.8235294117647061</v>
      </c>
      <c r="H588" s="39">
        <f t="shared" si="199"/>
        <v>3.7137330754352035E-2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24</v>
      </c>
      <c r="D589" s="49">
        <v>19</v>
      </c>
      <c r="E589" s="54">
        <f t="shared" si="203"/>
        <v>9.2843326885880071E-3</v>
      </c>
      <c r="F589" s="54">
        <f t="shared" si="204"/>
        <v>3.0269236896606658E-3</v>
      </c>
      <c r="G589" s="51">
        <f t="shared" si="198"/>
        <v>-0.20833333333333334</v>
      </c>
      <c r="H589" s="39">
        <f t="shared" si="199"/>
        <v>-1.9342359767891683E-3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317</v>
      </c>
      <c r="D590" s="49">
        <v>224</v>
      </c>
      <c r="E590" s="54">
        <f t="shared" si="203"/>
        <v>0.12263056092843327</v>
      </c>
      <c r="F590" s="54">
        <f t="shared" si="204"/>
        <v>3.5685837183367854E-2</v>
      </c>
      <c r="G590" s="51">
        <f t="shared" si="198"/>
        <v>-0.29337539432176657</v>
      </c>
      <c r="H590" s="39">
        <f t="shared" si="199"/>
        <v>-3.5976789168278532E-2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4</v>
      </c>
      <c r="E591" s="54" t="str">
        <f t="shared" si="203"/>
        <v/>
      </c>
      <c r="F591" s="54">
        <f t="shared" si="204"/>
        <v>6.3724709256014018E-4</v>
      </c>
      <c r="G591" s="51">
        <f t="shared" si="198"/>
        <v>1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36</v>
      </c>
      <c r="D592" s="49">
        <v>139</v>
      </c>
      <c r="E592" s="54">
        <f t="shared" si="203"/>
        <v>1.3926499032882012E-2</v>
      </c>
      <c r="F592" s="54">
        <f t="shared" si="204"/>
        <v>2.2144336466464871E-2</v>
      </c>
      <c r="G592" s="51">
        <f t="shared" si="198"/>
        <v>2.8611111111111112</v>
      </c>
      <c r="H592" s="39">
        <f t="shared" si="199"/>
        <v>3.9845261121856865E-2</v>
      </c>
      <c r="I592" s="2"/>
    </row>
    <row r="593" spans="1:9" s="26" customFormat="1" x14ac:dyDescent="0.2">
      <c r="A593" s="69"/>
      <c r="B593" s="48" t="s">
        <v>331</v>
      </c>
      <c r="C593" s="62">
        <v>59</v>
      </c>
      <c r="D593" s="49">
        <v>42</v>
      </c>
      <c r="E593" s="54">
        <f t="shared" si="203"/>
        <v>2.2823984526112187E-2</v>
      </c>
      <c r="F593" s="54">
        <f t="shared" si="204"/>
        <v>6.6910944718814721E-3</v>
      </c>
      <c r="G593" s="51">
        <f t="shared" si="198"/>
        <v>-0.28813559322033899</v>
      </c>
      <c r="H593" s="39">
        <f t="shared" si="199"/>
        <v>-6.5764023210831725E-3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2</v>
      </c>
      <c r="E594" s="54" t="str">
        <f t="shared" si="203"/>
        <v/>
      </c>
      <c r="F594" s="54">
        <f t="shared" si="204"/>
        <v>3.1862354628007009E-4</v>
      </c>
      <c r="G594" s="51">
        <f t="shared" si="198"/>
        <v>1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56</v>
      </c>
      <c r="D595" s="49">
        <v>383</v>
      </c>
      <c r="E595" s="54">
        <f t="shared" si="203"/>
        <v>2.1663442940038684E-2</v>
      </c>
      <c r="F595" s="54">
        <f t="shared" si="204"/>
        <v>6.1016409112633424E-2</v>
      </c>
      <c r="G595" s="51">
        <f t="shared" si="198"/>
        <v>5.8392857142857144</v>
      </c>
      <c r="H595" s="39">
        <f t="shared" si="199"/>
        <v>0.12649903288201161</v>
      </c>
      <c r="I595" s="2"/>
    </row>
    <row r="596" spans="1:9" x14ac:dyDescent="0.2">
      <c r="B596" s="47" t="s">
        <v>516</v>
      </c>
      <c r="C596" s="63">
        <v>637</v>
      </c>
      <c r="D596" s="49">
        <v>2746</v>
      </c>
      <c r="E596" s="56">
        <f t="shared" si="203"/>
        <v>0.24642166344294003</v>
      </c>
      <c r="F596" s="56">
        <f t="shared" si="204"/>
        <v>0.43747012904253624</v>
      </c>
      <c r="G596" s="51">
        <f t="shared" si="198"/>
        <v>3.3108320251177394</v>
      </c>
      <c r="H596" s="52">
        <f t="shared" si="199"/>
        <v>0.81586073500967116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401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360</v>
      </c>
      <c r="C8" s="22">
        <f>+C18+C74+C169+C345+C570</f>
        <v>259</v>
      </c>
      <c r="D8" s="23">
        <f>+D18+D74+D169+D345+D570</f>
        <v>219</v>
      </c>
      <c r="E8" s="24">
        <f>SUM(E9:E13)</f>
        <v>1</v>
      </c>
      <c r="F8" s="24">
        <f>SUM(F9:F13)</f>
        <v>0.99999999999999989</v>
      </c>
      <c r="G8" s="24">
        <f>+(D8-C8)/C8</f>
        <v>-0.15444015444015444</v>
      </c>
      <c r="H8" s="25">
        <f>+E8*G8</f>
        <v>-0.15444015444015444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0</v>
      </c>
      <c r="D9" s="43">
        <f>+D18</f>
        <v>1</v>
      </c>
      <c r="E9" s="37">
        <f>C9/$C$8</f>
        <v>0</v>
      </c>
      <c r="F9" s="37">
        <f>D9/$D$8</f>
        <v>4.5662100456621002E-3</v>
      </c>
      <c r="G9" s="51">
        <f>+IF(AND(C9=0,D9=0)," ",IF(C9=0,1,IF(D9=0,-1,(D9-C9)/C9)))</f>
        <v>1</v>
      </c>
      <c r="H9" s="38">
        <f>+IF(OR(AND(E9=""),(G9="")),"",E9*G9)</f>
        <v>0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70</v>
      </c>
      <c r="D10" s="44">
        <f>+D74</f>
        <v>30</v>
      </c>
      <c r="E10" s="39">
        <f>C10/$C$8</f>
        <v>0.27027027027027029</v>
      </c>
      <c r="F10" s="39">
        <f>D10/$D$8</f>
        <v>0.13698630136986301</v>
      </c>
      <c r="G10" s="51">
        <f t="shared" ref="G10:G13" si="0">+IF(AND(C10=0,D10=0)," ",IF(C10=0,1,IF(D10=0,-1,(D10-C10)/C10)))</f>
        <v>-0.5714285714285714</v>
      </c>
      <c r="H10" s="40">
        <f>+IF(OR(AND(E10=""),(G10="")),"",E10*G10)</f>
        <v>-0.15444015444015444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46</v>
      </c>
      <c r="D11" s="44">
        <f>+D169</f>
        <v>68</v>
      </c>
      <c r="E11" s="39">
        <f>C11/$C$8</f>
        <v>0.17760617760617761</v>
      </c>
      <c r="F11" s="39">
        <f>D11/$D$8</f>
        <v>0.31050228310502281</v>
      </c>
      <c r="G11" s="51">
        <f t="shared" si="0"/>
        <v>0.47826086956521741</v>
      </c>
      <c r="H11" s="40">
        <f>+IF(OR(AND(E11=""),(G11="")),"",E11*G11)</f>
        <v>8.4942084942084953E-2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131</v>
      </c>
      <c r="D12" s="44">
        <f>+D345</f>
        <v>66</v>
      </c>
      <c r="E12" s="39">
        <f>C12/$C$8</f>
        <v>0.50579150579150578</v>
      </c>
      <c r="F12" s="39">
        <f>D12/$D$8</f>
        <v>0.30136986301369861</v>
      </c>
      <c r="G12" s="51">
        <f t="shared" si="0"/>
        <v>-0.49618320610687022</v>
      </c>
      <c r="H12" s="40">
        <f>+IF(OR(AND(E12=""),(G12="")),"",E12*G12)</f>
        <v>-0.25096525096525096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12</v>
      </c>
      <c r="D13" s="45">
        <f>+D570</f>
        <v>54</v>
      </c>
      <c r="E13" s="41">
        <f>C13/$C$8</f>
        <v>4.633204633204633E-2</v>
      </c>
      <c r="F13" s="41">
        <f>D13/$D$8</f>
        <v>0.24657534246575341</v>
      </c>
      <c r="G13" s="51">
        <f t="shared" si="0"/>
        <v>3.5</v>
      </c>
      <c r="H13" s="42">
        <f>+IF(OR(AND(E13=""),(G13="")),"",E13*G13)</f>
        <v>0.16216216216216214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0</v>
      </c>
      <c r="D18" s="23">
        <f>SUM(D19:D68)</f>
        <v>1</v>
      </c>
      <c r="E18" s="24" t="str">
        <f>+IF(C18=0,"",C18/C$18)</f>
        <v/>
      </c>
      <c r="F18" s="24">
        <f>+IF(D18=0,"",D18/D$18)</f>
        <v>1</v>
      </c>
      <c r="G18" s="24" t="str">
        <f>+IF(OR(AND(D18=0),(C18=0)),"0",((D18-C18)/C18))</f>
        <v>0</v>
      </c>
      <c r="H18" s="25" t="str">
        <f>+IF(OR(AND(E18=""),(G18="")),"",E18*G18)</f>
        <v/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0</v>
      </c>
      <c r="E26" s="52" t="str">
        <f t="shared" si="1"/>
        <v/>
      </c>
      <c r="F26" s="52" t="str">
        <f t="shared" si="2"/>
        <v/>
      </c>
      <c r="G26" s="51" t="str">
        <f t="shared" si="3"/>
        <v xml:space="preserve"> </v>
      </c>
      <c r="H26" s="52" t="str">
        <f t="shared" si="4"/>
        <v/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0</v>
      </c>
      <c r="D29" s="49">
        <v>1</v>
      </c>
      <c r="E29" s="52" t="str">
        <f t="shared" si="1"/>
        <v/>
      </c>
      <c r="F29" s="52">
        <f t="shared" si="2"/>
        <v>1</v>
      </c>
      <c r="G29" s="51">
        <f t="shared" si="3"/>
        <v>1</v>
      </c>
      <c r="H29" s="52" t="str">
        <f t="shared" si="4"/>
        <v/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0</v>
      </c>
      <c r="E35" s="52" t="str">
        <f t="shared" si="1"/>
        <v/>
      </c>
      <c r="F35" s="52" t="str">
        <f t="shared" si="2"/>
        <v/>
      </c>
      <c r="G35" s="51" t="str">
        <f t="shared" si="3"/>
        <v xml:space="preserve"> 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0</v>
      </c>
      <c r="D49" s="49">
        <v>0</v>
      </c>
      <c r="E49" s="52" t="str">
        <f t="shared" si="1"/>
        <v/>
      </c>
      <c r="F49" s="52" t="str">
        <f t="shared" si="2"/>
        <v/>
      </c>
      <c r="G49" s="51" t="str">
        <f t="shared" si="3"/>
        <v xml:space="preserve"> 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0</v>
      </c>
      <c r="E53" s="52" t="str">
        <f t="shared" si="1"/>
        <v/>
      </c>
      <c r="F53" s="52" t="str">
        <f t="shared" si="2"/>
        <v/>
      </c>
      <c r="G53" s="51" t="str">
        <f t="shared" si="3"/>
        <v xml:space="preserve"> 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0</v>
      </c>
      <c r="E63" s="39" t="str">
        <f t="shared" ref="E63:E64" si="12">+IF(C63=0,"",C63/C$18)</f>
        <v/>
      </c>
      <c r="F63" s="39" t="str">
        <f t="shared" ref="F63:F64" si="13">+IF(D63=0,"",D63/D$18)</f>
        <v/>
      </c>
      <c r="G63" s="51" t="str">
        <f t="shared" si="3"/>
        <v xml:space="preserve"> 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0</v>
      </c>
      <c r="D66" s="49">
        <v>0</v>
      </c>
      <c r="E66" s="52" t="str">
        <f t="shared" si="1"/>
        <v/>
      </c>
      <c r="F66" s="52" t="str">
        <f t="shared" si="2"/>
        <v/>
      </c>
      <c r="G66" s="51" t="str">
        <f t="shared" si="3"/>
        <v xml:space="preserve"> </v>
      </c>
      <c r="H66" s="52" t="str">
        <f t="shared" si="4"/>
        <v/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70</v>
      </c>
      <c r="D74" s="23">
        <f>SUM(D75:D163)</f>
        <v>30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-0.5714285714285714</v>
      </c>
      <c r="H74" s="25">
        <f>+IF(OR(AND(E74=""),(G74="")),"",E74*G74)</f>
        <v>-0.5714285714285714</v>
      </c>
    </row>
    <row r="75" spans="1:9" x14ac:dyDescent="0.2">
      <c r="B75" s="46" t="s">
        <v>423</v>
      </c>
      <c r="C75" s="49">
        <v>0</v>
      </c>
      <c r="D75" s="49">
        <v>1</v>
      </c>
      <c r="E75" s="55" t="str">
        <f>+IF(C75=0,"",C75/C$74)</f>
        <v/>
      </c>
      <c r="F75" s="55">
        <f>+IF(D75=0,"",D75/D$74)</f>
        <v>3.3333333333333333E-2</v>
      </c>
      <c r="G75" s="51">
        <f t="shared" ref="G75:G138" si="15">+IF(AND(C75=0,D75=0)," ",IF(C75=0,1,IF(D75=0,-1,(D75-C75)/C75)))</f>
        <v>1</v>
      </c>
      <c r="H75" s="50" t="str">
        <f>+IF(OR(AND(E75=""),(G75="")),"",E75*G75)</f>
        <v/>
      </c>
    </row>
    <row r="76" spans="1:9" x14ac:dyDescent="0.2">
      <c r="B76" s="47" t="s">
        <v>564</v>
      </c>
      <c r="C76" s="49">
        <v>0</v>
      </c>
      <c r="D76" s="49">
        <v>0</v>
      </c>
      <c r="E76" s="56" t="str">
        <f t="shared" ref="E76:E148" si="16">+IF(C76=0,"",C76/C$74)</f>
        <v/>
      </c>
      <c r="F76" s="56" t="str">
        <f t="shared" ref="F76:F148" si="17">+IF(D76=0,"",D76/D$74)</f>
        <v/>
      </c>
      <c r="G76" s="51" t="str">
        <f t="shared" si="15"/>
        <v xml:space="preserve"> </v>
      </c>
      <c r="H76" s="52" t="str">
        <f t="shared" ref="H76:H148" si="18">+IF(OR(AND(E76=""),(G76="")),"",E76*G76)</f>
        <v/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0</v>
      </c>
      <c r="D78" s="49">
        <v>0</v>
      </c>
      <c r="E78" s="54" t="str">
        <f t="shared" si="16"/>
        <v/>
      </c>
      <c r="F78" s="54" t="str">
        <f t="shared" si="17"/>
        <v/>
      </c>
      <c r="G78" s="51" t="str">
        <f t="shared" si="15"/>
        <v xml:space="preserve"> </v>
      </c>
      <c r="H78" s="39" t="str">
        <f t="shared" si="18"/>
        <v/>
      </c>
      <c r="I78" s="2"/>
    </row>
    <row r="79" spans="1:9" s="26" customFormat="1" x14ac:dyDescent="0.2">
      <c r="A79" s="69"/>
      <c r="B79" s="48" t="s">
        <v>175</v>
      </c>
      <c r="C79" s="53">
        <v>0</v>
      </c>
      <c r="D79" s="49">
        <v>2</v>
      </c>
      <c r="E79" s="54" t="str">
        <f t="shared" si="16"/>
        <v/>
      </c>
      <c r="F79" s="54">
        <f t="shared" si="17"/>
        <v>6.6666666666666666E-2</v>
      </c>
      <c r="G79" s="51">
        <f t="shared" si="15"/>
        <v>1</v>
      </c>
      <c r="H79" s="39" t="str">
        <f t="shared" si="18"/>
        <v/>
      </c>
      <c r="I79" s="2"/>
    </row>
    <row r="80" spans="1:9" s="26" customFormat="1" x14ac:dyDescent="0.2">
      <c r="A80" s="69"/>
      <c r="B80" s="48" t="s">
        <v>16</v>
      </c>
      <c r="C80" s="53">
        <v>1</v>
      </c>
      <c r="D80" s="49">
        <v>0</v>
      </c>
      <c r="E80" s="54">
        <f t="shared" si="16"/>
        <v>1.4285714285714285E-2</v>
      </c>
      <c r="F80" s="54" t="str">
        <f t="shared" si="17"/>
        <v/>
      </c>
      <c r="G80" s="51">
        <f t="shared" si="15"/>
        <v>-1</v>
      </c>
      <c r="H80" s="39">
        <f t="shared" si="18"/>
        <v>-1.4285714285714285E-2</v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0</v>
      </c>
      <c r="E83" s="54" t="str">
        <f t="shared" si="16"/>
        <v/>
      </c>
      <c r="F83" s="54" t="str">
        <f t="shared" si="17"/>
        <v/>
      </c>
      <c r="G83" s="51" t="str">
        <f t="shared" si="15"/>
        <v xml:space="preserve"> 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0</v>
      </c>
      <c r="D86" s="49">
        <v>0</v>
      </c>
      <c r="E86" s="54" t="str">
        <f t="shared" si="16"/>
        <v/>
      </c>
      <c r="F86" s="54" t="str">
        <f t="shared" si="17"/>
        <v/>
      </c>
      <c r="G86" s="51" t="str">
        <f t="shared" si="15"/>
        <v xml:space="preserve"> </v>
      </c>
      <c r="H86" s="39" t="str">
        <f t="shared" si="18"/>
        <v/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0</v>
      </c>
      <c r="D88" s="49">
        <v>1</v>
      </c>
      <c r="E88" s="54" t="str">
        <f t="shared" si="16"/>
        <v/>
      </c>
      <c r="F88" s="54">
        <f t="shared" si="17"/>
        <v>3.3333333333333333E-2</v>
      </c>
      <c r="G88" s="51">
        <f t="shared" si="15"/>
        <v>1</v>
      </c>
      <c r="H88" s="39" t="str">
        <f t="shared" si="18"/>
        <v/>
      </c>
      <c r="I88" s="2"/>
    </row>
    <row r="89" spans="1:9" s="26" customFormat="1" x14ac:dyDescent="0.2">
      <c r="A89" s="69"/>
      <c r="B89" s="48" t="s">
        <v>566</v>
      </c>
      <c r="C89" s="53">
        <v>1</v>
      </c>
      <c r="D89" s="49">
        <v>1</v>
      </c>
      <c r="E89" s="54">
        <f t="shared" ref="E89" si="25">+IF(C89=0,"",C89/C$74)</f>
        <v>1.4285714285714285E-2</v>
      </c>
      <c r="F89" s="54">
        <f t="shared" ref="F89" si="26">+IF(D89=0,"",D89/D$74)</f>
        <v>3.3333333333333333E-2</v>
      </c>
      <c r="G89" s="51">
        <f t="shared" si="15"/>
        <v>0</v>
      </c>
      <c r="H89" s="39">
        <f t="shared" ref="H89" si="27">+IF(OR(AND(E89=""),(G89="")),"",E89*G89)</f>
        <v>0</v>
      </c>
      <c r="I89" s="2"/>
    </row>
    <row r="90" spans="1:9" s="26" customFormat="1" x14ac:dyDescent="0.2">
      <c r="A90" s="69"/>
      <c r="B90" s="48" t="s">
        <v>181</v>
      </c>
      <c r="C90" s="53">
        <v>0</v>
      </c>
      <c r="D90" s="49">
        <v>0</v>
      </c>
      <c r="E90" s="54" t="str">
        <f t="shared" si="16"/>
        <v/>
      </c>
      <c r="F90" s="54" t="str">
        <f t="shared" si="17"/>
        <v/>
      </c>
      <c r="G90" s="51" t="str">
        <f t="shared" si="15"/>
        <v xml:space="preserve"> </v>
      </c>
      <c r="H90" s="39" t="str">
        <f t="shared" si="18"/>
        <v/>
      </c>
      <c r="I90" s="2"/>
    </row>
    <row r="91" spans="1:9" s="26" customFormat="1" x14ac:dyDescent="0.2">
      <c r="A91" s="69"/>
      <c r="B91" s="48" t="s">
        <v>182</v>
      </c>
      <c r="C91" s="53">
        <v>0</v>
      </c>
      <c r="D91" s="49">
        <v>0</v>
      </c>
      <c r="E91" s="54" t="str">
        <f t="shared" si="16"/>
        <v/>
      </c>
      <c r="F91" s="54" t="str">
        <f t="shared" si="17"/>
        <v/>
      </c>
      <c r="G91" s="51" t="str">
        <f t="shared" si="15"/>
        <v xml:space="preserve"> </v>
      </c>
      <c r="H91" s="39" t="str">
        <f t="shared" si="18"/>
        <v/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0</v>
      </c>
      <c r="E92" s="54" t="str">
        <f t="shared" si="16"/>
        <v/>
      </c>
      <c r="F92" s="54" t="str">
        <f t="shared" si="17"/>
        <v/>
      </c>
      <c r="G92" s="51" t="str">
        <f t="shared" si="15"/>
        <v xml:space="preserve"> 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0</v>
      </c>
      <c r="E93" s="54" t="str">
        <f t="shared" si="16"/>
        <v/>
      </c>
      <c r="F93" s="54" t="str">
        <f t="shared" si="17"/>
        <v/>
      </c>
      <c r="G93" s="51" t="str">
        <f t="shared" si="15"/>
        <v xml:space="preserve"> 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0</v>
      </c>
      <c r="D98" s="49">
        <v>0</v>
      </c>
      <c r="E98" s="54" t="str">
        <f t="shared" si="31"/>
        <v/>
      </c>
      <c r="F98" s="54" t="str">
        <f t="shared" si="32"/>
        <v/>
      </c>
      <c r="G98" s="51" t="str">
        <f t="shared" si="33"/>
        <v xml:space="preserve"> </v>
      </c>
      <c r="H98" s="39" t="str">
        <f t="shared" si="34"/>
        <v/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2</v>
      </c>
      <c r="D102" s="49">
        <v>0</v>
      </c>
      <c r="E102" s="54">
        <f t="shared" si="16"/>
        <v>2.8571428571428571E-2</v>
      </c>
      <c r="F102" s="54" t="str">
        <f t="shared" si="17"/>
        <v/>
      </c>
      <c r="G102" s="51">
        <f t="shared" si="15"/>
        <v>-1</v>
      </c>
      <c r="H102" s="39">
        <f t="shared" si="18"/>
        <v>-2.8571428571428571E-2</v>
      </c>
      <c r="I102" s="2"/>
    </row>
    <row r="103" spans="1:9" s="26" customFormat="1" x14ac:dyDescent="0.2">
      <c r="A103" s="69"/>
      <c r="B103" s="48" t="s">
        <v>426</v>
      </c>
      <c r="C103" s="53">
        <v>1</v>
      </c>
      <c r="D103" s="49">
        <v>0</v>
      </c>
      <c r="E103" s="54">
        <f t="shared" si="16"/>
        <v>1.4285714285714285E-2</v>
      </c>
      <c r="F103" s="54" t="str">
        <f t="shared" si="17"/>
        <v/>
      </c>
      <c r="G103" s="51">
        <f t="shared" si="15"/>
        <v>-1</v>
      </c>
      <c r="H103" s="39">
        <f t="shared" si="18"/>
        <v>-1.4285714285714285E-2</v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0</v>
      </c>
      <c r="E104" s="54" t="str">
        <f t="shared" si="16"/>
        <v/>
      </c>
      <c r="F104" s="54" t="str">
        <f t="shared" si="17"/>
        <v/>
      </c>
      <c r="G104" s="51" t="str">
        <f t="shared" si="15"/>
        <v xml:space="preserve"> 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1</v>
      </c>
      <c r="E109" s="54" t="str">
        <f t="shared" si="16"/>
        <v/>
      </c>
      <c r="F109" s="54">
        <f t="shared" si="17"/>
        <v>3.3333333333333333E-2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0</v>
      </c>
      <c r="E111" s="54" t="str">
        <f t="shared" si="16"/>
        <v/>
      </c>
      <c r="F111" s="54" t="str">
        <f t="shared" si="17"/>
        <v/>
      </c>
      <c r="G111" s="51" t="str">
        <f t="shared" si="15"/>
        <v xml:space="preserve"> 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0</v>
      </c>
      <c r="E112" s="54" t="str">
        <f t="shared" si="16"/>
        <v/>
      </c>
      <c r="F112" s="54" t="str">
        <f t="shared" si="17"/>
        <v/>
      </c>
      <c r="G112" s="51" t="str">
        <f t="shared" si="15"/>
        <v xml:space="preserve"> 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5</v>
      </c>
      <c r="D113" s="49">
        <v>0</v>
      </c>
      <c r="E113" s="54">
        <f t="shared" si="16"/>
        <v>7.1428571428571425E-2</v>
      </c>
      <c r="F113" s="54" t="str">
        <f t="shared" si="17"/>
        <v/>
      </c>
      <c r="G113" s="51">
        <f t="shared" si="15"/>
        <v>-1</v>
      </c>
      <c r="H113" s="39">
        <f t="shared" si="18"/>
        <v>-7.1428571428571425E-2</v>
      </c>
      <c r="I113" s="2"/>
    </row>
    <row r="114" spans="1:9" s="26" customFormat="1" x14ac:dyDescent="0.2">
      <c r="A114" s="69"/>
      <c r="B114" s="48" t="s">
        <v>191</v>
      </c>
      <c r="C114" s="53">
        <v>1</v>
      </c>
      <c r="D114" s="49">
        <v>0</v>
      </c>
      <c r="E114" s="54">
        <f t="shared" si="16"/>
        <v>1.4285714285714285E-2</v>
      </c>
      <c r="F114" s="54" t="str">
        <f t="shared" si="17"/>
        <v/>
      </c>
      <c r="G114" s="51">
        <f t="shared" si="15"/>
        <v>-1</v>
      </c>
      <c r="H114" s="39">
        <f t="shared" si="18"/>
        <v>-1.4285714285714285E-2</v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0</v>
      </c>
      <c r="E115" s="54" t="str">
        <f t="shared" si="16"/>
        <v/>
      </c>
      <c r="F115" s="54" t="str">
        <f t="shared" si="17"/>
        <v/>
      </c>
      <c r="G115" s="51" t="str">
        <f t="shared" si="15"/>
        <v xml:space="preserve"> 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1</v>
      </c>
      <c r="D116" s="49">
        <v>0</v>
      </c>
      <c r="E116" s="54">
        <f t="shared" si="16"/>
        <v>1.4285714285714285E-2</v>
      </c>
      <c r="F116" s="54" t="str">
        <f t="shared" si="17"/>
        <v/>
      </c>
      <c r="G116" s="51">
        <f t="shared" si="15"/>
        <v>-1</v>
      </c>
      <c r="H116" s="39">
        <f t="shared" si="18"/>
        <v>-1.4285714285714285E-2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3</v>
      </c>
      <c r="D118" s="49">
        <v>0</v>
      </c>
      <c r="E118" s="54">
        <f t="shared" si="16"/>
        <v>4.2857142857142858E-2</v>
      </c>
      <c r="F118" s="54" t="str">
        <f t="shared" si="17"/>
        <v/>
      </c>
      <c r="G118" s="51">
        <f t="shared" si="15"/>
        <v>-1</v>
      </c>
      <c r="H118" s="39">
        <f t="shared" si="18"/>
        <v>-4.2857142857142858E-2</v>
      </c>
      <c r="I118" s="2"/>
    </row>
    <row r="119" spans="1:9" s="26" customFormat="1" x14ac:dyDescent="0.2">
      <c r="A119" s="69"/>
      <c r="B119" s="48" t="s">
        <v>24</v>
      </c>
      <c r="C119" s="53">
        <v>3</v>
      </c>
      <c r="D119" s="49">
        <v>5</v>
      </c>
      <c r="E119" s="54">
        <f t="shared" si="16"/>
        <v>4.2857142857142858E-2</v>
      </c>
      <c r="F119" s="54">
        <f t="shared" si="17"/>
        <v>0.16666666666666666</v>
      </c>
      <c r="G119" s="51">
        <f t="shared" si="15"/>
        <v>0.66666666666666663</v>
      </c>
      <c r="H119" s="39">
        <f t="shared" si="18"/>
        <v>2.8571428571428571E-2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0</v>
      </c>
      <c r="E121" s="54" t="str">
        <f t="shared" si="16"/>
        <v/>
      </c>
      <c r="F121" s="54" t="str">
        <f t="shared" si="17"/>
        <v/>
      </c>
      <c r="G121" s="51" t="str">
        <f t="shared" si="15"/>
        <v xml:space="preserve"> 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2</v>
      </c>
      <c r="D123" s="49">
        <v>2</v>
      </c>
      <c r="E123" s="54">
        <f t="shared" si="16"/>
        <v>2.8571428571428571E-2</v>
      </c>
      <c r="F123" s="54">
        <f t="shared" si="17"/>
        <v>6.6666666666666666E-2</v>
      </c>
      <c r="G123" s="51">
        <f t="shared" si="15"/>
        <v>0</v>
      </c>
      <c r="H123" s="39">
        <f t="shared" si="18"/>
        <v>0</v>
      </c>
      <c r="I123" s="2"/>
    </row>
    <row r="124" spans="1:9" s="26" customFormat="1" x14ac:dyDescent="0.2">
      <c r="A124" s="69"/>
      <c r="B124" s="48" t="s">
        <v>195</v>
      </c>
      <c r="C124" s="53">
        <v>1</v>
      </c>
      <c r="D124" s="49">
        <v>1</v>
      </c>
      <c r="E124" s="54">
        <f t="shared" si="16"/>
        <v>1.4285714285714285E-2</v>
      </c>
      <c r="F124" s="54">
        <f t="shared" si="17"/>
        <v>3.3333333333333333E-2</v>
      </c>
      <c r="G124" s="51">
        <f t="shared" si="15"/>
        <v>0</v>
      </c>
      <c r="H124" s="39">
        <f t="shared" si="18"/>
        <v>0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0</v>
      </c>
      <c r="D126" s="49">
        <v>0</v>
      </c>
      <c r="E126" s="54" t="str">
        <f t="shared" si="16"/>
        <v/>
      </c>
      <c r="F126" s="54" t="str">
        <f t="shared" si="17"/>
        <v/>
      </c>
      <c r="G126" s="51" t="str">
        <f t="shared" si="15"/>
        <v xml:space="preserve"> </v>
      </c>
      <c r="H126" s="39" t="str">
        <f t="shared" si="18"/>
        <v/>
      </c>
      <c r="I126" s="2"/>
    </row>
    <row r="127" spans="1:9" s="26" customFormat="1" x14ac:dyDescent="0.2">
      <c r="A127" s="69"/>
      <c r="B127" s="48" t="s">
        <v>196</v>
      </c>
      <c r="C127" s="53">
        <v>1</v>
      </c>
      <c r="D127" s="49">
        <v>0</v>
      </c>
      <c r="E127" s="54">
        <f t="shared" si="16"/>
        <v>1.4285714285714285E-2</v>
      </c>
      <c r="F127" s="54" t="str">
        <f t="shared" si="17"/>
        <v/>
      </c>
      <c r="G127" s="51">
        <f t="shared" si="15"/>
        <v>-1</v>
      </c>
      <c r="H127" s="39">
        <f t="shared" si="18"/>
        <v>-1.4285714285714285E-2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47</v>
      </c>
      <c r="D129" s="49">
        <v>12</v>
      </c>
      <c r="E129" s="54">
        <f t="shared" si="16"/>
        <v>0.67142857142857137</v>
      </c>
      <c r="F129" s="54">
        <f t="shared" si="17"/>
        <v>0.4</v>
      </c>
      <c r="G129" s="51">
        <f t="shared" si="15"/>
        <v>-0.74468085106382975</v>
      </c>
      <c r="H129" s="39">
        <f t="shared" si="18"/>
        <v>-0.49999999999999994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0</v>
      </c>
      <c r="E130" s="54" t="str">
        <f t="shared" si="16"/>
        <v/>
      </c>
      <c r="F130" s="54" t="str">
        <f t="shared" si="17"/>
        <v/>
      </c>
      <c r="G130" s="51" t="str">
        <f t="shared" si="15"/>
        <v xml:space="preserve"> 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0</v>
      </c>
      <c r="D131" s="49">
        <v>0</v>
      </c>
      <c r="E131" s="54" t="str">
        <f t="shared" si="16"/>
        <v/>
      </c>
      <c r="F131" s="54" t="str">
        <f t="shared" si="17"/>
        <v/>
      </c>
      <c r="G131" s="51" t="str">
        <f t="shared" si="15"/>
        <v xml:space="preserve"> </v>
      </c>
      <c r="H131" s="39" t="str">
        <f t="shared" si="18"/>
        <v/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0</v>
      </c>
      <c r="E132" s="54" t="str">
        <f t="shared" si="16"/>
        <v/>
      </c>
      <c r="F132" s="54" t="str">
        <f t="shared" si="17"/>
        <v/>
      </c>
      <c r="G132" s="51" t="str">
        <f t="shared" si="15"/>
        <v xml:space="preserve"> 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0</v>
      </c>
      <c r="E134" s="54" t="str">
        <f t="shared" ref="E134" si="38">+IF(C134=0,"",C134/C$74)</f>
        <v/>
      </c>
      <c r="F134" s="54" t="str">
        <f t="shared" ref="F134" si="39">+IF(D134=0,"",D134/D$74)</f>
        <v/>
      </c>
      <c r="G134" s="51" t="str">
        <f t="shared" si="15"/>
        <v xml:space="preserve"> 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0</v>
      </c>
      <c r="D135" s="49">
        <v>1</v>
      </c>
      <c r="E135" s="54" t="str">
        <f t="shared" si="16"/>
        <v/>
      </c>
      <c r="F135" s="54">
        <f t="shared" si="17"/>
        <v>3.3333333333333333E-2</v>
      </c>
      <c r="G135" s="51">
        <f t="shared" si="15"/>
        <v>1</v>
      </c>
      <c r="H135" s="39" t="str">
        <f t="shared" si="18"/>
        <v/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1</v>
      </c>
      <c r="D141" s="49">
        <v>0</v>
      </c>
      <c r="E141" s="54">
        <f t="shared" si="16"/>
        <v>1.4285714285714285E-2</v>
      </c>
      <c r="F141" s="54" t="str">
        <f t="shared" si="17"/>
        <v/>
      </c>
      <c r="G141" s="51">
        <f t="shared" si="41"/>
        <v>-1</v>
      </c>
      <c r="H141" s="39">
        <f t="shared" si="18"/>
        <v>-1.4285714285714285E-2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2</v>
      </c>
      <c r="E143" s="54" t="str">
        <f t="shared" si="16"/>
        <v/>
      </c>
      <c r="F143" s="54">
        <f t="shared" si="17"/>
        <v>6.6666666666666666E-2</v>
      </c>
      <c r="G143" s="51">
        <f t="shared" si="41"/>
        <v>1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1</v>
      </c>
      <c r="E155" s="54" t="str">
        <f t="shared" si="48"/>
        <v/>
      </c>
      <c r="F155" s="54">
        <f t="shared" si="49"/>
        <v>3.3333333333333333E-2</v>
      </c>
      <c r="G155" s="51">
        <f t="shared" si="41"/>
        <v>1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0</v>
      </c>
      <c r="E160" s="54" t="str">
        <f t="shared" ref="E160:E163" si="59">+IF(C160=0,"",C160/C$74)</f>
        <v/>
      </c>
      <c r="F160" s="54" t="str">
        <f t="shared" ref="F160:F163" si="60">+IF(D160=0,"",D160/D$74)</f>
        <v/>
      </c>
      <c r="G160" s="51" t="str">
        <f t="shared" si="41"/>
        <v xml:space="preserve"> 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46</v>
      </c>
      <c r="D169" s="23">
        <f>SUM(D170:D339)</f>
        <v>68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0.47826086956521741</v>
      </c>
      <c r="H169" s="25">
        <f>+IF(OR(AND(E169=""),(G169="")),"",E169*G169)</f>
        <v>0.47826086956521741</v>
      </c>
    </row>
    <row r="170" spans="1:9" s="26" customFormat="1" x14ac:dyDescent="0.2">
      <c r="A170" s="69"/>
      <c r="B170" s="58" t="s">
        <v>432</v>
      </c>
      <c r="C170" s="62">
        <v>6</v>
      </c>
      <c r="D170" s="49">
        <v>0</v>
      </c>
      <c r="E170" s="60">
        <f>+IF(C170=0,"",C170/C$169)</f>
        <v>0.13043478260869565</v>
      </c>
      <c r="F170" s="60" t="str">
        <f>+IF(D170=0,"",D170/D$169)</f>
        <v/>
      </c>
      <c r="G170" s="51">
        <f t="shared" ref="G170:G236" si="62">+IF(AND(C170=0,D170=0)," ",IF(C170=0,1,IF(D170=0,-1,(D170-C170)/C170)))</f>
        <v>-1</v>
      </c>
      <c r="H170" s="61">
        <f>+IF(OR(AND(E170=""),(G170="")),"",E170*G170)</f>
        <v>-0.13043478260869565</v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0</v>
      </c>
      <c r="E171" s="54" t="str">
        <f t="shared" ref="E171:E244" si="63">+IF(C171=0,"",C171/C$169)</f>
        <v/>
      </c>
      <c r="F171" s="54" t="str">
        <f t="shared" ref="F171:F244" si="64">+IF(D171=0,"",D171/D$169)</f>
        <v/>
      </c>
      <c r="G171" s="51" t="str">
        <f t="shared" si="62"/>
        <v xml:space="preserve"> 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4</v>
      </c>
      <c r="E172" s="54" t="str">
        <f t="shared" si="63"/>
        <v/>
      </c>
      <c r="F172" s="54">
        <f t="shared" si="64"/>
        <v>5.8823529411764705E-2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0</v>
      </c>
      <c r="E174" s="54" t="str">
        <f t="shared" si="63"/>
        <v/>
      </c>
      <c r="F174" s="54" t="str">
        <f t="shared" si="64"/>
        <v/>
      </c>
      <c r="G174" s="51" t="str">
        <f t="shared" si="62"/>
        <v xml:space="preserve"> 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15</v>
      </c>
      <c r="D175" s="49">
        <v>2</v>
      </c>
      <c r="E175" s="54">
        <f t="shared" si="63"/>
        <v>0.32608695652173914</v>
      </c>
      <c r="F175" s="54">
        <f t="shared" si="64"/>
        <v>2.9411764705882353E-2</v>
      </c>
      <c r="G175" s="51">
        <f t="shared" si="62"/>
        <v>-0.8666666666666667</v>
      </c>
      <c r="H175" s="39">
        <f t="shared" si="65"/>
        <v>-0.28260869565217395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0</v>
      </c>
      <c r="E177" s="54" t="str">
        <f t="shared" si="63"/>
        <v/>
      </c>
      <c r="F177" s="54" t="str">
        <f t="shared" si="64"/>
        <v/>
      </c>
      <c r="G177" s="51" t="str">
        <f t="shared" si="62"/>
        <v xml:space="preserve"> 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0</v>
      </c>
      <c r="D183" s="49">
        <v>0</v>
      </c>
      <c r="E183" s="54" t="str">
        <f t="shared" ref="E183" si="66">+IF(C183=0,"",C183/C$169)</f>
        <v/>
      </c>
      <c r="F183" s="54" t="str">
        <f t="shared" ref="F183" si="67">+IF(D183=0,"",D183/D$169)</f>
        <v/>
      </c>
      <c r="G183" s="51" t="str">
        <f t="shared" si="62"/>
        <v xml:space="preserve"> </v>
      </c>
      <c r="H183" s="39" t="str">
        <f t="shared" ref="H183" si="68">+IF(OR(AND(E183=""),(G183="")),"",E183*G183)</f>
        <v/>
      </c>
      <c r="I183" s="2"/>
    </row>
    <row r="184" spans="1:9" s="26" customFormat="1" x14ac:dyDescent="0.2">
      <c r="A184" s="69"/>
      <c r="B184" s="59" t="s">
        <v>435</v>
      </c>
      <c r="C184" s="62">
        <v>0</v>
      </c>
      <c r="D184" s="49">
        <v>0</v>
      </c>
      <c r="E184" s="54" t="str">
        <f t="shared" si="63"/>
        <v/>
      </c>
      <c r="F184" s="54" t="str">
        <f t="shared" si="64"/>
        <v/>
      </c>
      <c r="G184" s="51" t="str">
        <f t="shared" si="62"/>
        <v xml:space="preserve"> </v>
      </c>
      <c r="H184" s="39" t="str">
        <f t="shared" si="65"/>
        <v/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0</v>
      </c>
      <c r="E185" s="54" t="str">
        <f t="shared" si="63"/>
        <v/>
      </c>
      <c r="F185" s="54" t="str">
        <f t="shared" si="64"/>
        <v/>
      </c>
      <c r="G185" s="51" t="str">
        <f t="shared" si="62"/>
        <v xml:space="preserve"> 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0</v>
      </c>
      <c r="E191" s="54" t="str">
        <f t="shared" si="63"/>
        <v/>
      </c>
      <c r="F191" s="54" t="str">
        <f t="shared" si="64"/>
        <v/>
      </c>
      <c r="G191" s="51" t="str">
        <f t="shared" si="62"/>
        <v xml:space="preserve"> 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1</v>
      </c>
      <c r="E194" s="54" t="str">
        <f t="shared" ref="E194" si="76">+IF(C194=0,"",C194/C$169)</f>
        <v/>
      </c>
      <c r="F194" s="54">
        <f t="shared" ref="F194" si="77">+IF(D194=0,"",D194/D$169)</f>
        <v>1.4705882352941176E-2</v>
      </c>
      <c r="G194" s="51">
        <f t="shared" si="62"/>
        <v>1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0</v>
      </c>
      <c r="D196" s="49">
        <v>0</v>
      </c>
      <c r="E196" s="54" t="str">
        <f t="shared" si="63"/>
        <v/>
      </c>
      <c r="F196" s="54" t="str">
        <f t="shared" si="64"/>
        <v/>
      </c>
      <c r="G196" s="51" t="str">
        <f t="shared" si="62"/>
        <v xml:space="preserve"> </v>
      </c>
      <c r="H196" s="39" t="str">
        <f t="shared" si="65"/>
        <v/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0</v>
      </c>
      <c r="E197" s="54" t="str">
        <f t="shared" ref="E197" si="79">+IF(C197=0,"",C197/C$169)</f>
        <v/>
      </c>
      <c r="F197" s="54" t="str">
        <f t="shared" ref="F197" si="80">+IF(D197=0,"",D197/D$169)</f>
        <v/>
      </c>
      <c r="G197" s="51" t="str">
        <f t="shared" si="62"/>
        <v xml:space="preserve"> 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0</v>
      </c>
      <c r="D198" s="49">
        <v>0</v>
      </c>
      <c r="E198" s="54" t="str">
        <f t="shared" si="63"/>
        <v/>
      </c>
      <c r="F198" s="54" t="str">
        <f t="shared" si="64"/>
        <v/>
      </c>
      <c r="G198" s="51" t="str">
        <f t="shared" si="62"/>
        <v xml:space="preserve"> </v>
      </c>
      <c r="H198" s="39" t="str">
        <f t="shared" si="65"/>
        <v/>
      </c>
      <c r="I198" s="2"/>
    </row>
    <row r="199" spans="1:9" s="26" customFormat="1" x14ac:dyDescent="0.2">
      <c r="A199" s="69"/>
      <c r="B199" s="59" t="s">
        <v>214</v>
      </c>
      <c r="C199" s="62">
        <v>0</v>
      </c>
      <c r="D199" s="49">
        <v>0</v>
      </c>
      <c r="E199" s="54" t="str">
        <f t="shared" si="63"/>
        <v/>
      </c>
      <c r="F199" s="54" t="str">
        <f t="shared" si="64"/>
        <v/>
      </c>
      <c r="G199" s="51" t="str">
        <f t="shared" si="62"/>
        <v xml:space="preserve"> </v>
      </c>
      <c r="H199" s="39" t="str">
        <f t="shared" si="65"/>
        <v/>
      </c>
      <c r="I199" s="2"/>
    </row>
    <row r="200" spans="1:9" s="26" customFormat="1" x14ac:dyDescent="0.2">
      <c r="A200" s="69"/>
      <c r="B200" s="59" t="s">
        <v>215</v>
      </c>
      <c r="C200" s="62">
        <v>1</v>
      </c>
      <c r="D200" s="49">
        <v>0</v>
      </c>
      <c r="E200" s="54">
        <f t="shared" si="63"/>
        <v>2.1739130434782608E-2</v>
      </c>
      <c r="F200" s="54" t="str">
        <f t="shared" si="64"/>
        <v/>
      </c>
      <c r="G200" s="51">
        <f t="shared" si="62"/>
        <v>-1</v>
      </c>
      <c r="H200" s="39">
        <f t="shared" si="65"/>
        <v>-2.1739130434782608E-2</v>
      </c>
      <c r="I200" s="2"/>
    </row>
    <row r="201" spans="1:9" s="26" customFormat="1" x14ac:dyDescent="0.2">
      <c r="A201" s="69"/>
      <c r="B201" s="59" t="s">
        <v>216</v>
      </c>
      <c r="C201" s="62">
        <v>0</v>
      </c>
      <c r="D201" s="49">
        <v>0</v>
      </c>
      <c r="E201" s="54" t="str">
        <f t="shared" si="63"/>
        <v/>
      </c>
      <c r="F201" s="54" t="str">
        <f t="shared" si="64"/>
        <v/>
      </c>
      <c r="G201" s="51" t="str">
        <f t="shared" si="62"/>
        <v xml:space="preserve"> </v>
      </c>
      <c r="H201" s="39" t="str">
        <f t="shared" si="65"/>
        <v/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0</v>
      </c>
      <c r="E202" s="54" t="str">
        <f t="shared" si="63"/>
        <v/>
      </c>
      <c r="F202" s="54" t="str">
        <f t="shared" si="64"/>
        <v/>
      </c>
      <c r="G202" s="51" t="str">
        <f t="shared" si="62"/>
        <v xml:space="preserve"> 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0</v>
      </c>
      <c r="E203" s="54" t="str">
        <f t="shared" si="63"/>
        <v/>
      </c>
      <c r="F203" s="54" t="str">
        <f t="shared" si="64"/>
        <v/>
      </c>
      <c r="G203" s="51" t="str">
        <f t="shared" si="62"/>
        <v xml:space="preserve"> 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0</v>
      </c>
      <c r="D205" s="49">
        <v>0</v>
      </c>
      <c r="E205" s="54" t="str">
        <f t="shared" ref="E205" si="82">+IF(C205=0,"",C205/C$169)</f>
        <v/>
      </c>
      <c r="F205" s="54" t="str">
        <f t="shared" ref="F205" si="83">+IF(D205=0,"",D205/D$169)</f>
        <v/>
      </c>
      <c r="G205" s="51" t="str">
        <f t="shared" si="62"/>
        <v xml:space="preserve"> </v>
      </c>
      <c r="H205" s="39" t="str">
        <f t="shared" ref="H205" si="84">+IF(OR(AND(E205=""),(G205="")),"",E205*G205)</f>
        <v/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0</v>
      </c>
      <c r="E206" s="54" t="str">
        <f t="shared" si="63"/>
        <v/>
      </c>
      <c r="F206" s="54" t="str">
        <f t="shared" si="64"/>
        <v/>
      </c>
      <c r="G206" s="51" t="str">
        <f t="shared" si="62"/>
        <v xml:space="preserve"> 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0</v>
      </c>
      <c r="D207" s="49">
        <v>0</v>
      </c>
      <c r="E207" s="54" t="str">
        <f t="shared" si="63"/>
        <v/>
      </c>
      <c r="F207" s="54" t="str">
        <f t="shared" si="64"/>
        <v/>
      </c>
      <c r="G207" s="51" t="str">
        <f t="shared" si="62"/>
        <v xml:space="preserve"> </v>
      </c>
      <c r="H207" s="39" t="str">
        <f t="shared" si="65"/>
        <v/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0</v>
      </c>
      <c r="D210" s="49">
        <v>1</v>
      </c>
      <c r="E210" s="54" t="str">
        <f t="shared" si="63"/>
        <v/>
      </c>
      <c r="F210" s="54">
        <f t="shared" si="64"/>
        <v>1.4705882352941176E-2</v>
      </c>
      <c r="G210" s="51">
        <f t="shared" si="62"/>
        <v>1</v>
      </c>
      <c r="H210" s="39" t="str">
        <f t="shared" si="65"/>
        <v/>
      </c>
      <c r="I210" s="2"/>
    </row>
    <row r="211" spans="1:9" s="26" customFormat="1" x14ac:dyDescent="0.2">
      <c r="A211" s="69"/>
      <c r="B211" s="59" t="s">
        <v>221</v>
      </c>
      <c r="C211" s="62">
        <v>0</v>
      </c>
      <c r="D211" s="49">
        <v>0</v>
      </c>
      <c r="E211" s="54" t="str">
        <f t="shared" si="63"/>
        <v/>
      </c>
      <c r="F211" s="54" t="str">
        <f t="shared" si="64"/>
        <v/>
      </c>
      <c r="G211" s="51" t="str">
        <f t="shared" si="62"/>
        <v xml:space="preserve"> </v>
      </c>
      <c r="H211" s="39" t="str">
        <f t="shared" si="65"/>
        <v/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1</v>
      </c>
      <c r="D218" s="49">
        <v>0</v>
      </c>
      <c r="E218" s="54">
        <f t="shared" si="63"/>
        <v>2.1739130434782608E-2</v>
      </c>
      <c r="F218" s="54" t="str">
        <f t="shared" si="64"/>
        <v/>
      </c>
      <c r="G218" s="51">
        <f t="shared" si="62"/>
        <v>-1</v>
      </c>
      <c r="H218" s="39">
        <f t="shared" si="65"/>
        <v>-2.1739130434782608E-2</v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2</v>
      </c>
      <c r="D222" s="49">
        <v>0</v>
      </c>
      <c r="E222" s="54">
        <f t="shared" si="63"/>
        <v>4.3478260869565216E-2</v>
      </c>
      <c r="F222" s="54" t="str">
        <f t="shared" si="64"/>
        <v/>
      </c>
      <c r="G222" s="51">
        <f t="shared" si="62"/>
        <v>-1</v>
      </c>
      <c r="H222" s="39">
        <f t="shared" si="65"/>
        <v>-4.3478260869565216E-2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2</v>
      </c>
      <c r="D236" s="49">
        <v>2</v>
      </c>
      <c r="E236" s="54">
        <f t="shared" si="63"/>
        <v>4.3478260869565216E-2</v>
      </c>
      <c r="F236" s="54">
        <f t="shared" si="64"/>
        <v>2.9411764705882353E-2</v>
      </c>
      <c r="G236" s="51">
        <f t="shared" si="62"/>
        <v>0</v>
      </c>
      <c r="H236" s="39">
        <f t="shared" si="65"/>
        <v>0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5</v>
      </c>
      <c r="D239" s="49">
        <v>5</v>
      </c>
      <c r="E239" s="54">
        <f t="shared" si="63"/>
        <v>0.10869565217391304</v>
      </c>
      <c r="F239" s="54">
        <f t="shared" si="64"/>
        <v>7.3529411764705885E-2</v>
      </c>
      <c r="G239" s="51">
        <f t="shared" si="99"/>
        <v>0</v>
      </c>
      <c r="H239" s="39">
        <f t="shared" si="65"/>
        <v>0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8</v>
      </c>
      <c r="D263" s="49">
        <v>0</v>
      </c>
      <c r="E263" s="54">
        <f t="shared" si="100"/>
        <v>0.17391304347826086</v>
      </c>
      <c r="F263" s="54" t="str">
        <f t="shared" si="101"/>
        <v/>
      </c>
      <c r="G263" s="51">
        <f t="shared" si="99"/>
        <v>-1</v>
      </c>
      <c r="H263" s="39">
        <f t="shared" si="102"/>
        <v>-0.17391304347826086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3</v>
      </c>
      <c r="D270" s="49">
        <v>0</v>
      </c>
      <c r="E270" s="54">
        <f t="shared" si="106"/>
        <v>6.5217391304347824E-2</v>
      </c>
      <c r="F270" s="54" t="str">
        <f t="shared" si="107"/>
        <v/>
      </c>
      <c r="G270" s="51">
        <f t="shared" si="99"/>
        <v>-1</v>
      </c>
      <c r="H270" s="39">
        <f t="shared" si="108"/>
        <v>-6.5217391304347824E-2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0</v>
      </c>
      <c r="D274" s="49">
        <v>0</v>
      </c>
      <c r="E274" s="54" t="str">
        <f t="shared" si="109"/>
        <v/>
      </c>
      <c r="F274" s="54" t="str">
        <f t="shared" si="110"/>
        <v/>
      </c>
      <c r="G274" s="51" t="str">
        <f t="shared" si="111"/>
        <v xml:space="preserve"> </v>
      </c>
      <c r="H274" s="39" t="str">
        <f t="shared" si="112"/>
        <v/>
      </c>
      <c r="I274" s="2"/>
    </row>
    <row r="275" spans="1:9" s="26" customFormat="1" x14ac:dyDescent="0.2">
      <c r="A275" s="69"/>
      <c r="B275" s="59" t="s">
        <v>64</v>
      </c>
      <c r="C275" s="62">
        <v>0</v>
      </c>
      <c r="D275" s="49">
        <v>0</v>
      </c>
      <c r="E275" s="54" t="str">
        <f t="shared" si="109"/>
        <v/>
      </c>
      <c r="F275" s="54" t="str">
        <f t="shared" si="110"/>
        <v/>
      </c>
      <c r="G275" s="51" t="str">
        <f t="shared" si="111"/>
        <v xml:space="preserve"> </v>
      </c>
      <c r="H275" s="39" t="str">
        <f t="shared" si="112"/>
        <v/>
      </c>
      <c r="I275" s="2"/>
    </row>
    <row r="276" spans="1:9" s="26" customFormat="1" x14ac:dyDescent="0.2">
      <c r="A276" s="69"/>
      <c r="B276" s="59" t="s">
        <v>61</v>
      </c>
      <c r="C276" s="62">
        <v>0</v>
      </c>
      <c r="D276" s="49">
        <v>0</v>
      </c>
      <c r="E276" s="54" t="str">
        <f t="shared" si="109"/>
        <v/>
      </c>
      <c r="F276" s="54" t="str">
        <f t="shared" si="110"/>
        <v/>
      </c>
      <c r="G276" s="51" t="str">
        <f t="shared" si="111"/>
        <v xml:space="preserve"> </v>
      </c>
      <c r="H276" s="39" t="str">
        <f t="shared" si="112"/>
        <v/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0</v>
      </c>
      <c r="E282" s="54" t="str">
        <f t="shared" si="100"/>
        <v/>
      </c>
      <c r="F282" s="54" t="str">
        <f t="shared" si="101"/>
        <v/>
      </c>
      <c r="G282" s="51" t="str">
        <f t="shared" si="99"/>
        <v xml:space="preserve"> 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0</v>
      </c>
      <c r="E287" s="54" t="str">
        <f t="shared" si="116"/>
        <v/>
      </c>
      <c r="F287" s="54" t="str">
        <f t="shared" si="117"/>
        <v/>
      </c>
      <c r="G287" s="51" t="str">
        <f t="shared" si="118"/>
        <v xml:space="preserve"> 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0</v>
      </c>
      <c r="D291" s="49">
        <v>1</v>
      </c>
      <c r="E291" s="54" t="str">
        <f t="shared" si="100"/>
        <v/>
      </c>
      <c r="F291" s="54">
        <f t="shared" si="101"/>
        <v>1.4705882352941176E-2</v>
      </c>
      <c r="G291" s="51">
        <f t="shared" si="99"/>
        <v>1</v>
      </c>
      <c r="H291" s="39" t="str">
        <f t="shared" si="102"/>
        <v/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2</v>
      </c>
      <c r="D299" s="49">
        <v>0</v>
      </c>
      <c r="E299" s="54">
        <f t="shared" si="100"/>
        <v>4.3478260869565216E-2</v>
      </c>
      <c r="F299" s="54" t="str">
        <f t="shared" si="101"/>
        <v/>
      </c>
      <c r="G299" s="51">
        <f t="shared" si="99"/>
        <v>-1</v>
      </c>
      <c r="H299" s="39">
        <f t="shared" si="102"/>
        <v>-4.3478260869565216E-2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0</v>
      </c>
      <c r="E304" s="54" t="str">
        <f t="shared" si="100"/>
        <v/>
      </c>
      <c r="F304" s="54" t="str">
        <f t="shared" si="101"/>
        <v/>
      </c>
      <c r="G304" s="51" t="str">
        <f t="shared" si="129"/>
        <v xml:space="preserve"> 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0</v>
      </c>
      <c r="D313" s="49">
        <v>0</v>
      </c>
      <c r="E313" s="54" t="str">
        <f t="shared" si="100"/>
        <v/>
      </c>
      <c r="F313" s="54" t="str">
        <f t="shared" si="101"/>
        <v/>
      </c>
      <c r="G313" s="51" t="str">
        <f t="shared" si="129"/>
        <v xml:space="preserve"> </v>
      </c>
      <c r="H313" s="39" t="str">
        <f t="shared" si="102"/>
        <v/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1</v>
      </c>
      <c r="D315" s="49">
        <v>52</v>
      </c>
      <c r="E315" s="54">
        <f t="shared" si="100"/>
        <v>2.1739130434782608E-2</v>
      </c>
      <c r="F315" s="54">
        <f t="shared" si="101"/>
        <v>0.76470588235294112</v>
      </c>
      <c r="G315" s="51">
        <f t="shared" si="129"/>
        <v>51</v>
      </c>
      <c r="H315" s="39">
        <f t="shared" si="102"/>
        <v>1.1086956521739131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0</v>
      </c>
      <c r="E317" s="54" t="str">
        <f t="shared" si="100"/>
        <v/>
      </c>
      <c r="F317" s="54" t="str">
        <f t="shared" si="101"/>
        <v/>
      </c>
      <c r="G317" s="51" t="str">
        <f t="shared" si="129"/>
        <v xml:space="preserve"> 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131</v>
      </c>
      <c r="D345" s="23">
        <f>SUM(D346:D564)</f>
        <v>66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-0.49618320610687022</v>
      </c>
      <c r="H345" s="25">
        <f>+IF(OR(AND(E345=""),(G345="")),"",E345*G345)</f>
        <v>-0.49618320610687022</v>
      </c>
    </row>
    <row r="346" spans="1:9" x14ac:dyDescent="0.2">
      <c r="B346" s="46" t="s">
        <v>74</v>
      </c>
      <c r="C346" s="63">
        <v>1</v>
      </c>
      <c r="D346" s="49">
        <v>2</v>
      </c>
      <c r="E346" s="55">
        <f t="shared" si="139"/>
        <v>7.6335877862595417E-3</v>
      </c>
      <c r="F346" s="55">
        <f t="shared" si="140"/>
        <v>3.0303030303030304E-2</v>
      </c>
      <c r="G346" s="51">
        <f t="shared" ref="G346:G410" si="141">+IF(AND(C346=0,D346=0)," ",IF(C346=0,1,IF(D346=0,-1,(D346-C346)/C346)))</f>
        <v>1</v>
      </c>
      <c r="H346" s="50">
        <f>+IF(OR(AND(E346=""),(G346="")),"",E346*G346)</f>
        <v>7.6335877862595417E-3</v>
      </c>
    </row>
    <row r="347" spans="1:9" x14ac:dyDescent="0.2">
      <c r="B347" s="47" t="s">
        <v>77</v>
      </c>
      <c r="C347" s="63">
        <v>0</v>
      </c>
      <c r="D347" s="49">
        <v>0</v>
      </c>
      <c r="E347" s="56" t="str">
        <f t="shared" si="139"/>
        <v/>
      </c>
      <c r="F347" s="56" t="str">
        <f t="shared" si="140"/>
        <v/>
      </c>
      <c r="G347" s="51" t="str">
        <f t="shared" si="141"/>
        <v xml:space="preserve"> </v>
      </c>
      <c r="H347" s="52" t="str">
        <f t="shared" ref="H347:H414" si="142">+IF(OR(AND(E347=""),(G347="")),"",E347*G347)</f>
        <v/>
      </c>
    </row>
    <row r="348" spans="1:9" x14ac:dyDescent="0.2">
      <c r="B348" s="47" t="s">
        <v>70</v>
      </c>
      <c r="C348" s="63">
        <v>0</v>
      </c>
      <c r="D348" s="49">
        <v>7</v>
      </c>
      <c r="E348" s="56" t="str">
        <f t="shared" si="139"/>
        <v/>
      </c>
      <c r="F348" s="56">
        <f t="shared" si="140"/>
        <v>0.10606060606060606</v>
      </c>
      <c r="G348" s="51">
        <f t="shared" si="141"/>
        <v>1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1</v>
      </c>
      <c r="D351" s="49">
        <v>1</v>
      </c>
      <c r="E351" s="56">
        <f t="shared" si="139"/>
        <v>7.6335877862595417E-3</v>
      </c>
      <c r="F351" s="56">
        <f t="shared" si="140"/>
        <v>1.5151515151515152E-2</v>
      </c>
      <c r="G351" s="51">
        <f t="shared" si="141"/>
        <v>0</v>
      </c>
      <c r="H351" s="52">
        <f t="shared" si="142"/>
        <v>0</v>
      </c>
    </row>
    <row r="352" spans="1:9" x14ac:dyDescent="0.2">
      <c r="B352" s="47" t="s">
        <v>80</v>
      </c>
      <c r="C352" s="63">
        <v>1</v>
      </c>
      <c r="D352" s="49">
        <v>0</v>
      </c>
      <c r="E352" s="56">
        <f t="shared" si="139"/>
        <v>7.6335877862595417E-3</v>
      </c>
      <c r="F352" s="56" t="str">
        <f t="shared" si="140"/>
        <v/>
      </c>
      <c r="G352" s="51">
        <f t="shared" si="141"/>
        <v>-1</v>
      </c>
      <c r="H352" s="52">
        <f t="shared" si="142"/>
        <v>-7.6335877862595417E-3</v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1</v>
      </c>
      <c r="D354" s="49">
        <v>0</v>
      </c>
      <c r="E354" s="56">
        <f t="shared" si="139"/>
        <v>7.6335877862595417E-3</v>
      </c>
      <c r="F354" s="56" t="str">
        <f t="shared" si="140"/>
        <v/>
      </c>
      <c r="G354" s="51">
        <f t="shared" si="141"/>
        <v>-1</v>
      </c>
      <c r="H354" s="52">
        <f t="shared" si="142"/>
        <v>-7.6335877862595417E-3</v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28</v>
      </c>
      <c r="D357" s="49">
        <v>4</v>
      </c>
      <c r="E357" s="56">
        <f t="shared" si="139"/>
        <v>0.21374045801526717</v>
      </c>
      <c r="F357" s="56">
        <f t="shared" si="140"/>
        <v>6.0606060606060608E-2</v>
      </c>
      <c r="G357" s="51">
        <f t="shared" si="141"/>
        <v>-0.8571428571428571</v>
      </c>
      <c r="H357" s="52">
        <f t="shared" si="142"/>
        <v>-0.18320610687022898</v>
      </c>
    </row>
    <row r="358" spans="1:9" x14ac:dyDescent="0.2">
      <c r="B358" s="47" t="s">
        <v>578</v>
      </c>
      <c r="C358" s="63">
        <v>0</v>
      </c>
      <c r="D358" s="49">
        <v>0</v>
      </c>
      <c r="E358" s="56" t="str">
        <f t="shared" si="139"/>
        <v/>
      </c>
      <c r="F358" s="56" t="str">
        <f t="shared" si="140"/>
        <v/>
      </c>
      <c r="G358" s="51" t="str">
        <f t="shared" si="141"/>
        <v xml:space="preserve"> </v>
      </c>
      <c r="H358" s="52" t="str">
        <f t="shared" si="142"/>
        <v/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</v>
      </c>
      <c r="D360" s="49">
        <v>0</v>
      </c>
      <c r="E360" s="56">
        <f t="shared" si="139"/>
        <v>7.6335877862595417E-3</v>
      </c>
      <c r="F360" s="56" t="str">
        <f t="shared" si="140"/>
        <v/>
      </c>
      <c r="G360" s="51">
        <f t="shared" si="141"/>
        <v>-1</v>
      </c>
      <c r="H360" s="52">
        <f t="shared" si="142"/>
        <v>-7.6335877862595417E-3</v>
      </c>
    </row>
    <row r="361" spans="1:9" x14ac:dyDescent="0.2">
      <c r="B361" s="47" t="s">
        <v>615</v>
      </c>
      <c r="C361" s="63">
        <v>4</v>
      </c>
      <c r="D361" s="49">
        <v>1</v>
      </c>
      <c r="E361" s="56">
        <f t="shared" si="139"/>
        <v>3.0534351145038167E-2</v>
      </c>
      <c r="F361" s="56">
        <f t="shared" si="140"/>
        <v>1.5151515151515152E-2</v>
      </c>
      <c r="G361" s="51">
        <f t="shared" si="141"/>
        <v>-0.75</v>
      </c>
      <c r="H361" s="52">
        <f t="shared" si="142"/>
        <v>-2.2900763358778626E-2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0</v>
      </c>
      <c r="D365" s="49">
        <v>1</v>
      </c>
      <c r="E365" s="56" t="str">
        <f t="shared" si="139"/>
        <v/>
      </c>
      <c r="F365" s="56">
        <f t="shared" si="140"/>
        <v>1.5151515151515152E-2</v>
      </c>
      <c r="G365" s="51">
        <f t="shared" si="141"/>
        <v>1</v>
      </c>
      <c r="H365" s="52" t="str">
        <f t="shared" si="142"/>
        <v/>
      </c>
    </row>
    <row r="366" spans="1:9" x14ac:dyDescent="0.2">
      <c r="B366" s="47" t="s">
        <v>250</v>
      </c>
      <c r="C366" s="63">
        <v>0</v>
      </c>
      <c r="D366" s="49">
        <v>9</v>
      </c>
      <c r="E366" s="56" t="str">
        <f t="shared" si="139"/>
        <v/>
      </c>
      <c r="F366" s="56">
        <f t="shared" si="140"/>
        <v>0.13636363636363635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0</v>
      </c>
      <c r="E368" s="56" t="str">
        <f t="shared" si="139"/>
        <v/>
      </c>
      <c r="F368" s="56" t="str">
        <f t="shared" si="140"/>
        <v/>
      </c>
      <c r="G368" s="51" t="str">
        <f t="shared" si="141"/>
        <v xml:space="preserve"> </v>
      </c>
      <c r="H368" s="52" t="str">
        <f t="shared" si="142"/>
        <v/>
      </c>
    </row>
    <row r="369" spans="1:8" x14ac:dyDescent="0.2">
      <c r="B369" s="47" t="s">
        <v>579</v>
      </c>
      <c r="C369" s="63">
        <v>1</v>
      </c>
      <c r="D369" s="49">
        <v>0</v>
      </c>
      <c r="E369" s="56">
        <f t="shared" si="139"/>
        <v>7.6335877862595417E-3</v>
      </c>
      <c r="F369" s="56" t="str">
        <f t="shared" si="140"/>
        <v/>
      </c>
      <c r="G369" s="51">
        <f t="shared" si="141"/>
        <v>-1</v>
      </c>
      <c r="H369" s="52">
        <f t="shared" si="142"/>
        <v>-7.6335877862595417E-3</v>
      </c>
    </row>
    <row r="370" spans="1:8" x14ac:dyDescent="0.2">
      <c r="B370" s="47" t="s">
        <v>85</v>
      </c>
      <c r="C370" s="63">
        <v>0</v>
      </c>
      <c r="D370" s="49">
        <v>0</v>
      </c>
      <c r="E370" s="56" t="str">
        <f t="shared" si="139"/>
        <v/>
      </c>
      <c r="F370" s="56" t="str">
        <f t="shared" si="140"/>
        <v/>
      </c>
      <c r="G370" s="51" t="str">
        <f t="shared" si="141"/>
        <v xml:space="preserve"> </v>
      </c>
      <c r="H370" s="52" t="str">
        <f t="shared" si="142"/>
        <v/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0</v>
      </c>
      <c r="E375" s="56" t="str">
        <f t="shared" si="139"/>
        <v/>
      </c>
      <c r="F375" s="56" t="str">
        <f t="shared" si="140"/>
        <v/>
      </c>
      <c r="G375" s="51" t="str">
        <f t="shared" si="141"/>
        <v xml:space="preserve"> 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0</v>
      </c>
      <c r="E378" s="54" t="str">
        <f t="shared" ref="E378:E381" si="148">+IF(C378=0,"",C378/C$345)</f>
        <v/>
      </c>
      <c r="F378" s="54" t="str">
        <f t="shared" ref="F378:F381" si="149">+IF(D378=0,"",D378/D$345)</f>
        <v/>
      </c>
      <c r="G378" s="60" t="str">
        <f t="shared" ref="G378:G381" si="150">+IF(AND(C378=0,D378=0)," ",IF(C378=0,1,IF(D378=0,-1,(D378-C378)/C378)))</f>
        <v xml:space="preserve"> 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5</v>
      </c>
      <c r="D379" s="49">
        <v>5</v>
      </c>
      <c r="E379" s="56">
        <f t="shared" si="148"/>
        <v>3.8167938931297711E-2</v>
      </c>
      <c r="F379" s="56">
        <f t="shared" si="149"/>
        <v>7.575757575757576E-2</v>
      </c>
      <c r="G379" s="51">
        <f t="shared" si="150"/>
        <v>0</v>
      </c>
      <c r="H379" s="52">
        <f t="shared" si="151"/>
        <v>0</v>
      </c>
    </row>
    <row r="380" spans="1:8" x14ac:dyDescent="0.2">
      <c r="B380" s="47" t="s">
        <v>485</v>
      </c>
      <c r="C380" s="63">
        <v>3</v>
      </c>
      <c r="D380" s="49">
        <v>0</v>
      </c>
      <c r="E380" s="56">
        <f t="shared" si="148"/>
        <v>2.2900763358778626E-2</v>
      </c>
      <c r="F380" s="56" t="str">
        <f t="shared" si="149"/>
        <v/>
      </c>
      <c r="G380" s="51">
        <f t="shared" si="150"/>
        <v>-1</v>
      </c>
      <c r="H380" s="52">
        <f t="shared" si="151"/>
        <v>-2.2900763358778626E-2</v>
      </c>
    </row>
    <row r="381" spans="1:8" x14ac:dyDescent="0.2">
      <c r="B381" s="47" t="s">
        <v>486</v>
      </c>
      <c r="C381" s="63">
        <v>6</v>
      </c>
      <c r="D381" s="49">
        <v>7</v>
      </c>
      <c r="E381" s="56">
        <f t="shared" si="148"/>
        <v>4.5801526717557252E-2</v>
      </c>
      <c r="F381" s="56">
        <f t="shared" si="149"/>
        <v>0.10606060606060606</v>
      </c>
      <c r="G381" s="51">
        <f t="shared" si="150"/>
        <v>0.16666666666666666</v>
      </c>
      <c r="H381" s="52">
        <f t="shared" si="151"/>
        <v>7.6335877862595417E-3</v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4</v>
      </c>
      <c r="D383" s="49">
        <v>0</v>
      </c>
      <c r="E383" s="56">
        <f t="shared" si="152"/>
        <v>3.0534351145038167E-2</v>
      </c>
      <c r="F383" s="56" t="str">
        <f t="shared" si="153"/>
        <v/>
      </c>
      <c r="G383" s="51">
        <f t="shared" si="141"/>
        <v>-1</v>
      </c>
      <c r="H383" s="52">
        <f t="shared" si="142"/>
        <v>-3.0534351145038167E-2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43</v>
      </c>
      <c r="D385" s="49">
        <v>11</v>
      </c>
      <c r="E385" s="54">
        <f t="shared" si="152"/>
        <v>0.3282442748091603</v>
      </c>
      <c r="F385" s="54">
        <f t="shared" si="153"/>
        <v>0.16666666666666666</v>
      </c>
      <c r="G385" s="51">
        <f t="shared" si="141"/>
        <v>-0.7441860465116279</v>
      </c>
      <c r="H385" s="39">
        <f t="shared" ref="H385" si="154">+IF(OR(AND(E385=""),(G385="")),"",E385*G385)</f>
        <v>-0.24427480916030533</v>
      </c>
      <c r="I385" s="2"/>
    </row>
    <row r="386" spans="1:9" x14ac:dyDescent="0.2">
      <c r="B386" s="47" t="s">
        <v>488</v>
      </c>
      <c r="C386" s="63">
        <v>0</v>
      </c>
      <c r="D386" s="49">
        <v>0</v>
      </c>
      <c r="E386" s="56" t="str">
        <f t="shared" si="152"/>
        <v/>
      </c>
      <c r="F386" s="56" t="str">
        <f t="shared" si="153"/>
        <v/>
      </c>
      <c r="G386" s="51" t="str">
        <f t="shared" si="141"/>
        <v xml:space="preserve"> </v>
      </c>
      <c r="H386" s="52" t="str">
        <f t="shared" si="142"/>
        <v/>
      </c>
    </row>
    <row r="387" spans="1:9" x14ac:dyDescent="0.2">
      <c r="B387" s="47" t="s">
        <v>93</v>
      </c>
      <c r="C387" s="63">
        <v>1</v>
      </c>
      <c r="D387" s="49">
        <v>1</v>
      </c>
      <c r="E387" s="56">
        <f t="shared" si="152"/>
        <v>7.6335877862595417E-3</v>
      </c>
      <c r="F387" s="56">
        <f t="shared" si="153"/>
        <v>1.5151515151515152E-2</v>
      </c>
      <c r="G387" s="51">
        <f t="shared" si="141"/>
        <v>0</v>
      </c>
      <c r="H387" s="52">
        <f t="shared" si="142"/>
        <v>0</v>
      </c>
    </row>
    <row r="388" spans="1:9" x14ac:dyDescent="0.2">
      <c r="B388" s="47" t="s">
        <v>86</v>
      </c>
      <c r="C388" s="63">
        <v>1</v>
      </c>
      <c r="D388" s="49">
        <v>3</v>
      </c>
      <c r="E388" s="56">
        <f t="shared" si="152"/>
        <v>7.6335877862595417E-3</v>
      </c>
      <c r="F388" s="56">
        <f t="shared" si="153"/>
        <v>4.5454545454545456E-2</v>
      </c>
      <c r="G388" s="51">
        <f t="shared" si="141"/>
        <v>2</v>
      </c>
      <c r="H388" s="52">
        <f t="shared" si="142"/>
        <v>1.5267175572519083E-2</v>
      </c>
    </row>
    <row r="389" spans="1:9" x14ac:dyDescent="0.2">
      <c r="B389" s="47" t="s">
        <v>92</v>
      </c>
      <c r="C389" s="63">
        <v>1</v>
      </c>
      <c r="D389" s="49">
        <v>0</v>
      </c>
      <c r="E389" s="56">
        <f t="shared" si="152"/>
        <v>7.6335877862595417E-3</v>
      </c>
      <c r="F389" s="56" t="str">
        <f t="shared" si="153"/>
        <v/>
      </c>
      <c r="G389" s="51">
        <f t="shared" si="141"/>
        <v>-1</v>
      </c>
      <c r="H389" s="52">
        <f t="shared" si="142"/>
        <v>-7.6335877862595417E-3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0</v>
      </c>
      <c r="D393" s="49">
        <v>0</v>
      </c>
      <c r="E393" s="56" t="str">
        <f t="shared" si="152"/>
        <v/>
      </c>
      <c r="F393" s="56" t="str">
        <f t="shared" si="153"/>
        <v/>
      </c>
      <c r="G393" s="51" t="str">
        <f t="shared" si="141"/>
        <v xml:space="preserve"> </v>
      </c>
      <c r="H393" s="52" t="str">
        <f t="shared" si="142"/>
        <v/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1</v>
      </c>
      <c r="E395" s="56" t="str">
        <f t="shared" si="152"/>
        <v/>
      </c>
      <c r="F395" s="56">
        <f t="shared" si="153"/>
        <v>1.5151515151515152E-2</v>
      </c>
      <c r="G395" s="51">
        <f t="shared" si="141"/>
        <v>1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0</v>
      </c>
      <c r="E397" s="56" t="str">
        <f t="shared" si="152"/>
        <v/>
      </c>
      <c r="F397" s="56" t="str">
        <f t="shared" si="153"/>
        <v/>
      </c>
      <c r="G397" s="51" t="str">
        <f t="shared" si="141"/>
        <v xml:space="preserve"> </v>
      </c>
      <c r="H397" s="52" t="str">
        <f t="shared" si="142"/>
        <v/>
      </c>
    </row>
    <row r="398" spans="1:9" x14ac:dyDescent="0.2">
      <c r="B398" s="47" t="s">
        <v>94</v>
      </c>
      <c r="C398" s="63">
        <v>1</v>
      </c>
      <c r="D398" s="49">
        <v>0</v>
      </c>
      <c r="E398" s="56">
        <f t="shared" si="152"/>
        <v>7.6335877862595417E-3</v>
      </c>
      <c r="F398" s="56" t="str">
        <f t="shared" si="153"/>
        <v/>
      </c>
      <c r="G398" s="51">
        <f t="shared" si="141"/>
        <v>-1</v>
      </c>
      <c r="H398" s="52">
        <f t="shared" si="142"/>
        <v>-7.6335877862595417E-3</v>
      </c>
    </row>
    <row r="399" spans="1:9" x14ac:dyDescent="0.2">
      <c r="B399" s="47" t="s">
        <v>257</v>
      </c>
      <c r="C399" s="63">
        <v>0</v>
      </c>
      <c r="D399" s="49">
        <v>1</v>
      </c>
      <c r="E399" s="56" t="str">
        <f t="shared" si="152"/>
        <v/>
      </c>
      <c r="F399" s="56">
        <f t="shared" si="153"/>
        <v>1.5151515151515152E-2</v>
      </c>
      <c r="G399" s="51">
        <f t="shared" si="141"/>
        <v>1</v>
      </c>
      <c r="H399" s="52" t="str">
        <f t="shared" si="142"/>
        <v/>
      </c>
    </row>
    <row r="400" spans="1:9" x14ac:dyDescent="0.2">
      <c r="B400" s="47" t="s">
        <v>582</v>
      </c>
      <c r="C400" s="63">
        <v>0</v>
      </c>
      <c r="D400" s="49">
        <v>0</v>
      </c>
      <c r="E400" s="56" t="str">
        <f t="shared" si="152"/>
        <v/>
      </c>
      <c r="F400" s="56" t="str">
        <f t="shared" si="153"/>
        <v/>
      </c>
      <c r="G400" s="51" t="str">
        <f t="shared" si="141"/>
        <v xml:space="preserve"> </v>
      </c>
      <c r="H400" s="52" t="str">
        <f t="shared" si="142"/>
        <v/>
      </c>
    </row>
    <row r="401" spans="1:9" x14ac:dyDescent="0.2">
      <c r="B401" s="47" t="s">
        <v>88</v>
      </c>
      <c r="C401" s="63">
        <v>12</v>
      </c>
      <c r="D401" s="49">
        <v>3</v>
      </c>
      <c r="E401" s="56">
        <f t="shared" si="152"/>
        <v>9.1603053435114504E-2</v>
      </c>
      <c r="F401" s="56">
        <f t="shared" si="153"/>
        <v>4.5454545454545456E-2</v>
      </c>
      <c r="G401" s="51">
        <f t="shared" si="141"/>
        <v>-0.75</v>
      </c>
      <c r="H401" s="52">
        <f t="shared" si="142"/>
        <v>-6.8702290076335881E-2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2</v>
      </c>
      <c r="D409" s="49">
        <v>0</v>
      </c>
      <c r="E409" s="56">
        <f t="shared" si="158"/>
        <v>1.5267175572519083E-2</v>
      </c>
      <c r="F409" s="56" t="str">
        <f t="shared" si="159"/>
        <v/>
      </c>
      <c r="G409" s="51">
        <f t="shared" si="141"/>
        <v>-1</v>
      </c>
      <c r="H409" s="52">
        <f t="shared" si="142"/>
        <v>-1.5267175572519083E-2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0</v>
      </c>
      <c r="D413" s="49">
        <v>0</v>
      </c>
      <c r="E413" s="56" t="str">
        <f t="shared" si="158"/>
        <v/>
      </c>
      <c r="F413" s="56" t="str">
        <f t="shared" si="159"/>
        <v/>
      </c>
      <c r="G413" s="51" t="str">
        <f t="shared" si="160"/>
        <v xml:space="preserve"> </v>
      </c>
      <c r="H413" s="52" t="str">
        <f t="shared" si="142"/>
        <v/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4</v>
      </c>
      <c r="D417" s="49">
        <v>1</v>
      </c>
      <c r="E417" s="56">
        <f t="shared" ref="E417:E419" si="164">+IF(C417=0,"",C417/C$345)</f>
        <v>3.0534351145038167E-2</v>
      </c>
      <c r="F417" s="56">
        <f t="shared" ref="F417:F419" si="165">+IF(D417=0,"",D417/D$345)</f>
        <v>1.5151515151515152E-2</v>
      </c>
      <c r="G417" s="51">
        <f t="shared" si="160"/>
        <v>-0.75</v>
      </c>
      <c r="H417" s="52">
        <f t="shared" ref="H417:H419" si="166">+IF(OR(AND(E417=""),(G417="")),"",E417*G417)</f>
        <v>-2.2900763358778626E-2</v>
      </c>
      <c r="I417" s="2"/>
    </row>
    <row r="418" spans="1:9" s="26" customFormat="1" x14ac:dyDescent="0.2">
      <c r="A418" s="69"/>
      <c r="B418" s="48" t="s">
        <v>546</v>
      </c>
      <c r="C418" s="62">
        <v>3</v>
      </c>
      <c r="D418" s="49">
        <v>1</v>
      </c>
      <c r="E418" s="56">
        <f t="shared" si="164"/>
        <v>2.2900763358778626E-2</v>
      </c>
      <c r="F418" s="56">
        <f t="shared" si="165"/>
        <v>1.5151515151515152E-2</v>
      </c>
      <c r="G418" s="51">
        <f t="shared" si="160"/>
        <v>-0.66666666666666663</v>
      </c>
      <c r="H418" s="52">
        <f t="shared" si="166"/>
        <v>-1.5267175572519083E-2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0</v>
      </c>
      <c r="D421" s="49">
        <v>0</v>
      </c>
      <c r="E421" s="54" t="str">
        <f t="shared" si="161"/>
        <v/>
      </c>
      <c r="F421" s="54" t="str">
        <f t="shared" si="162"/>
        <v/>
      </c>
      <c r="G421" s="51" t="str">
        <f t="shared" si="160"/>
        <v xml:space="preserve"> </v>
      </c>
      <c r="H421" s="39" t="str">
        <f t="shared" si="163"/>
        <v/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0</v>
      </c>
      <c r="E430" s="56" t="str">
        <f t="shared" si="161"/>
        <v/>
      </c>
      <c r="F430" s="56" t="str">
        <f t="shared" si="162"/>
        <v/>
      </c>
      <c r="G430" s="51" t="str">
        <f t="shared" si="160"/>
        <v xml:space="preserve"> </v>
      </c>
      <c r="H430" s="52" t="str">
        <f t="shared" si="163"/>
        <v/>
      </c>
    </row>
    <row r="431" spans="1:9" x14ac:dyDescent="0.2">
      <c r="B431" s="47" t="s">
        <v>269</v>
      </c>
      <c r="C431" s="63">
        <v>0</v>
      </c>
      <c r="D431" s="49">
        <v>0</v>
      </c>
      <c r="E431" s="56" t="str">
        <f t="shared" si="161"/>
        <v/>
      </c>
      <c r="F431" s="56" t="str">
        <f t="shared" si="162"/>
        <v/>
      </c>
      <c r="G431" s="51" t="str">
        <f t="shared" si="160"/>
        <v xml:space="preserve"> </v>
      </c>
      <c r="H431" s="52" t="str">
        <f t="shared" si="163"/>
        <v/>
      </c>
    </row>
    <row r="432" spans="1:9" x14ac:dyDescent="0.2">
      <c r="B432" s="47" t="s">
        <v>98</v>
      </c>
      <c r="C432" s="63">
        <v>0</v>
      </c>
      <c r="D432" s="49">
        <v>0</v>
      </c>
      <c r="E432" s="56" t="str">
        <f t="shared" si="161"/>
        <v/>
      </c>
      <c r="F432" s="56" t="str">
        <f t="shared" si="162"/>
        <v/>
      </c>
      <c r="G432" s="51" t="str">
        <f t="shared" si="160"/>
        <v xml:space="preserve"> 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1</v>
      </c>
      <c r="E434" s="56" t="str">
        <f t="shared" si="161"/>
        <v/>
      </c>
      <c r="F434" s="56">
        <f t="shared" si="162"/>
        <v>1.5151515151515152E-2</v>
      </c>
      <c r="G434" s="51">
        <f t="shared" si="160"/>
        <v>1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0</v>
      </c>
      <c r="E444" s="56" t="str">
        <f t="shared" si="161"/>
        <v/>
      </c>
      <c r="F444" s="56" t="str">
        <f t="shared" si="162"/>
        <v/>
      </c>
      <c r="G444" s="51" t="str">
        <f t="shared" si="160"/>
        <v xml:space="preserve"> </v>
      </c>
      <c r="H444" s="52" t="str">
        <f t="shared" si="163"/>
        <v/>
      </c>
    </row>
    <row r="445" spans="1:9" x14ac:dyDescent="0.2">
      <c r="B445" s="47" t="s">
        <v>112</v>
      </c>
      <c r="C445" s="63">
        <v>0</v>
      </c>
      <c r="D445" s="49">
        <v>0</v>
      </c>
      <c r="E445" s="56" t="str">
        <f t="shared" si="161"/>
        <v/>
      </c>
      <c r="F445" s="56" t="str">
        <f t="shared" si="162"/>
        <v/>
      </c>
      <c r="G445" s="51" t="str">
        <f t="shared" si="160"/>
        <v xml:space="preserve"> </v>
      </c>
      <c r="H445" s="52" t="str">
        <f t="shared" si="163"/>
        <v/>
      </c>
    </row>
    <row r="446" spans="1:9" x14ac:dyDescent="0.2">
      <c r="B446" s="47" t="s">
        <v>271</v>
      </c>
      <c r="C446" s="63">
        <v>0</v>
      </c>
      <c r="D446" s="49">
        <v>0</v>
      </c>
      <c r="E446" s="56" t="str">
        <f t="shared" si="161"/>
        <v/>
      </c>
      <c r="F446" s="56" t="str">
        <f t="shared" si="162"/>
        <v/>
      </c>
      <c r="G446" s="51" t="str">
        <f t="shared" si="160"/>
        <v xml:space="preserve"> 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0</v>
      </c>
      <c r="E447" s="56" t="str">
        <f t="shared" si="161"/>
        <v/>
      </c>
      <c r="F447" s="56" t="str">
        <f t="shared" si="162"/>
        <v/>
      </c>
      <c r="G447" s="51" t="str">
        <f t="shared" si="160"/>
        <v xml:space="preserve"> 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0</v>
      </c>
      <c r="E450" s="56" t="str">
        <f t="shared" si="161"/>
        <v/>
      </c>
      <c r="F450" s="56" t="str">
        <f t="shared" si="162"/>
        <v/>
      </c>
      <c r="G450" s="51" t="str">
        <f t="shared" si="160"/>
        <v xml:space="preserve"> 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0</v>
      </c>
      <c r="D454" s="49">
        <v>0</v>
      </c>
      <c r="E454" s="56" t="str">
        <f t="shared" si="161"/>
        <v/>
      </c>
      <c r="F454" s="56" t="str">
        <f t="shared" si="162"/>
        <v/>
      </c>
      <c r="G454" s="51" t="str">
        <f t="shared" si="160"/>
        <v xml:space="preserve"> </v>
      </c>
      <c r="H454" s="52" t="str">
        <f t="shared" si="163"/>
        <v/>
      </c>
    </row>
    <row r="455" spans="2:8" x14ac:dyDescent="0.2">
      <c r="B455" s="47" t="s">
        <v>272</v>
      </c>
      <c r="C455" s="63">
        <v>0</v>
      </c>
      <c r="D455" s="49">
        <v>0</v>
      </c>
      <c r="E455" s="56" t="str">
        <f t="shared" si="161"/>
        <v/>
      </c>
      <c r="F455" s="56" t="str">
        <f t="shared" si="162"/>
        <v/>
      </c>
      <c r="G455" s="51" t="str">
        <f t="shared" si="160"/>
        <v xml:space="preserve"> </v>
      </c>
      <c r="H455" s="52" t="str">
        <f t="shared" si="163"/>
        <v/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0</v>
      </c>
      <c r="D460" s="49">
        <v>0</v>
      </c>
      <c r="E460" s="56" t="str">
        <f t="shared" si="161"/>
        <v/>
      </c>
      <c r="F460" s="56" t="str">
        <f t="shared" si="162"/>
        <v/>
      </c>
      <c r="G460" s="51" t="str">
        <f t="shared" si="160"/>
        <v xml:space="preserve"> </v>
      </c>
      <c r="H460" s="52" t="str">
        <f t="shared" si="163"/>
        <v/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0</v>
      </c>
      <c r="D468" s="49">
        <v>0</v>
      </c>
      <c r="E468" s="56" t="str">
        <f t="shared" si="161"/>
        <v/>
      </c>
      <c r="F468" s="56" t="str">
        <f t="shared" si="162"/>
        <v/>
      </c>
      <c r="G468" s="51" t="str">
        <f t="shared" si="160"/>
        <v xml:space="preserve"> </v>
      </c>
      <c r="H468" s="52" t="str">
        <f t="shared" si="163"/>
        <v/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0</v>
      </c>
      <c r="E470" s="56" t="str">
        <f t="shared" si="161"/>
        <v/>
      </c>
      <c r="F470" s="56" t="str">
        <f t="shared" si="162"/>
        <v/>
      </c>
      <c r="G470" s="51" t="str">
        <f t="shared" si="160"/>
        <v xml:space="preserve"> 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0</v>
      </c>
      <c r="E472" s="56" t="str">
        <f t="shared" si="161"/>
        <v/>
      </c>
      <c r="F472" s="56" t="str">
        <f t="shared" si="162"/>
        <v/>
      </c>
      <c r="G472" s="51" t="str">
        <f t="shared" si="160"/>
        <v xml:space="preserve"> </v>
      </c>
      <c r="H472" s="52" t="str">
        <f t="shared" si="163"/>
        <v/>
      </c>
    </row>
    <row r="473" spans="2:8" x14ac:dyDescent="0.2">
      <c r="B473" s="47" t="s">
        <v>277</v>
      </c>
      <c r="C473" s="63">
        <v>0</v>
      </c>
      <c r="D473" s="49">
        <v>0</v>
      </c>
      <c r="E473" s="56" t="str">
        <f t="shared" si="161"/>
        <v/>
      </c>
      <c r="F473" s="56" t="str">
        <f t="shared" si="162"/>
        <v/>
      </c>
      <c r="G473" s="51" t="str">
        <f t="shared" si="160"/>
        <v xml:space="preserve"> </v>
      </c>
      <c r="H473" s="52" t="str">
        <f t="shared" si="163"/>
        <v/>
      </c>
    </row>
    <row r="474" spans="2:8" x14ac:dyDescent="0.2">
      <c r="B474" s="47" t="s">
        <v>278</v>
      </c>
      <c r="C474" s="63">
        <v>0</v>
      </c>
      <c r="D474" s="49">
        <v>0</v>
      </c>
      <c r="E474" s="56" t="str">
        <f t="shared" si="161"/>
        <v/>
      </c>
      <c r="F474" s="56" t="str">
        <f t="shared" si="162"/>
        <v/>
      </c>
      <c r="G474" s="51" t="str">
        <f t="shared" si="160"/>
        <v xml:space="preserve"> </v>
      </c>
      <c r="H474" s="52" t="str">
        <f t="shared" si="163"/>
        <v/>
      </c>
    </row>
    <row r="475" spans="2:8" x14ac:dyDescent="0.2">
      <c r="B475" s="47" t="s">
        <v>279</v>
      </c>
      <c r="C475" s="63">
        <v>0</v>
      </c>
      <c r="D475" s="49">
        <v>0</v>
      </c>
      <c r="E475" s="56" t="str">
        <f t="shared" si="161"/>
        <v/>
      </c>
      <c r="F475" s="56" t="str">
        <f t="shared" si="162"/>
        <v/>
      </c>
      <c r="G475" s="51" t="str">
        <f t="shared" si="160"/>
        <v xml:space="preserve"> </v>
      </c>
      <c r="H475" s="52" t="str">
        <f t="shared" si="163"/>
        <v/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0</v>
      </c>
      <c r="E478" s="56" t="str">
        <f t="shared" si="161"/>
        <v/>
      </c>
      <c r="F478" s="56" t="str">
        <f t="shared" si="162"/>
        <v/>
      </c>
      <c r="G478" s="51" t="str">
        <f t="shared" ref="G478:G541" si="180">+IF(AND(C478=0,D478=0)," ",IF(C478=0,1,IF(D478=0,-1,(D478-C478)/C478)))</f>
        <v xml:space="preserve"> </v>
      </c>
      <c r="H478" s="52" t="str">
        <f t="shared" si="163"/>
        <v/>
      </c>
    </row>
    <row r="479" spans="2:8" x14ac:dyDescent="0.2">
      <c r="B479" s="47" t="s">
        <v>501</v>
      </c>
      <c r="C479" s="63">
        <v>1</v>
      </c>
      <c r="D479" s="49">
        <v>0</v>
      </c>
      <c r="E479" s="56">
        <f t="shared" si="161"/>
        <v>7.6335877862595417E-3</v>
      </c>
      <c r="F479" s="56" t="str">
        <f t="shared" si="162"/>
        <v/>
      </c>
      <c r="G479" s="51">
        <f t="shared" si="180"/>
        <v>-1</v>
      </c>
      <c r="H479" s="52">
        <f t="shared" si="163"/>
        <v>-7.6335877862595417E-3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0</v>
      </c>
      <c r="E489" s="56" t="str">
        <f t="shared" si="161"/>
        <v/>
      </c>
      <c r="F489" s="56" t="str">
        <f t="shared" si="162"/>
        <v/>
      </c>
      <c r="G489" s="51" t="str">
        <f t="shared" si="180"/>
        <v xml:space="preserve"> 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0</v>
      </c>
      <c r="E499" s="56" t="str">
        <f t="shared" si="181"/>
        <v/>
      </c>
      <c r="F499" s="56" t="str">
        <f t="shared" si="182"/>
        <v/>
      </c>
      <c r="G499" s="51" t="str">
        <f t="shared" si="180"/>
        <v xml:space="preserve"> </v>
      </c>
      <c r="H499" s="52" t="str">
        <f t="shared" si="183"/>
        <v/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0</v>
      </c>
      <c r="E521" s="56" t="str">
        <f t="shared" si="181"/>
        <v/>
      </c>
      <c r="F521" s="56" t="str">
        <f t="shared" si="182"/>
        <v/>
      </c>
      <c r="G521" s="51" t="str">
        <f t="shared" si="180"/>
        <v xml:space="preserve"> 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0</v>
      </c>
      <c r="D524" s="49">
        <v>0</v>
      </c>
      <c r="E524" s="56" t="str">
        <f t="shared" ref="E524:E549" si="187">+IF(C524=0,"",C524/C$345)</f>
        <v/>
      </c>
      <c r="F524" s="56" t="str">
        <f t="shared" ref="F524:F549" si="188">+IF(D524=0,"",D524/D$345)</f>
        <v/>
      </c>
      <c r="G524" s="51" t="str">
        <f t="shared" si="180"/>
        <v xml:space="preserve"> </v>
      </c>
      <c r="H524" s="52" t="str">
        <f t="shared" si="183"/>
        <v/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6</v>
      </c>
      <c r="D527" s="49">
        <v>4</v>
      </c>
      <c r="E527" s="56">
        <f t="shared" si="187"/>
        <v>4.5801526717557252E-2</v>
      </c>
      <c r="F527" s="56">
        <f t="shared" si="188"/>
        <v>6.0606060606060608E-2</v>
      </c>
      <c r="G527" s="51">
        <f t="shared" si="180"/>
        <v>-0.33333333333333331</v>
      </c>
      <c r="H527" s="52">
        <f t="shared" si="183"/>
        <v>-1.5267175572519083E-2</v>
      </c>
    </row>
    <row r="528" spans="1:9" x14ac:dyDescent="0.2">
      <c r="B528" s="47" t="s">
        <v>339</v>
      </c>
      <c r="C528" s="63">
        <v>0</v>
      </c>
      <c r="D528" s="49">
        <v>0</v>
      </c>
      <c r="E528" s="56" t="str">
        <f t="shared" si="187"/>
        <v/>
      </c>
      <c r="F528" s="56" t="str">
        <f t="shared" si="188"/>
        <v/>
      </c>
      <c r="G528" s="51" t="str">
        <f t="shared" si="180"/>
        <v xml:space="preserve"> </v>
      </c>
      <c r="H528" s="52" t="str">
        <f t="shared" si="183"/>
        <v/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0</v>
      </c>
      <c r="E537" s="56" t="str">
        <f t="shared" si="187"/>
        <v/>
      </c>
      <c r="F537" s="56" t="str">
        <f t="shared" si="188"/>
        <v/>
      </c>
      <c r="G537" s="51" t="str">
        <f t="shared" si="180"/>
        <v xml:space="preserve"> 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0</v>
      </c>
      <c r="D539" s="49">
        <v>0</v>
      </c>
      <c r="E539" s="56" t="str">
        <f t="shared" si="187"/>
        <v/>
      </c>
      <c r="F539" s="56" t="str">
        <f t="shared" si="188"/>
        <v/>
      </c>
      <c r="G539" s="51" t="str">
        <f t="shared" si="180"/>
        <v xml:space="preserve"> </v>
      </c>
      <c r="H539" s="52" t="str">
        <f t="shared" si="183"/>
        <v/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0</v>
      </c>
      <c r="D542" s="49">
        <v>0</v>
      </c>
      <c r="E542" s="56" t="str">
        <f t="shared" si="187"/>
        <v/>
      </c>
      <c r="F542" s="56" t="str">
        <f t="shared" si="188"/>
        <v/>
      </c>
      <c r="G542" s="51" t="str">
        <f t="shared" ref="G542:G564" si="189">+IF(AND(C542=0,D542=0)," ",IF(C542=0,1,IF(D542=0,-1,(D542-C542)/C542)))</f>
        <v xml:space="preserve"> </v>
      </c>
      <c r="H542" s="52" t="str">
        <f t="shared" si="183"/>
        <v/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0</v>
      </c>
      <c r="D547" s="49">
        <v>0</v>
      </c>
      <c r="E547" s="56" t="str">
        <f t="shared" si="187"/>
        <v/>
      </c>
      <c r="F547" s="56" t="str">
        <f t="shared" si="188"/>
        <v/>
      </c>
      <c r="G547" s="51" t="str">
        <f t="shared" si="189"/>
        <v xml:space="preserve"> </v>
      </c>
      <c r="H547" s="52" t="str">
        <f t="shared" si="183"/>
        <v/>
      </c>
    </row>
    <row r="548" spans="1:9" x14ac:dyDescent="0.2">
      <c r="B548" s="47" t="s">
        <v>142</v>
      </c>
      <c r="C548" s="63">
        <v>0</v>
      </c>
      <c r="D548" s="49">
        <v>0</v>
      </c>
      <c r="E548" s="56" t="str">
        <f t="shared" si="187"/>
        <v/>
      </c>
      <c r="F548" s="56" t="str">
        <f t="shared" si="188"/>
        <v/>
      </c>
      <c r="G548" s="51" t="str">
        <f t="shared" si="189"/>
        <v xml:space="preserve"> </v>
      </c>
      <c r="H548" s="52" t="str">
        <f t="shared" si="183"/>
        <v/>
      </c>
    </row>
    <row r="549" spans="1:9" x14ac:dyDescent="0.2">
      <c r="B549" s="47" t="s">
        <v>314</v>
      </c>
      <c r="C549" s="63">
        <v>0</v>
      </c>
      <c r="D549" s="49">
        <v>0</v>
      </c>
      <c r="E549" s="56" t="str">
        <f t="shared" si="187"/>
        <v/>
      </c>
      <c r="F549" s="56" t="str">
        <f t="shared" si="188"/>
        <v/>
      </c>
      <c r="G549" s="51" t="str">
        <f t="shared" si="189"/>
        <v xml:space="preserve"> </v>
      </c>
      <c r="H549" s="52" t="str">
        <f t="shared" si="183"/>
        <v/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0</v>
      </c>
      <c r="D556" s="49">
        <v>2</v>
      </c>
      <c r="E556" s="56" t="str">
        <f t="shared" si="193"/>
        <v/>
      </c>
      <c r="F556" s="56">
        <f t="shared" si="194"/>
        <v>3.0303030303030304E-2</v>
      </c>
      <c r="G556" s="51">
        <f t="shared" si="189"/>
        <v>1</v>
      </c>
      <c r="H556" s="52" t="str">
        <f t="shared" si="195"/>
        <v/>
      </c>
    </row>
    <row r="557" spans="1:9" x14ac:dyDescent="0.2">
      <c r="B557" s="47" t="s">
        <v>512</v>
      </c>
      <c r="C557" s="63">
        <v>0</v>
      </c>
      <c r="D557" s="49">
        <v>0</v>
      </c>
      <c r="E557" s="56" t="str">
        <f t="shared" si="193"/>
        <v/>
      </c>
      <c r="F557" s="56" t="str">
        <f t="shared" si="194"/>
        <v/>
      </c>
      <c r="G557" s="51" t="str">
        <f t="shared" si="189"/>
        <v xml:space="preserve"> </v>
      </c>
      <c r="H557" s="52" t="str">
        <f t="shared" si="195"/>
        <v/>
      </c>
    </row>
    <row r="558" spans="1:9" x14ac:dyDescent="0.2">
      <c r="B558" s="47" t="s">
        <v>317</v>
      </c>
      <c r="C558" s="63">
        <v>0</v>
      </c>
      <c r="D558" s="49">
        <v>0</v>
      </c>
      <c r="E558" s="56" t="str">
        <f t="shared" si="193"/>
        <v/>
      </c>
      <c r="F558" s="56" t="str">
        <f t="shared" si="194"/>
        <v/>
      </c>
      <c r="G558" s="51" t="str">
        <f t="shared" si="189"/>
        <v xml:space="preserve"> </v>
      </c>
      <c r="H558" s="52" t="str">
        <f t="shared" si="195"/>
        <v/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12</v>
      </c>
      <c r="D570" s="23">
        <f>SUM(D571:D596)</f>
        <v>54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3.5</v>
      </c>
      <c r="H570" s="25">
        <f>+IF(OR(AND(E570=""),(G570="")),"",E570*G570)</f>
        <v>3.5</v>
      </c>
    </row>
    <row r="571" spans="1:9" x14ac:dyDescent="0.2">
      <c r="B571" s="46" t="s">
        <v>322</v>
      </c>
      <c r="C571" s="63">
        <v>0</v>
      </c>
      <c r="D571" s="49">
        <v>0</v>
      </c>
      <c r="E571" s="55" t="str">
        <f t="shared" si="196"/>
        <v/>
      </c>
      <c r="F571" s="55" t="str">
        <f t="shared" si="197"/>
        <v/>
      </c>
      <c r="G571" s="51" t="str">
        <f t="shared" ref="G571:G596" si="198">+IF(AND(C571=0,D571=0)," ",IF(C571=0,1,IF(D571=0,-1,(D571-C571)/C571)))</f>
        <v xml:space="preserve"> 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0</v>
      </c>
      <c r="D572" s="49">
        <v>2</v>
      </c>
      <c r="E572" s="56" t="str">
        <f t="shared" si="196"/>
        <v/>
      </c>
      <c r="F572" s="56">
        <f t="shared" si="197"/>
        <v>3.7037037037037035E-2</v>
      </c>
      <c r="G572" s="51">
        <f t="shared" si="198"/>
        <v>1</v>
      </c>
      <c r="H572" s="52" t="str">
        <f t="shared" ref="H572:H596" si="199">+IF(OR(AND(E572=""),(G572="")),"",E572*G572)</f>
        <v/>
      </c>
    </row>
    <row r="573" spans="1:9" x14ac:dyDescent="0.2">
      <c r="B573" s="47" t="s">
        <v>585</v>
      </c>
      <c r="C573" s="63">
        <v>2</v>
      </c>
      <c r="D573" s="49">
        <v>7</v>
      </c>
      <c r="E573" s="56">
        <f t="shared" si="196"/>
        <v>0.16666666666666666</v>
      </c>
      <c r="F573" s="56">
        <f t="shared" si="197"/>
        <v>0.12962962962962962</v>
      </c>
      <c r="G573" s="51">
        <f t="shared" si="198"/>
        <v>2.5</v>
      </c>
      <c r="H573" s="52">
        <f t="shared" si="199"/>
        <v>0.41666666666666663</v>
      </c>
    </row>
    <row r="574" spans="1:9" x14ac:dyDescent="0.2">
      <c r="B574" s="47" t="s">
        <v>323</v>
      </c>
      <c r="C574" s="63">
        <v>7</v>
      </c>
      <c r="D574" s="49">
        <v>1</v>
      </c>
      <c r="E574" s="56">
        <f t="shared" si="196"/>
        <v>0.58333333333333337</v>
      </c>
      <c r="F574" s="56">
        <f t="shared" si="197"/>
        <v>1.8518518518518517E-2</v>
      </c>
      <c r="G574" s="51">
        <f t="shared" si="198"/>
        <v>-0.8571428571428571</v>
      </c>
      <c r="H574" s="52">
        <f t="shared" si="199"/>
        <v>-0.5</v>
      </c>
    </row>
    <row r="575" spans="1:9" x14ac:dyDescent="0.2">
      <c r="B575" s="47" t="s">
        <v>145</v>
      </c>
      <c r="C575" s="63">
        <v>0</v>
      </c>
      <c r="D575" s="49">
        <v>0</v>
      </c>
      <c r="E575" s="56" t="str">
        <f t="shared" si="196"/>
        <v/>
      </c>
      <c r="F575" s="56" t="str">
        <f t="shared" si="197"/>
        <v/>
      </c>
      <c r="G575" s="51" t="str">
        <f t="shared" si="198"/>
        <v xml:space="preserve"> 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3</v>
      </c>
      <c r="E576" s="56" t="str">
        <f t="shared" si="196"/>
        <v/>
      </c>
      <c r="F576" s="56">
        <f t="shared" si="197"/>
        <v>5.5555555555555552E-2</v>
      </c>
      <c r="G576" s="51">
        <f t="shared" si="198"/>
        <v>1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0</v>
      </c>
      <c r="D581" s="49">
        <v>0</v>
      </c>
      <c r="E581" s="54" t="str">
        <f t="shared" ref="E581:E582" si="200">+IF(C581=0,"",C581/C$570)</f>
        <v/>
      </c>
      <c r="F581" s="54" t="str">
        <f t="shared" ref="F581:F582" si="201">+IF(D581=0,"",D581/D$570)</f>
        <v/>
      </c>
      <c r="G581" s="51" t="str">
        <f t="shared" si="198"/>
        <v xml:space="preserve"> </v>
      </c>
      <c r="H581" s="39" t="str">
        <f t="shared" ref="H581:H582" si="202">+IF(OR(AND(E581=""),(G581="")),"",E581*G581)</f>
        <v/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0</v>
      </c>
      <c r="E584" s="54" t="str">
        <f t="shared" si="203"/>
        <v/>
      </c>
      <c r="F584" s="54" t="str">
        <f t="shared" si="204"/>
        <v/>
      </c>
      <c r="G584" s="51" t="str">
        <f t="shared" si="198"/>
        <v xml:space="preserve"> 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0</v>
      </c>
      <c r="D585" s="49">
        <v>0</v>
      </c>
      <c r="E585" s="54" t="str">
        <f t="shared" si="203"/>
        <v/>
      </c>
      <c r="F585" s="54" t="str">
        <f t="shared" si="204"/>
        <v/>
      </c>
      <c r="G585" s="51" t="str">
        <f t="shared" si="198"/>
        <v xml:space="preserve"> </v>
      </c>
      <c r="H585" s="39" t="str">
        <f t="shared" si="199"/>
        <v/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0</v>
      </c>
      <c r="E586" s="54" t="str">
        <f t="shared" si="203"/>
        <v/>
      </c>
      <c r="F586" s="54" t="str">
        <f t="shared" si="204"/>
        <v/>
      </c>
      <c r="G586" s="51" t="str">
        <f t="shared" si="198"/>
        <v xml:space="preserve"> 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3</v>
      </c>
      <c r="D587" s="49">
        <v>41</v>
      </c>
      <c r="E587" s="54">
        <f t="shared" si="203"/>
        <v>0.25</v>
      </c>
      <c r="F587" s="54">
        <f t="shared" si="204"/>
        <v>0.7592592592592593</v>
      </c>
      <c r="G587" s="51">
        <f t="shared" si="198"/>
        <v>12.666666666666666</v>
      </c>
      <c r="H587" s="39">
        <f t="shared" si="199"/>
        <v>3.1666666666666665</v>
      </c>
      <c r="I587" s="2"/>
    </row>
    <row r="588" spans="1:9" s="26" customFormat="1" x14ac:dyDescent="0.2">
      <c r="A588" s="69"/>
      <c r="B588" s="48" t="s">
        <v>149</v>
      </c>
      <c r="C588" s="62">
        <v>0</v>
      </c>
      <c r="D588" s="49">
        <v>0</v>
      </c>
      <c r="E588" s="54" t="str">
        <f t="shared" si="203"/>
        <v/>
      </c>
      <c r="F588" s="54" t="str">
        <f t="shared" si="204"/>
        <v/>
      </c>
      <c r="G588" s="51" t="str">
        <f t="shared" si="198"/>
        <v xml:space="preserve"> </v>
      </c>
      <c r="H588" s="39" t="str">
        <f t="shared" si="199"/>
        <v/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0</v>
      </c>
      <c r="E589" s="54" t="str">
        <f t="shared" si="203"/>
        <v/>
      </c>
      <c r="F589" s="54" t="str">
        <f t="shared" si="204"/>
        <v/>
      </c>
      <c r="G589" s="51" t="str">
        <f t="shared" si="198"/>
        <v xml:space="preserve"> 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0</v>
      </c>
      <c r="E590" s="54" t="str">
        <f t="shared" si="203"/>
        <v/>
      </c>
      <c r="F590" s="54" t="str">
        <f t="shared" si="204"/>
        <v/>
      </c>
      <c r="G590" s="51" t="str">
        <f t="shared" si="198"/>
        <v xml:space="preserve"> 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0</v>
      </c>
      <c r="D592" s="49">
        <v>0</v>
      </c>
      <c r="E592" s="54" t="str">
        <f t="shared" si="203"/>
        <v/>
      </c>
      <c r="F592" s="54" t="str">
        <f t="shared" si="204"/>
        <v/>
      </c>
      <c r="G592" s="51" t="str">
        <f t="shared" si="198"/>
        <v xml:space="preserve"> </v>
      </c>
      <c r="H592" s="39" t="str">
        <f t="shared" si="199"/>
        <v/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0</v>
      </c>
      <c r="E595" s="54" t="str">
        <f t="shared" si="203"/>
        <v/>
      </c>
      <c r="F595" s="54" t="str">
        <f t="shared" si="204"/>
        <v/>
      </c>
      <c r="G595" s="51" t="str">
        <f t="shared" si="198"/>
        <v xml:space="preserve"> 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0</v>
      </c>
      <c r="D596" s="49">
        <v>0</v>
      </c>
      <c r="E596" s="56" t="str">
        <f t="shared" si="203"/>
        <v/>
      </c>
      <c r="F596" s="56" t="str">
        <f t="shared" si="204"/>
        <v/>
      </c>
      <c r="G596" s="51" t="str">
        <f t="shared" si="198"/>
        <v xml:space="preserve"> </v>
      </c>
      <c r="H596" s="52" t="str">
        <f t="shared" si="199"/>
        <v/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402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359</v>
      </c>
      <c r="C8" s="22">
        <f>+C18+C74+C169+C345+C570</f>
        <v>1741</v>
      </c>
      <c r="D8" s="23">
        <f>+D18+D74+D169+D345+D570</f>
        <v>2767</v>
      </c>
      <c r="E8" s="24">
        <f>SUM(E9:E13)</f>
        <v>1</v>
      </c>
      <c r="F8" s="24">
        <f>SUM(F9:F13)</f>
        <v>1</v>
      </c>
      <c r="G8" s="24">
        <f>+(D8-C8)/C8</f>
        <v>0.58931648477886267</v>
      </c>
      <c r="H8" s="25">
        <f>+E8*G8</f>
        <v>0.58931648477886267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10</v>
      </c>
      <c r="D9" s="43">
        <f>+D18</f>
        <v>18</v>
      </c>
      <c r="E9" s="37">
        <f>C9/$C$8</f>
        <v>5.7438253877082138E-3</v>
      </c>
      <c r="F9" s="37">
        <f>D9/$D$8</f>
        <v>6.5052403324900613E-3</v>
      </c>
      <c r="G9" s="51">
        <f>+IF(AND(C9=0,D9=0)," ",IF(C9=0,1,IF(D9=0,-1,(D9-C9)/C9)))</f>
        <v>0.8</v>
      </c>
      <c r="H9" s="38">
        <f>+IF(OR(AND(E9=""),(G9="")),"",E9*G9)</f>
        <v>4.595060310166571E-3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453</v>
      </c>
      <c r="D10" s="44">
        <f>+D74</f>
        <v>490</v>
      </c>
      <c r="E10" s="39">
        <f>C10/$C$8</f>
        <v>0.26019529006318209</v>
      </c>
      <c r="F10" s="39">
        <f>D10/$D$8</f>
        <v>0.17708709794000724</v>
      </c>
      <c r="G10" s="51">
        <f t="shared" ref="G10:G13" si="0">+IF(AND(C10=0,D10=0)," ",IF(C10=0,1,IF(D10=0,-1,(D10-C10)/C10)))</f>
        <v>8.1677704194260486E-2</v>
      </c>
      <c r="H10" s="40">
        <f>+IF(OR(AND(E10=""),(G10="")),"",E10*G10)</f>
        <v>2.1252153934520391E-2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240</v>
      </c>
      <c r="D11" s="44">
        <f>+D169</f>
        <v>239</v>
      </c>
      <c r="E11" s="39">
        <f>C11/$C$8</f>
        <v>0.13785180930499713</v>
      </c>
      <c r="F11" s="39">
        <f>D11/$D$8</f>
        <v>8.6375135525840266E-2</v>
      </c>
      <c r="G11" s="51">
        <f t="shared" si="0"/>
        <v>-4.1666666666666666E-3</v>
      </c>
      <c r="H11" s="40">
        <f>+IF(OR(AND(E11=""),(G11="")),"",E11*G11)</f>
        <v>-5.7438253877082138E-4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574</v>
      </c>
      <c r="D12" s="44">
        <f>+D345</f>
        <v>1324</v>
      </c>
      <c r="E12" s="39">
        <f>C12/$C$8</f>
        <v>0.32969557725445148</v>
      </c>
      <c r="F12" s="39">
        <f>D12/$D$8</f>
        <v>0.47849656667871343</v>
      </c>
      <c r="G12" s="51">
        <f t="shared" si="0"/>
        <v>1.3066202090592334</v>
      </c>
      <c r="H12" s="40">
        <f>+IF(OR(AND(E12=""),(G12="")),"",E12*G12)</f>
        <v>0.43078690407811604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464</v>
      </c>
      <c r="D13" s="45">
        <f>+D570</f>
        <v>696</v>
      </c>
      <c r="E13" s="41">
        <f>C13/$C$8</f>
        <v>0.26651349798966112</v>
      </c>
      <c r="F13" s="41">
        <f>D13/$D$8</f>
        <v>0.25153595952294905</v>
      </c>
      <c r="G13" s="51">
        <f t="shared" si="0"/>
        <v>0.5</v>
      </c>
      <c r="H13" s="42">
        <f>+IF(OR(AND(E13=""),(G13="")),"",E13*G13)</f>
        <v>0.13325674899483056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10</v>
      </c>
      <c r="D18" s="23">
        <f>SUM(D19:D68)</f>
        <v>18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0.8</v>
      </c>
      <c r="H18" s="25">
        <f>+IF(OR(AND(E18=""),(G18="")),"",E18*G18)</f>
        <v>0.8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0</v>
      </c>
      <c r="E26" s="52" t="str">
        <f t="shared" si="1"/>
        <v/>
      </c>
      <c r="F26" s="52" t="str">
        <f t="shared" si="2"/>
        <v/>
      </c>
      <c r="G26" s="51" t="str">
        <f t="shared" si="3"/>
        <v xml:space="preserve"> </v>
      </c>
      <c r="H26" s="52" t="str">
        <f t="shared" si="4"/>
        <v/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4</v>
      </c>
      <c r="D29" s="49">
        <v>2</v>
      </c>
      <c r="E29" s="52">
        <f t="shared" si="1"/>
        <v>0.4</v>
      </c>
      <c r="F29" s="52">
        <f t="shared" si="2"/>
        <v>0.1111111111111111</v>
      </c>
      <c r="G29" s="51">
        <f t="shared" si="3"/>
        <v>-0.5</v>
      </c>
      <c r="H29" s="52">
        <f t="shared" si="4"/>
        <v>-0.2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1</v>
      </c>
      <c r="D35" s="49">
        <v>5</v>
      </c>
      <c r="E35" s="52">
        <f t="shared" si="1"/>
        <v>0.1</v>
      </c>
      <c r="F35" s="52">
        <f t="shared" si="2"/>
        <v>0.27777777777777779</v>
      </c>
      <c r="G35" s="51">
        <f t="shared" si="3"/>
        <v>4</v>
      </c>
      <c r="H35" s="52">
        <f t="shared" si="4"/>
        <v>0.4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1</v>
      </c>
      <c r="E38" s="52" t="str">
        <f t="shared" si="1"/>
        <v/>
      </c>
      <c r="F38" s="52">
        <f t="shared" si="2"/>
        <v>5.5555555555555552E-2</v>
      </c>
      <c r="G38" s="51">
        <f t="shared" si="3"/>
        <v>1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1</v>
      </c>
      <c r="D44" s="49">
        <v>0</v>
      </c>
      <c r="E44" s="52">
        <f t="shared" si="1"/>
        <v>0.1</v>
      </c>
      <c r="F44" s="52" t="str">
        <f t="shared" si="2"/>
        <v/>
      </c>
      <c r="G44" s="51">
        <f t="shared" si="3"/>
        <v>-1</v>
      </c>
      <c r="H44" s="52">
        <f t="shared" si="4"/>
        <v>-0.1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0</v>
      </c>
      <c r="D49" s="49">
        <v>4</v>
      </c>
      <c r="E49" s="52" t="str">
        <f t="shared" si="1"/>
        <v/>
      </c>
      <c r="F49" s="52">
        <f t="shared" si="2"/>
        <v>0.22222222222222221</v>
      </c>
      <c r="G49" s="51">
        <f t="shared" si="3"/>
        <v>1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0</v>
      </c>
      <c r="E53" s="52" t="str">
        <f t="shared" si="1"/>
        <v/>
      </c>
      <c r="F53" s="52" t="str">
        <f t="shared" si="2"/>
        <v/>
      </c>
      <c r="G53" s="51" t="str">
        <f t="shared" si="3"/>
        <v xml:space="preserve"> 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1</v>
      </c>
      <c r="D60" s="49">
        <v>0</v>
      </c>
      <c r="E60" s="52">
        <f t="shared" si="8"/>
        <v>0.1</v>
      </c>
      <c r="F60" s="52" t="str">
        <f t="shared" si="9"/>
        <v/>
      </c>
      <c r="G60" s="51">
        <f t="shared" si="10"/>
        <v>-1</v>
      </c>
      <c r="H60" s="52">
        <f t="shared" si="11"/>
        <v>-0.1</v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0</v>
      </c>
      <c r="E63" s="39" t="str">
        <f t="shared" ref="E63:E64" si="12">+IF(C63=0,"",C63/C$18)</f>
        <v/>
      </c>
      <c r="F63" s="39" t="str">
        <f t="shared" ref="F63:F64" si="13">+IF(D63=0,"",D63/D$18)</f>
        <v/>
      </c>
      <c r="G63" s="51" t="str">
        <f t="shared" si="3"/>
        <v xml:space="preserve"> 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1</v>
      </c>
      <c r="D65" s="49">
        <v>0</v>
      </c>
      <c r="E65" s="52">
        <f t="shared" si="1"/>
        <v>0.1</v>
      </c>
      <c r="F65" s="52" t="str">
        <f t="shared" si="2"/>
        <v/>
      </c>
      <c r="G65" s="51">
        <f t="shared" si="3"/>
        <v>-1</v>
      </c>
      <c r="H65" s="52">
        <f t="shared" si="4"/>
        <v>-0.1</v>
      </c>
    </row>
    <row r="66" spans="1:9" x14ac:dyDescent="0.2">
      <c r="B66" s="47" t="s">
        <v>15</v>
      </c>
      <c r="C66" s="49">
        <v>2</v>
      </c>
      <c r="D66" s="49">
        <v>0</v>
      </c>
      <c r="E66" s="52">
        <f t="shared" si="1"/>
        <v>0.2</v>
      </c>
      <c r="F66" s="52" t="str">
        <f t="shared" si="2"/>
        <v/>
      </c>
      <c r="G66" s="51">
        <f t="shared" si="3"/>
        <v>-1</v>
      </c>
      <c r="H66" s="52">
        <f t="shared" si="4"/>
        <v>-0.2</v>
      </c>
    </row>
    <row r="67" spans="1:9" x14ac:dyDescent="0.2">
      <c r="B67" s="47" t="s">
        <v>173</v>
      </c>
      <c r="C67" s="49">
        <v>0</v>
      </c>
      <c r="D67" s="49">
        <v>6</v>
      </c>
      <c r="E67" s="52" t="str">
        <f t="shared" si="1"/>
        <v/>
      </c>
      <c r="F67" s="52">
        <f t="shared" si="2"/>
        <v>0.33333333333333331</v>
      </c>
      <c r="G67" s="51">
        <f t="shared" si="3"/>
        <v>1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453</v>
      </c>
      <c r="D74" s="23">
        <f>SUM(D75:D163)</f>
        <v>490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8.1677704194260486E-2</v>
      </c>
      <c r="H74" s="25">
        <f>+IF(OR(AND(E74=""),(G74="")),"",E74*G74)</f>
        <v>8.1677704194260486E-2</v>
      </c>
    </row>
    <row r="75" spans="1:9" x14ac:dyDescent="0.2">
      <c r="B75" s="46" t="s">
        <v>423</v>
      </c>
      <c r="C75" s="49">
        <v>3</v>
      </c>
      <c r="D75" s="49">
        <v>2</v>
      </c>
      <c r="E75" s="55">
        <f>+IF(C75=0,"",C75/C$74)</f>
        <v>6.6225165562913907E-3</v>
      </c>
      <c r="F75" s="55">
        <f>+IF(D75=0,"",D75/D$74)</f>
        <v>4.0816326530612249E-3</v>
      </c>
      <c r="G75" s="51">
        <f t="shared" ref="G75:G138" si="15">+IF(AND(C75=0,D75=0)," ",IF(C75=0,1,IF(D75=0,-1,(D75-C75)/C75)))</f>
        <v>-0.33333333333333331</v>
      </c>
      <c r="H75" s="50">
        <f>+IF(OR(AND(E75=""),(G75="")),"",E75*G75)</f>
        <v>-2.2075055187637969E-3</v>
      </c>
    </row>
    <row r="76" spans="1:9" x14ac:dyDescent="0.2">
      <c r="B76" s="47" t="s">
        <v>564</v>
      </c>
      <c r="C76" s="49">
        <v>3</v>
      </c>
      <c r="D76" s="49">
        <v>7</v>
      </c>
      <c r="E76" s="56">
        <f t="shared" ref="E76:E148" si="16">+IF(C76=0,"",C76/C$74)</f>
        <v>6.6225165562913907E-3</v>
      </c>
      <c r="F76" s="56">
        <f t="shared" ref="F76:F148" si="17">+IF(D76=0,"",D76/D$74)</f>
        <v>1.4285714285714285E-2</v>
      </c>
      <c r="G76" s="51">
        <f t="shared" si="15"/>
        <v>1.3333333333333333</v>
      </c>
      <c r="H76" s="52">
        <f t="shared" ref="H76:H148" si="18">+IF(OR(AND(E76=""),(G76="")),"",E76*G76)</f>
        <v>8.8300220750551876E-3</v>
      </c>
    </row>
    <row r="77" spans="1:9" s="26" customFormat="1" x14ac:dyDescent="0.2">
      <c r="A77" s="69"/>
      <c r="B77" s="48" t="s">
        <v>518</v>
      </c>
      <c r="C77" s="53">
        <v>0</v>
      </c>
      <c r="D77" s="49">
        <v>1</v>
      </c>
      <c r="E77" s="56" t="str">
        <f t="shared" ref="E77" si="19">+IF(C77=0,"",C77/C$74)</f>
        <v/>
      </c>
      <c r="F77" s="56">
        <f t="shared" ref="F77" si="20">+IF(D77=0,"",D77/D$74)</f>
        <v>2.0408163265306124E-3</v>
      </c>
      <c r="G77" s="51">
        <f t="shared" si="15"/>
        <v>1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9</v>
      </c>
      <c r="D78" s="49">
        <v>5</v>
      </c>
      <c r="E78" s="54">
        <f t="shared" si="16"/>
        <v>1.9867549668874173E-2</v>
      </c>
      <c r="F78" s="54">
        <f t="shared" si="17"/>
        <v>1.020408163265306E-2</v>
      </c>
      <c r="G78" s="51">
        <f t="shared" si="15"/>
        <v>-0.44444444444444442</v>
      </c>
      <c r="H78" s="39">
        <f t="shared" si="18"/>
        <v>-8.8300220750551876E-3</v>
      </c>
      <c r="I78" s="2"/>
    </row>
    <row r="79" spans="1:9" s="26" customFormat="1" x14ac:dyDescent="0.2">
      <c r="A79" s="69"/>
      <c r="B79" s="48" t="s">
        <v>175</v>
      </c>
      <c r="C79" s="53">
        <v>0</v>
      </c>
      <c r="D79" s="49">
        <v>1</v>
      </c>
      <c r="E79" s="54" t="str">
        <f t="shared" si="16"/>
        <v/>
      </c>
      <c r="F79" s="54">
        <f t="shared" si="17"/>
        <v>2.0408163265306124E-3</v>
      </c>
      <c r="G79" s="51">
        <f t="shared" si="15"/>
        <v>1</v>
      </c>
      <c r="H79" s="39" t="str">
        <f t="shared" si="18"/>
        <v/>
      </c>
      <c r="I79" s="2"/>
    </row>
    <row r="80" spans="1:9" s="26" customFormat="1" x14ac:dyDescent="0.2">
      <c r="A80" s="69"/>
      <c r="B80" s="48" t="s">
        <v>16</v>
      </c>
      <c r="C80" s="53">
        <v>1</v>
      </c>
      <c r="D80" s="49">
        <v>1</v>
      </c>
      <c r="E80" s="54">
        <f t="shared" si="16"/>
        <v>2.2075055187637969E-3</v>
      </c>
      <c r="F80" s="54">
        <f t="shared" si="17"/>
        <v>2.0408163265306124E-3</v>
      </c>
      <c r="G80" s="51">
        <f t="shared" si="15"/>
        <v>0</v>
      </c>
      <c r="H80" s="39">
        <f t="shared" si="18"/>
        <v>0</v>
      </c>
      <c r="I80" s="2"/>
    </row>
    <row r="81" spans="1:9" s="26" customFormat="1" x14ac:dyDescent="0.2">
      <c r="A81" s="69"/>
      <c r="B81" s="48" t="s">
        <v>35</v>
      </c>
      <c r="C81" s="53">
        <v>6</v>
      </c>
      <c r="D81" s="49">
        <v>1</v>
      </c>
      <c r="E81" s="54">
        <f t="shared" ref="E81" si="22">+IF(C81=0,"",C81/C$74)</f>
        <v>1.3245033112582781E-2</v>
      </c>
      <c r="F81" s="54">
        <f t="shared" ref="F81" si="23">+IF(D81=0,"",D81/D$74)</f>
        <v>2.0408163265306124E-3</v>
      </c>
      <c r="G81" s="51">
        <f t="shared" si="15"/>
        <v>-0.83333333333333337</v>
      </c>
      <c r="H81" s="39">
        <f t="shared" ref="H81" si="24">+IF(OR(AND(E81=""),(G81="")),"",E81*G81)</f>
        <v>-1.1037527593818985E-2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1</v>
      </c>
      <c r="D83" s="49">
        <v>1</v>
      </c>
      <c r="E83" s="54">
        <f t="shared" si="16"/>
        <v>2.2075055187637969E-3</v>
      </c>
      <c r="F83" s="54">
        <f t="shared" si="17"/>
        <v>2.0408163265306124E-3</v>
      </c>
      <c r="G83" s="51">
        <f t="shared" si="15"/>
        <v>0</v>
      </c>
      <c r="H83" s="39">
        <f t="shared" si="18"/>
        <v>0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1</v>
      </c>
      <c r="D86" s="49">
        <v>14</v>
      </c>
      <c r="E86" s="54">
        <f t="shared" si="16"/>
        <v>2.2075055187637969E-3</v>
      </c>
      <c r="F86" s="54">
        <f t="shared" si="17"/>
        <v>2.8571428571428571E-2</v>
      </c>
      <c r="G86" s="51">
        <f t="shared" si="15"/>
        <v>13</v>
      </c>
      <c r="H86" s="39">
        <f t="shared" si="18"/>
        <v>2.8697571743929361E-2</v>
      </c>
      <c r="I86" s="2"/>
    </row>
    <row r="87" spans="1:9" s="26" customFormat="1" x14ac:dyDescent="0.2">
      <c r="A87" s="69"/>
      <c r="B87" s="48" t="s">
        <v>17</v>
      </c>
      <c r="C87" s="53">
        <v>1</v>
      </c>
      <c r="D87" s="49">
        <v>0</v>
      </c>
      <c r="E87" s="54">
        <f t="shared" si="16"/>
        <v>2.2075055187637969E-3</v>
      </c>
      <c r="F87" s="54" t="str">
        <f t="shared" si="17"/>
        <v/>
      </c>
      <c r="G87" s="51">
        <f t="shared" si="15"/>
        <v>-1</v>
      </c>
      <c r="H87" s="39">
        <f t="shared" si="18"/>
        <v>-2.2075055187637969E-3</v>
      </c>
      <c r="I87" s="2"/>
    </row>
    <row r="88" spans="1:9" s="26" customFormat="1" x14ac:dyDescent="0.2">
      <c r="A88" s="69"/>
      <c r="B88" s="48" t="s">
        <v>180</v>
      </c>
      <c r="C88" s="53">
        <v>2</v>
      </c>
      <c r="D88" s="49">
        <v>1</v>
      </c>
      <c r="E88" s="54">
        <f t="shared" si="16"/>
        <v>4.4150110375275938E-3</v>
      </c>
      <c r="F88" s="54">
        <f t="shared" si="17"/>
        <v>2.0408163265306124E-3</v>
      </c>
      <c r="G88" s="51">
        <f t="shared" si="15"/>
        <v>-0.5</v>
      </c>
      <c r="H88" s="39">
        <f t="shared" si="18"/>
        <v>-2.2075055187637969E-3</v>
      </c>
      <c r="I88" s="2"/>
    </row>
    <row r="89" spans="1:9" s="26" customFormat="1" x14ac:dyDescent="0.2">
      <c r="A89" s="69"/>
      <c r="B89" s="48" t="s">
        <v>566</v>
      </c>
      <c r="C89" s="53">
        <v>2</v>
      </c>
      <c r="D89" s="49">
        <v>1</v>
      </c>
      <c r="E89" s="54">
        <f t="shared" ref="E89" si="25">+IF(C89=0,"",C89/C$74)</f>
        <v>4.4150110375275938E-3</v>
      </c>
      <c r="F89" s="54">
        <f t="shared" ref="F89" si="26">+IF(D89=0,"",D89/D$74)</f>
        <v>2.0408163265306124E-3</v>
      </c>
      <c r="G89" s="51">
        <f t="shared" si="15"/>
        <v>-0.5</v>
      </c>
      <c r="H89" s="39">
        <f t="shared" ref="H89" si="27">+IF(OR(AND(E89=""),(G89="")),"",E89*G89)</f>
        <v>-2.2075055187637969E-3</v>
      </c>
      <c r="I89" s="2"/>
    </row>
    <row r="90" spans="1:9" s="26" customFormat="1" x14ac:dyDescent="0.2">
      <c r="A90" s="69"/>
      <c r="B90" s="48" t="s">
        <v>181</v>
      </c>
      <c r="C90" s="53">
        <v>9</v>
      </c>
      <c r="D90" s="49">
        <v>7</v>
      </c>
      <c r="E90" s="54">
        <f t="shared" si="16"/>
        <v>1.9867549668874173E-2</v>
      </c>
      <c r="F90" s="54">
        <f t="shared" si="17"/>
        <v>1.4285714285714285E-2</v>
      </c>
      <c r="G90" s="51">
        <f t="shared" si="15"/>
        <v>-0.22222222222222221</v>
      </c>
      <c r="H90" s="39">
        <f t="shared" si="18"/>
        <v>-4.4150110375275938E-3</v>
      </c>
      <c r="I90" s="2"/>
    </row>
    <row r="91" spans="1:9" s="26" customFormat="1" x14ac:dyDescent="0.2">
      <c r="A91" s="69"/>
      <c r="B91" s="48" t="s">
        <v>182</v>
      </c>
      <c r="C91" s="53">
        <v>6</v>
      </c>
      <c r="D91" s="49">
        <v>5</v>
      </c>
      <c r="E91" s="54">
        <f t="shared" si="16"/>
        <v>1.3245033112582781E-2</v>
      </c>
      <c r="F91" s="54">
        <f t="shared" si="17"/>
        <v>1.020408163265306E-2</v>
      </c>
      <c r="G91" s="51">
        <f t="shared" si="15"/>
        <v>-0.16666666666666666</v>
      </c>
      <c r="H91" s="39">
        <f t="shared" si="18"/>
        <v>-2.2075055187637969E-3</v>
      </c>
      <c r="I91" s="2"/>
    </row>
    <row r="92" spans="1:9" s="26" customFormat="1" x14ac:dyDescent="0.2">
      <c r="A92" s="69"/>
      <c r="B92" s="48" t="s">
        <v>21</v>
      </c>
      <c r="C92" s="53">
        <v>1</v>
      </c>
      <c r="D92" s="49">
        <v>7</v>
      </c>
      <c r="E92" s="54">
        <f t="shared" si="16"/>
        <v>2.2075055187637969E-3</v>
      </c>
      <c r="F92" s="54">
        <f t="shared" si="17"/>
        <v>1.4285714285714285E-2</v>
      </c>
      <c r="G92" s="51">
        <f t="shared" si="15"/>
        <v>6</v>
      </c>
      <c r="H92" s="39">
        <f t="shared" si="18"/>
        <v>1.3245033112582781E-2</v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2</v>
      </c>
      <c r="E93" s="54" t="str">
        <f t="shared" si="16"/>
        <v/>
      </c>
      <c r="F93" s="54">
        <f t="shared" si="17"/>
        <v>4.0816326530612249E-3</v>
      </c>
      <c r="G93" s="51">
        <f t="shared" si="15"/>
        <v>1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1</v>
      </c>
      <c r="E94" s="54" t="str">
        <f t="shared" si="16"/>
        <v/>
      </c>
      <c r="F94" s="54">
        <f t="shared" si="17"/>
        <v>2.0408163265306124E-3</v>
      </c>
      <c r="G94" s="51">
        <f t="shared" si="15"/>
        <v>1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1</v>
      </c>
      <c r="E95" s="54" t="str">
        <f t="shared" ref="E95:E96" si="28">+IF(C95=0,"",C95/C$74)</f>
        <v/>
      </c>
      <c r="F95" s="54">
        <f t="shared" ref="F95:F96" si="29">+IF(D95=0,"",D95/D$74)</f>
        <v>2.0408163265306124E-3</v>
      </c>
      <c r="G95" s="51">
        <f t="shared" si="15"/>
        <v>1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2</v>
      </c>
      <c r="D98" s="49">
        <v>32</v>
      </c>
      <c r="E98" s="54">
        <f t="shared" si="31"/>
        <v>4.4150110375275938E-3</v>
      </c>
      <c r="F98" s="54">
        <f t="shared" si="32"/>
        <v>6.5306122448979598E-2</v>
      </c>
      <c r="G98" s="51">
        <f t="shared" si="33"/>
        <v>15</v>
      </c>
      <c r="H98" s="39">
        <f t="shared" si="34"/>
        <v>6.6225165562913912E-2</v>
      </c>
      <c r="I98" s="2"/>
    </row>
    <row r="99" spans="1:9" s="26" customFormat="1" x14ac:dyDescent="0.2">
      <c r="A99" s="69"/>
      <c r="B99" s="48" t="s">
        <v>19</v>
      </c>
      <c r="C99" s="53">
        <v>1</v>
      </c>
      <c r="D99" s="49">
        <v>0</v>
      </c>
      <c r="E99" s="54">
        <f t="shared" si="31"/>
        <v>2.2075055187637969E-3</v>
      </c>
      <c r="F99" s="54" t="str">
        <f t="shared" si="32"/>
        <v/>
      </c>
      <c r="G99" s="51">
        <f t="shared" si="33"/>
        <v>-1</v>
      </c>
      <c r="H99" s="39">
        <f t="shared" si="34"/>
        <v>-2.2075055187637969E-3</v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4</v>
      </c>
      <c r="D101" s="49">
        <v>0</v>
      </c>
      <c r="E101" s="54">
        <f t="shared" si="16"/>
        <v>8.8300220750551876E-3</v>
      </c>
      <c r="F101" s="54" t="str">
        <f t="shared" si="17"/>
        <v/>
      </c>
      <c r="G101" s="51">
        <f t="shared" si="15"/>
        <v>-1</v>
      </c>
      <c r="H101" s="39">
        <f t="shared" si="18"/>
        <v>-8.8300220750551876E-3</v>
      </c>
      <c r="I101" s="2"/>
    </row>
    <row r="102" spans="1:9" s="26" customFormat="1" x14ac:dyDescent="0.2">
      <c r="A102" s="69"/>
      <c r="B102" s="48" t="s">
        <v>602</v>
      </c>
      <c r="C102" s="53">
        <v>6</v>
      </c>
      <c r="D102" s="49">
        <v>2</v>
      </c>
      <c r="E102" s="54">
        <f t="shared" si="16"/>
        <v>1.3245033112582781E-2</v>
      </c>
      <c r="F102" s="54">
        <f t="shared" si="17"/>
        <v>4.0816326530612249E-3</v>
      </c>
      <c r="G102" s="51">
        <f t="shared" si="15"/>
        <v>-0.66666666666666663</v>
      </c>
      <c r="H102" s="39">
        <f t="shared" si="18"/>
        <v>-8.8300220750551876E-3</v>
      </c>
      <c r="I102" s="2"/>
    </row>
    <row r="103" spans="1:9" s="26" customFormat="1" x14ac:dyDescent="0.2">
      <c r="A103" s="69"/>
      <c r="B103" s="48" t="s">
        <v>426</v>
      </c>
      <c r="C103" s="53">
        <v>1</v>
      </c>
      <c r="D103" s="49">
        <v>1</v>
      </c>
      <c r="E103" s="54">
        <f t="shared" si="16"/>
        <v>2.2075055187637969E-3</v>
      </c>
      <c r="F103" s="54">
        <f t="shared" si="17"/>
        <v>2.0408163265306124E-3</v>
      </c>
      <c r="G103" s="51">
        <f t="shared" si="15"/>
        <v>0</v>
      </c>
      <c r="H103" s="39">
        <f t="shared" si="18"/>
        <v>0</v>
      </c>
      <c r="I103" s="2"/>
    </row>
    <row r="104" spans="1:9" s="26" customFormat="1" x14ac:dyDescent="0.2">
      <c r="A104" s="69"/>
      <c r="B104" s="48" t="s">
        <v>18</v>
      </c>
      <c r="C104" s="53">
        <v>3</v>
      </c>
      <c r="D104" s="49">
        <v>0</v>
      </c>
      <c r="E104" s="54">
        <f t="shared" si="16"/>
        <v>6.6225165562913907E-3</v>
      </c>
      <c r="F104" s="54" t="str">
        <f t="shared" si="17"/>
        <v/>
      </c>
      <c r="G104" s="51">
        <f t="shared" si="15"/>
        <v>-1</v>
      </c>
      <c r="H104" s="39">
        <f t="shared" si="18"/>
        <v>-6.6225165562913907E-3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4</v>
      </c>
      <c r="E109" s="54" t="str">
        <f t="shared" si="16"/>
        <v/>
      </c>
      <c r="F109" s="54">
        <f t="shared" si="17"/>
        <v>8.1632653061224497E-3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1</v>
      </c>
      <c r="E111" s="54" t="str">
        <f t="shared" si="16"/>
        <v/>
      </c>
      <c r="F111" s="54">
        <f t="shared" si="17"/>
        <v>2.0408163265306124E-3</v>
      </c>
      <c r="G111" s="51">
        <f t="shared" si="15"/>
        <v>1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1</v>
      </c>
      <c r="E112" s="54" t="str">
        <f t="shared" si="16"/>
        <v/>
      </c>
      <c r="F112" s="54">
        <f t="shared" si="17"/>
        <v>2.0408163265306124E-3</v>
      </c>
      <c r="G112" s="51">
        <f t="shared" si="15"/>
        <v>1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0</v>
      </c>
      <c r="D113" s="49">
        <v>6</v>
      </c>
      <c r="E113" s="54" t="str">
        <f t="shared" si="16"/>
        <v/>
      </c>
      <c r="F113" s="54">
        <f t="shared" si="17"/>
        <v>1.2244897959183673E-2</v>
      </c>
      <c r="G113" s="51">
        <f t="shared" si="15"/>
        <v>1</v>
      </c>
      <c r="H113" s="39" t="str">
        <f t="shared" si="18"/>
        <v/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2</v>
      </c>
      <c r="D115" s="49">
        <v>0</v>
      </c>
      <c r="E115" s="54">
        <f t="shared" si="16"/>
        <v>4.4150110375275938E-3</v>
      </c>
      <c r="F115" s="54" t="str">
        <f t="shared" si="17"/>
        <v/>
      </c>
      <c r="G115" s="51">
        <f t="shared" si="15"/>
        <v>-1</v>
      </c>
      <c r="H115" s="39">
        <f t="shared" si="18"/>
        <v>-4.4150110375275938E-3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2</v>
      </c>
      <c r="D118" s="49">
        <v>5</v>
      </c>
      <c r="E118" s="54">
        <f t="shared" si="16"/>
        <v>4.4150110375275938E-3</v>
      </c>
      <c r="F118" s="54">
        <f t="shared" si="17"/>
        <v>1.020408163265306E-2</v>
      </c>
      <c r="G118" s="51">
        <f t="shared" si="15"/>
        <v>1.5</v>
      </c>
      <c r="H118" s="39">
        <f t="shared" si="18"/>
        <v>6.6225165562913907E-3</v>
      </c>
      <c r="I118" s="2"/>
    </row>
    <row r="119" spans="1:9" s="26" customFormat="1" x14ac:dyDescent="0.2">
      <c r="A119" s="69"/>
      <c r="B119" s="48" t="s">
        <v>24</v>
      </c>
      <c r="C119" s="53">
        <v>2</v>
      </c>
      <c r="D119" s="49">
        <v>7</v>
      </c>
      <c r="E119" s="54">
        <f t="shared" si="16"/>
        <v>4.4150110375275938E-3</v>
      </c>
      <c r="F119" s="54">
        <f t="shared" si="17"/>
        <v>1.4285714285714285E-2</v>
      </c>
      <c r="G119" s="51">
        <f t="shared" si="15"/>
        <v>2.5</v>
      </c>
      <c r="H119" s="39">
        <f t="shared" si="18"/>
        <v>1.1037527593818985E-2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1</v>
      </c>
      <c r="E121" s="54" t="str">
        <f t="shared" si="16"/>
        <v/>
      </c>
      <c r="F121" s="54">
        <f t="shared" si="17"/>
        <v>2.0408163265306124E-3</v>
      </c>
      <c r="G121" s="51">
        <f t="shared" si="15"/>
        <v>1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2</v>
      </c>
      <c r="D123" s="49">
        <v>24</v>
      </c>
      <c r="E123" s="54">
        <f t="shared" si="16"/>
        <v>4.4150110375275938E-3</v>
      </c>
      <c r="F123" s="54">
        <f t="shared" si="17"/>
        <v>4.8979591836734691E-2</v>
      </c>
      <c r="G123" s="51">
        <f t="shared" si="15"/>
        <v>11</v>
      </c>
      <c r="H123" s="39">
        <f t="shared" si="18"/>
        <v>4.856512141280353E-2</v>
      </c>
      <c r="I123" s="2"/>
    </row>
    <row r="124" spans="1:9" s="26" customFormat="1" x14ac:dyDescent="0.2">
      <c r="A124" s="69"/>
      <c r="B124" s="48" t="s">
        <v>195</v>
      </c>
      <c r="C124" s="53">
        <v>4</v>
      </c>
      <c r="D124" s="49">
        <v>13</v>
      </c>
      <c r="E124" s="54">
        <f t="shared" si="16"/>
        <v>8.8300220750551876E-3</v>
      </c>
      <c r="F124" s="54">
        <f t="shared" si="17"/>
        <v>2.6530612244897958E-2</v>
      </c>
      <c r="G124" s="51">
        <f t="shared" si="15"/>
        <v>2.25</v>
      </c>
      <c r="H124" s="39">
        <f t="shared" si="18"/>
        <v>1.9867549668874173E-2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3</v>
      </c>
      <c r="D126" s="49">
        <v>0</v>
      </c>
      <c r="E126" s="54">
        <f t="shared" si="16"/>
        <v>6.6225165562913907E-3</v>
      </c>
      <c r="F126" s="54" t="str">
        <f t="shared" si="17"/>
        <v/>
      </c>
      <c r="G126" s="51">
        <f t="shared" si="15"/>
        <v>-1</v>
      </c>
      <c r="H126" s="39">
        <f t="shared" si="18"/>
        <v>-6.6225165562913907E-3</v>
      </c>
      <c r="I126" s="2"/>
    </row>
    <row r="127" spans="1:9" s="26" customFormat="1" x14ac:dyDescent="0.2">
      <c r="A127" s="69"/>
      <c r="B127" s="48" t="s">
        <v>196</v>
      </c>
      <c r="C127" s="53">
        <v>1</v>
      </c>
      <c r="D127" s="49">
        <v>1</v>
      </c>
      <c r="E127" s="54">
        <f t="shared" si="16"/>
        <v>2.2075055187637969E-3</v>
      </c>
      <c r="F127" s="54">
        <f t="shared" si="17"/>
        <v>2.0408163265306124E-3</v>
      </c>
      <c r="G127" s="51">
        <f t="shared" si="15"/>
        <v>0</v>
      </c>
      <c r="H127" s="39">
        <f t="shared" si="18"/>
        <v>0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306</v>
      </c>
      <c r="D129" s="49">
        <v>86</v>
      </c>
      <c r="E129" s="54">
        <f t="shared" si="16"/>
        <v>0.67549668874172186</v>
      </c>
      <c r="F129" s="54">
        <f t="shared" si="17"/>
        <v>0.17551020408163265</v>
      </c>
      <c r="G129" s="51">
        <f t="shared" si="15"/>
        <v>-0.71895424836601307</v>
      </c>
      <c r="H129" s="39">
        <f t="shared" si="18"/>
        <v>-0.4856512141280353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1</v>
      </c>
      <c r="E130" s="54" t="str">
        <f t="shared" si="16"/>
        <v/>
      </c>
      <c r="F130" s="54">
        <f t="shared" si="17"/>
        <v>2.0408163265306124E-3</v>
      </c>
      <c r="G130" s="51">
        <f t="shared" si="15"/>
        <v>1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57</v>
      </c>
      <c r="D131" s="49">
        <v>8</v>
      </c>
      <c r="E131" s="54">
        <f t="shared" si="16"/>
        <v>0.12582781456953643</v>
      </c>
      <c r="F131" s="54">
        <f t="shared" si="17"/>
        <v>1.6326530612244899E-2</v>
      </c>
      <c r="G131" s="51">
        <f t="shared" si="15"/>
        <v>-0.85964912280701755</v>
      </c>
      <c r="H131" s="39">
        <f t="shared" si="18"/>
        <v>-0.10816777041942606</v>
      </c>
      <c r="I131" s="2"/>
    </row>
    <row r="132" spans="1:9" s="26" customFormat="1" x14ac:dyDescent="0.2">
      <c r="A132" s="69"/>
      <c r="B132" s="48" t="s">
        <v>28</v>
      </c>
      <c r="C132" s="53">
        <v>6</v>
      </c>
      <c r="D132" s="49">
        <v>187</v>
      </c>
      <c r="E132" s="54">
        <f t="shared" si="16"/>
        <v>1.3245033112582781E-2</v>
      </c>
      <c r="F132" s="54">
        <f t="shared" si="17"/>
        <v>0.38163265306122451</v>
      </c>
      <c r="G132" s="51">
        <f t="shared" si="15"/>
        <v>30.166666666666668</v>
      </c>
      <c r="H132" s="39">
        <f t="shared" si="18"/>
        <v>0.39955849889624728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1</v>
      </c>
      <c r="E133" s="54" t="str">
        <f t="shared" si="16"/>
        <v/>
      </c>
      <c r="F133" s="54">
        <f t="shared" si="17"/>
        <v>2.0408163265306124E-3</v>
      </c>
      <c r="G133" s="51">
        <f t="shared" si="15"/>
        <v>1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12</v>
      </c>
      <c r="E134" s="54" t="str">
        <f t="shared" ref="E134" si="38">+IF(C134=0,"",C134/C$74)</f>
        <v/>
      </c>
      <c r="F134" s="54">
        <f t="shared" ref="F134" si="39">+IF(D134=0,"",D134/D$74)</f>
        <v>2.4489795918367346E-2</v>
      </c>
      <c r="G134" s="51">
        <f t="shared" si="15"/>
        <v>1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0</v>
      </c>
      <c r="D135" s="49">
        <v>3</v>
      </c>
      <c r="E135" s="54" t="str">
        <f t="shared" si="16"/>
        <v/>
      </c>
      <c r="F135" s="54">
        <f t="shared" si="17"/>
        <v>6.1224489795918364E-3</v>
      </c>
      <c r="G135" s="51">
        <f t="shared" si="15"/>
        <v>1</v>
      </c>
      <c r="H135" s="39" t="str">
        <f t="shared" si="18"/>
        <v/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2</v>
      </c>
      <c r="E137" s="54" t="str">
        <f t="shared" si="16"/>
        <v/>
      </c>
      <c r="F137" s="54">
        <f t="shared" si="17"/>
        <v>4.0816326530612249E-3</v>
      </c>
      <c r="G137" s="51">
        <f t="shared" si="15"/>
        <v>1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2</v>
      </c>
      <c r="D140" s="49">
        <v>0</v>
      </c>
      <c r="E140" s="54">
        <f t="shared" si="16"/>
        <v>4.4150110375275938E-3</v>
      </c>
      <c r="F140" s="54" t="str">
        <f t="shared" si="17"/>
        <v/>
      </c>
      <c r="G140" s="51">
        <f t="shared" si="41"/>
        <v>-1</v>
      </c>
      <c r="H140" s="39">
        <f t="shared" si="18"/>
        <v>-4.4150110375275938E-3</v>
      </c>
      <c r="I140" s="2"/>
    </row>
    <row r="141" spans="1:9" s="26" customFormat="1" x14ac:dyDescent="0.2">
      <c r="A141" s="69"/>
      <c r="B141" s="48" t="s">
        <v>430</v>
      </c>
      <c r="C141" s="53">
        <v>3</v>
      </c>
      <c r="D141" s="49">
        <v>33</v>
      </c>
      <c r="E141" s="54">
        <f t="shared" si="16"/>
        <v>6.6225165562913907E-3</v>
      </c>
      <c r="F141" s="54">
        <f t="shared" si="17"/>
        <v>6.7346938775510207E-2</v>
      </c>
      <c r="G141" s="51">
        <f t="shared" si="41"/>
        <v>10</v>
      </c>
      <c r="H141" s="39">
        <f t="shared" si="18"/>
        <v>6.6225165562913912E-2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0</v>
      </c>
      <c r="E156" s="54">
        <f t="shared" si="48"/>
        <v>2.2075055187637969E-3</v>
      </c>
      <c r="F156" s="54" t="str">
        <f t="shared" si="49"/>
        <v/>
      </c>
      <c r="G156" s="51">
        <f t="shared" si="41"/>
        <v>-1</v>
      </c>
      <c r="H156" s="39">
        <f t="shared" si="50"/>
        <v>-2.2075055187637969E-3</v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1</v>
      </c>
      <c r="E160" s="54" t="str">
        <f t="shared" ref="E160:E163" si="59">+IF(C160=0,"",C160/C$74)</f>
        <v/>
      </c>
      <c r="F160" s="54">
        <f t="shared" ref="F160:F163" si="60">+IF(D160=0,"",D160/D$74)</f>
        <v>2.0408163265306124E-3</v>
      </c>
      <c r="G160" s="51">
        <f t="shared" si="41"/>
        <v>1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240</v>
      </c>
      <c r="D169" s="23">
        <f>SUM(D170:D339)</f>
        <v>239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-4.1666666666666666E-3</v>
      </c>
      <c r="H169" s="25">
        <f>+IF(OR(AND(E169=""),(G169="")),"",E169*G169)</f>
        <v>-4.1666666666666666E-3</v>
      </c>
    </row>
    <row r="170" spans="1:9" s="26" customFormat="1" x14ac:dyDescent="0.2">
      <c r="A170" s="69"/>
      <c r="B170" s="58" t="s">
        <v>432</v>
      </c>
      <c r="C170" s="62">
        <v>2</v>
      </c>
      <c r="D170" s="49">
        <v>2</v>
      </c>
      <c r="E170" s="60">
        <f>+IF(C170=0,"",C170/C$169)</f>
        <v>8.3333333333333332E-3</v>
      </c>
      <c r="F170" s="60">
        <f>+IF(D170=0,"",D170/D$169)</f>
        <v>8.368200836820083E-3</v>
      </c>
      <c r="G170" s="51">
        <f t="shared" ref="G170:G236" si="62">+IF(AND(C170=0,D170=0)," ",IF(C170=0,1,IF(D170=0,-1,(D170-C170)/C170)))</f>
        <v>0</v>
      </c>
      <c r="H170" s="61">
        <f>+IF(OR(AND(E170=""),(G170="")),"",E170*G170)</f>
        <v>0</v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1</v>
      </c>
      <c r="E171" s="54">
        <f t="shared" ref="E171:E244" si="63">+IF(C171=0,"",C171/C$169)</f>
        <v>4.1666666666666666E-3</v>
      </c>
      <c r="F171" s="54">
        <f t="shared" ref="F171:F244" si="64">+IF(D171=0,"",D171/D$169)</f>
        <v>4.1841004184100415E-3</v>
      </c>
      <c r="G171" s="51">
        <f t="shared" si="62"/>
        <v>0</v>
      </c>
      <c r="H171" s="39">
        <f t="shared" ref="H171:H244" si="65">+IF(OR(AND(E171=""),(G171="")),"",E171*G171)</f>
        <v>0</v>
      </c>
      <c r="I171" s="2"/>
    </row>
    <row r="172" spans="1:9" s="26" customFormat="1" x14ac:dyDescent="0.2">
      <c r="A172" s="69"/>
      <c r="B172" s="59" t="s">
        <v>433</v>
      </c>
      <c r="C172" s="62">
        <v>1</v>
      </c>
      <c r="D172" s="49">
        <v>17</v>
      </c>
      <c r="E172" s="54">
        <f t="shared" si="63"/>
        <v>4.1666666666666666E-3</v>
      </c>
      <c r="F172" s="54">
        <f t="shared" si="64"/>
        <v>7.1129707112970716E-2</v>
      </c>
      <c r="G172" s="51">
        <f t="shared" si="62"/>
        <v>16</v>
      </c>
      <c r="H172" s="39">
        <f t="shared" si="65"/>
        <v>6.6666666666666666E-2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2</v>
      </c>
      <c r="D174" s="49">
        <v>3</v>
      </c>
      <c r="E174" s="54">
        <f t="shared" si="63"/>
        <v>8.3333333333333332E-3</v>
      </c>
      <c r="F174" s="54">
        <f t="shared" si="64"/>
        <v>1.2552301255230125E-2</v>
      </c>
      <c r="G174" s="51">
        <f t="shared" si="62"/>
        <v>0.5</v>
      </c>
      <c r="H174" s="39">
        <f t="shared" si="65"/>
        <v>4.1666666666666666E-3</v>
      </c>
      <c r="I174" s="2"/>
    </row>
    <row r="175" spans="1:9" s="26" customFormat="1" x14ac:dyDescent="0.2">
      <c r="A175" s="69"/>
      <c r="B175" s="59" t="s">
        <v>42</v>
      </c>
      <c r="C175" s="62">
        <v>7</v>
      </c>
      <c r="D175" s="49">
        <v>14</v>
      </c>
      <c r="E175" s="54">
        <f t="shared" si="63"/>
        <v>2.9166666666666667E-2</v>
      </c>
      <c r="F175" s="54">
        <f t="shared" si="64"/>
        <v>5.8577405857740586E-2</v>
      </c>
      <c r="G175" s="51">
        <f t="shared" si="62"/>
        <v>1</v>
      </c>
      <c r="H175" s="39">
        <f t="shared" si="65"/>
        <v>2.9166666666666667E-2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3</v>
      </c>
      <c r="D177" s="49">
        <v>0</v>
      </c>
      <c r="E177" s="54">
        <f t="shared" si="63"/>
        <v>1.2500000000000001E-2</v>
      </c>
      <c r="F177" s="54" t="str">
        <f t="shared" si="64"/>
        <v/>
      </c>
      <c r="G177" s="51">
        <f t="shared" si="62"/>
        <v>-1</v>
      </c>
      <c r="H177" s="39">
        <f t="shared" si="65"/>
        <v>-1.2500000000000001E-2</v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2</v>
      </c>
      <c r="E182" s="54" t="str">
        <f t="shared" si="63"/>
        <v/>
      </c>
      <c r="F182" s="54">
        <f t="shared" si="64"/>
        <v>8.368200836820083E-3</v>
      </c>
      <c r="G182" s="51">
        <f t="shared" si="62"/>
        <v>1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1</v>
      </c>
      <c r="D183" s="49">
        <v>1</v>
      </c>
      <c r="E183" s="54">
        <f t="shared" ref="E183" si="66">+IF(C183=0,"",C183/C$169)</f>
        <v>4.1666666666666666E-3</v>
      </c>
      <c r="F183" s="54">
        <f t="shared" ref="F183" si="67">+IF(D183=0,"",D183/D$169)</f>
        <v>4.1841004184100415E-3</v>
      </c>
      <c r="G183" s="51">
        <f t="shared" si="62"/>
        <v>0</v>
      </c>
      <c r="H183" s="39">
        <f t="shared" ref="H183" si="68">+IF(OR(AND(E183=""),(G183="")),"",E183*G183)</f>
        <v>0</v>
      </c>
      <c r="I183" s="2"/>
    </row>
    <row r="184" spans="1:9" s="26" customFormat="1" x14ac:dyDescent="0.2">
      <c r="A184" s="69"/>
      <c r="B184" s="59" t="s">
        <v>435</v>
      </c>
      <c r="C184" s="62">
        <v>2</v>
      </c>
      <c r="D184" s="49">
        <v>2</v>
      </c>
      <c r="E184" s="54">
        <f t="shared" si="63"/>
        <v>8.3333333333333332E-3</v>
      </c>
      <c r="F184" s="54">
        <f t="shared" si="64"/>
        <v>8.368200836820083E-3</v>
      </c>
      <c r="G184" s="51">
        <f t="shared" si="62"/>
        <v>0</v>
      </c>
      <c r="H184" s="39">
        <f t="shared" si="65"/>
        <v>0</v>
      </c>
      <c r="I184" s="2"/>
    </row>
    <row r="185" spans="1:9" s="26" customFormat="1" x14ac:dyDescent="0.2">
      <c r="A185" s="69"/>
      <c r="B185" s="59" t="s">
        <v>575</v>
      </c>
      <c r="C185" s="62">
        <v>5</v>
      </c>
      <c r="D185" s="49">
        <v>0</v>
      </c>
      <c r="E185" s="54">
        <f t="shared" si="63"/>
        <v>2.0833333333333332E-2</v>
      </c>
      <c r="F185" s="54" t="str">
        <f t="shared" si="64"/>
        <v/>
      </c>
      <c r="G185" s="51">
        <f t="shared" si="62"/>
        <v>-1</v>
      </c>
      <c r="H185" s="39">
        <f t="shared" si="65"/>
        <v>-2.0833333333333332E-2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1</v>
      </c>
      <c r="E188" s="54" t="str">
        <f t="shared" ref="E188:E189" si="69">+IF(C188=0,"",C188/C$169)</f>
        <v/>
      </c>
      <c r="F188" s="54">
        <f t="shared" ref="F188:F189" si="70">+IF(D188=0,"",D188/D$169)</f>
        <v>4.1841004184100415E-3</v>
      </c>
      <c r="G188" s="51">
        <f t="shared" si="62"/>
        <v>1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1</v>
      </c>
      <c r="E189" s="54" t="str">
        <f t="shared" si="69"/>
        <v/>
      </c>
      <c r="F189" s="54">
        <f t="shared" si="70"/>
        <v>4.1841004184100415E-3</v>
      </c>
      <c r="G189" s="51">
        <f t="shared" si="62"/>
        <v>1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0</v>
      </c>
      <c r="E191" s="54" t="str">
        <f t="shared" si="63"/>
        <v/>
      </c>
      <c r="F191" s="54" t="str">
        <f t="shared" si="64"/>
        <v/>
      </c>
      <c r="G191" s="51" t="str">
        <f t="shared" si="62"/>
        <v xml:space="preserve"> 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1</v>
      </c>
      <c r="D196" s="49">
        <v>1</v>
      </c>
      <c r="E196" s="54">
        <f t="shared" si="63"/>
        <v>4.1666666666666666E-3</v>
      </c>
      <c r="F196" s="54">
        <f t="shared" si="64"/>
        <v>4.1841004184100415E-3</v>
      </c>
      <c r="G196" s="51">
        <f t="shared" si="62"/>
        <v>0</v>
      </c>
      <c r="H196" s="39">
        <f t="shared" si="65"/>
        <v>0</v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0</v>
      </c>
      <c r="E197" s="54" t="str">
        <f t="shared" ref="E197" si="79">+IF(C197=0,"",C197/C$169)</f>
        <v/>
      </c>
      <c r="F197" s="54" t="str">
        <f t="shared" ref="F197" si="80">+IF(D197=0,"",D197/D$169)</f>
        <v/>
      </c>
      <c r="G197" s="51" t="str">
        <f t="shared" si="62"/>
        <v xml:space="preserve"> 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3</v>
      </c>
      <c r="D198" s="49">
        <v>7</v>
      </c>
      <c r="E198" s="54">
        <f t="shared" si="63"/>
        <v>1.2500000000000001E-2</v>
      </c>
      <c r="F198" s="54">
        <f t="shared" si="64"/>
        <v>2.9288702928870293E-2</v>
      </c>
      <c r="G198" s="51">
        <f t="shared" si="62"/>
        <v>1.3333333333333333</v>
      </c>
      <c r="H198" s="39">
        <f t="shared" si="65"/>
        <v>1.6666666666666666E-2</v>
      </c>
      <c r="I198" s="2"/>
    </row>
    <row r="199" spans="1:9" s="26" customFormat="1" x14ac:dyDescent="0.2">
      <c r="A199" s="69"/>
      <c r="B199" s="59" t="s">
        <v>214</v>
      </c>
      <c r="C199" s="62">
        <v>22</v>
      </c>
      <c r="D199" s="49">
        <v>19</v>
      </c>
      <c r="E199" s="54">
        <f t="shared" si="63"/>
        <v>9.166666666666666E-2</v>
      </c>
      <c r="F199" s="54">
        <f t="shared" si="64"/>
        <v>7.9497907949790794E-2</v>
      </c>
      <c r="G199" s="51">
        <f t="shared" si="62"/>
        <v>-0.13636363636363635</v>
      </c>
      <c r="H199" s="39">
        <f t="shared" si="65"/>
        <v>-1.2499999999999999E-2</v>
      </c>
      <c r="I199" s="2"/>
    </row>
    <row r="200" spans="1:9" s="26" customFormat="1" x14ac:dyDescent="0.2">
      <c r="A200" s="69"/>
      <c r="B200" s="59" t="s">
        <v>215</v>
      </c>
      <c r="C200" s="62">
        <v>1</v>
      </c>
      <c r="D200" s="49">
        <v>2</v>
      </c>
      <c r="E200" s="54">
        <f t="shared" si="63"/>
        <v>4.1666666666666666E-3</v>
      </c>
      <c r="F200" s="54">
        <f t="shared" si="64"/>
        <v>8.368200836820083E-3</v>
      </c>
      <c r="G200" s="51">
        <f t="shared" si="62"/>
        <v>1</v>
      </c>
      <c r="H200" s="39">
        <f t="shared" si="65"/>
        <v>4.1666666666666666E-3</v>
      </c>
      <c r="I200" s="2"/>
    </row>
    <row r="201" spans="1:9" s="26" customFormat="1" x14ac:dyDescent="0.2">
      <c r="A201" s="69"/>
      <c r="B201" s="59" t="s">
        <v>216</v>
      </c>
      <c r="C201" s="62">
        <v>28</v>
      </c>
      <c r="D201" s="49">
        <v>15</v>
      </c>
      <c r="E201" s="54">
        <f t="shared" si="63"/>
        <v>0.11666666666666667</v>
      </c>
      <c r="F201" s="54">
        <f t="shared" si="64"/>
        <v>6.2761506276150625E-2</v>
      </c>
      <c r="G201" s="51">
        <f t="shared" si="62"/>
        <v>-0.4642857142857143</v>
      </c>
      <c r="H201" s="39">
        <f t="shared" si="65"/>
        <v>-5.4166666666666669E-2</v>
      </c>
      <c r="I201" s="2"/>
    </row>
    <row r="202" spans="1:9" s="26" customFormat="1" x14ac:dyDescent="0.2">
      <c r="A202" s="69"/>
      <c r="B202" s="59" t="s">
        <v>437</v>
      </c>
      <c r="C202" s="62">
        <v>1</v>
      </c>
      <c r="D202" s="49">
        <v>4</v>
      </c>
      <c r="E202" s="54">
        <f t="shared" si="63"/>
        <v>4.1666666666666666E-3</v>
      </c>
      <c r="F202" s="54">
        <f t="shared" si="64"/>
        <v>1.6736401673640166E-2</v>
      </c>
      <c r="G202" s="51">
        <f t="shared" si="62"/>
        <v>3</v>
      </c>
      <c r="H202" s="39">
        <f t="shared" si="65"/>
        <v>1.2500000000000001E-2</v>
      </c>
      <c r="I202" s="2"/>
    </row>
    <row r="203" spans="1:9" s="26" customFormat="1" x14ac:dyDescent="0.2">
      <c r="A203" s="69"/>
      <c r="B203" s="59" t="s">
        <v>438</v>
      </c>
      <c r="C203" s="62">
        <v>21</v>
      </c>
      <c r="D203" s="49">
        <v>8</v>
      </c>
      <c r="E203" s="54">
        <f t="shared" si="63"/>
        <v>8.7499999999999994E-2</v>
      </c>
      <c r="F203" s="54">
        <f t="shared" si="64"/>
        <v>3.3472803347280332E-2</v>
      </c>
      <c r="G203" s="51">
        <f t="shared" si="62"/>
        <v>-0.61904761904761907</v>
      </c>
      <c r="H203" s="39">
        <f t="shared" si="65"/>
        <v>-5.4166666666666669E-2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0</v>
      </c>
      <c r="D205" s="49">
        <v>0</v>
      </c>
      <c r="E205" s="54" t="str">
        <f t="shared" ref="E205" si="82">+IF(C205=0,"",C205/C$169)</f>
        <v/>
      </c>
      <c r="F205" s="54" t="str">
        <f t="shared" ref="F205" si="83">+IF(D205=0,"",D205/D$169)</f>
        <v/>
      </c>
      <c r="G205" s="51" t="str">
        <f t="shared" si="62"/>
        <v xml:space="preserve"> </v>
      </c>
      <c r="H205" s="39" t="str">
        <f t="shared" ref="H205" si="84">+IF(OR(AND(E205=""),(G205="")),"",E205*G205)</f>
        <v/>
      </c>
      <c r="I205" s="2"/>
    </row>
    <row r="206" spans="1:9" s="26" customFormat="1" x14ac:dyDescent="0.2">
      <c r="A206" s="69"/>
      <c r="B206" s="59" t="s">
        <v>218</v>
      </c>
      <c r="C206" s="62">
        <v>1</v>
      </c>
      <c r="D206" s="49">
        <v>1</v>
      </c>
      <c r="E206" s="54">
        <f t="shared" si="63"/>
        <v>4.1666666666666666E-3</v>
      </c>
      <c r="F206" s="54">
        <f t="shared" si="64"/>
        <v>4.1841004184100415E-3</v>
      </c>
      <c r="G206" s="51">
        <f t="shared" si="62"/>
        <v>0</v>
      </c>
      <c r="H206" s="39">
        <f t="shared" si="65"/>
        <v>0</v>
      </c>
      <c r="I206" s="2"/>
    </row>
    <row r="207" spans="1:9" s="26" customFormat="1" x14ac:dyDescent="0.2">
      <c r="A207" s="69"/>
      <c r="B207" s="59" t="s">
        <v>219</v>
      </c>
      <c r="C207" s="62">
        <v>2</v>
      </c>
      <c r="D207" s="49">
        <v>0</v>
      </c>
      <c r="E207" s="54">
        <f t="shared" si="63"/>
        <v>8.3333333333333332E-3</v>
      </c>
      <c r="F207" s="54" t="str">
        <f t="shared" si="64"/>
        <v/>
      </c>
      <c r="G207" s="51">
        <f t="shared" si="62"/>
        <v>-1</v>
      </c>
      <c r="H207" s="39">
        <f t="shared" si="65"/>
        <v>-8.3333333333333332E-3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5</v>
      </c>
      <c r="D209" s="49">
        <v>0</v>
      </c>
      <c r="E209" s="54">
        <f t="shared" si="63"/>
        <v>2.0833333333333332E-2</v>
      </c>
      <c r="F209" s="54" t="str">
        <f t="shared" si="64"/>
        <v/>
      </c>
      <c r="G209" s="51">
        <f t="shared" si="62"/>
        <v>-1</v>
      </c>
      <c r="H209" s="39">
        <f t="shared" si="65"/>
        <v>-2.0833333333333332E-2</v>
      </c>
      <c r="I209" s="2"/>
    </row>
    <row r="210" spans="1:9" s="26" customFormat="1" x14ac:dyDescent="0.2">
      <c r="A210" s="69"/>
      <c r="B210" s="59" t="s">
        <v>47</v>
      </c>
      <c r="C210" s="62">
        <v>18</v>
      </c>
      <c r="D210" s="49">
        <v>14</v>
      </c>
      <c r="E210" s="54">
        <f t="shared" si="63"/>
        <v>7.4999999999999997E-2</v>
      </c>
      <c r="F210" s="54">
        <f t="shared" si="64"/>
        <v>5.8577405857740586E-2</v>
      </c>
      <c r="G210" s="51">
        <f t="shared" si="62"/>
        <v>-0.22222222222222221</v>
      </c>
      <c r="H210" s="39">
        <f t="shared" si="65"/>
        <v>-1.6666666666666666E-2</v>
      </c>
      <c r="I210" s="2"/>
    </row>
    <row r="211" spans="1:9" s="26" customFormat="1" x14ac:dyDescent="0.2">
      <c r="A211" s="69"/>
      <c r="B211" s="59" t="s">
        <v>221</v>
      </c>
      <c r="C211" s="62">
        <v>0</v>
      </c>
      <c r="D211" s="49">
        <v>0</v>
      </c>
      <c r="E211" s="54" t="str">
        <f t="shared" si="63"/>
        <v/>
      </c>
      <c r="F211" s="54" t="str">
        <f t="shared" si="64"/>
        <v/>
      </c>
      <c r="G211" s="51" t="str">
        <f t="shared" si="62"/>
        <v xml:space="preserve"> </v>
      </c>
      <c r="H211" s="39" t="str">
        <f t="shared" si="65"/>
        <v/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1</v>
      </c>
      <c r="D218" s="49">
        <v>1</v>
      </c>
      <c r="E218" s="54">
        <f t="shared" si="63"/>
        <v>4.1666666666666666E-3</v>
      </c>
      <c r="F218" s="54">
        <f t="shared" si="64"/>
        <v>4.1841004184100415E-3</v>
      </c>
      <c r="G218" s="51">
        <f t="shared" si="62"/>
        <v>0</v>
      </c>
      <c r="H218" s="39">
        <f t="shared" si="65"/>
        <v>0</v>
      </c>
      <c r="I218" s="2"/>
    </row>
    <row r="219" spans="1:9" s="26" customFormat="1" x14ac:dyDescent="0.2">
      <c r="A219" s="69"/>
      <c r="B219" s="59" t="s">
        <v>224</v>
      </c>
      <c r="C219" s="62">
        <v>2</v>
      </c>
      <c r="D219" s="49">
        <v>1</v>
      </c>
      <c r="E219" s="54">
        <f t="shared" si="63"/>
        <v>8.3333333333333332E-3</v>
      </c>
      <c r="F219" s="54">
        <f t="shared" si="64"/>
        <v>4.1841004184100415E-3</v>
      </c>
      <c r="G219" s="51">
        <f t="shared" si="62"/>
        <v>-0.5</v>
      </c>
      <c r="H219" s="39">
        <f t="shared" si="65"/>
        <v>-4.1666666666666666E-3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3</v>
      </c>
      <c r="D222" s="49">
        <v>4</v>
      </c>
      <c r="E222" s="54">
        <f t="shared" si="63"/>
        <v>1.2500000000000001E-2</v>
      </c>
      <c r="F222" s="54">
        <f t="shared" si="64"/>
        <v>1.6736401673640166E-2</v>
      </c>
      <c r="G222" s="51">
        <f t="shared" si="62"/>
        <v>0.33333333333333331</v>
      </c>
      <c r="H222" s="39">
        <f t="shared" si="65"/>
        <v>4.1666666666666666E-3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1</v>
      </c>
      <c r="E223" s="54" t="str">
        <f t="shared" si="63"/>
        <v/>
      </c>
      <c r="F223" s="54">
        <f t="shared" si="64"/>
        <v>4.1841004184100415E-3</v>
      </c>
      <c r="G223" s="51">
        <f t="shared" si="62"/>
        <v>1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1</v>
      </c>
      <c r="E227" s="54" t="str">
        <f t="shared" si="63"/>
        <v/>
      </c>
      <c r="F227" s="54">
        <f t="shared" si="64"/>
        <v>4.1841004184100415E-3</v>
      </c>
      <c r="G227" s="51">
        <f t="shared" si="62"/>
        <v>1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11</v>
      </c>
      <c r="D236" s="49">
        <v>30</v>
      </c>
      <c r="E236" s="54">
        <f t="shared" si="63"/>
        <v>4.583333333333333E-2</v>
      </c>
      <c r="F236" s="54">
        <f t="shared" si="64"/>
        <v>0.12552301255230125</v>
      </c>
      <c r="G236" s="51">
        <f t="shared" si="62"/>
        <v>1.7272727272727273</v>
      </c>
      <c r="H236" s="39">
        <f t="shared" si="65"/>
        <v>7.9166666666666663E-2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20</v>
      </c>
      <c r="D239" s="49">
        <v>5</v>
      </c>
      <c r="E239" s="54">
        <f t="shared" si="63"/>
        <v>8.3333333333333329E-2</v>
      </c>
      <c r="F239" s="54">
        <f t="shared" si="64"/>
        <v>2.0920502092050208E-2</v>
      </c>
      <c r="G239" s="51">
        <f t="shared" si="99"/>
        <v>-0.75</v>
      </c>
      <c r="H239" s="39">
        <f t="shared" si="65"/>
        <v>-6.25E-2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1</v>
      </c>
      <c r="E248" s="54" t="str">
        <f t="shared" si="100"/>
        <v/>
      </c>
      <c r="F248" s="54">
        <f t="shared" si="101"/>
        <v>4.1841004184100415E-3</v>
      </c>
      <c r="G248" s="51">
        <f t="shared" si="99"/>
        <v>1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1</v>
      </c>
      <c r="E259" s="54" t="str">
        <f t="shared" si="100"/>
        <v/>
      </c>
      <c r="F259" s="54">
        <f t="shared" si="101"/>
        <v>4.1841004184100415E-3</v>
      </c>
      <c r="G259" s="51">
        <f t="shared" si="99"/>
        <v>1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7</v>
      </c>
      <c r="D263" s="49">
        <v>1</v>
      </c>
      <c r="E263" s="54">
        <f t="shared" si="100"/>
        <v>2.9166666666666667E-2</v>
      </c>
      <c r="F263" s="54">
        <f t="shared" si="101"/>
        <v>4.1841004184100415E-3</v>
      </c>
      <c r="G263" s="51">
        <f t="shared" si="99"/>
        <v>-0.8571428571428571</v>
      </c>
      <c r="H263" s="39">
        <f t="shared" si="102"/>
        <v>-2.4999999999999998E-2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11</v>
      </c>
      <c r="D265" s="49">
        <v>0</v>
      </c>
      <c r="E265" s="54">
        <f t="shared" si="106"/>
        <v>4.583333333333333E-2</v>
      </c>
      <c r="F265" s="54" t="str">
        <f t="shared" si="107"/>
        <v/>
      </c>
      <c r="G265" s="51">
        <f t="shared" si="99"/>
        <v>-1</v>
      </c>
      <c r="H265" s="39">
        <f t="shared" si="108"/>
        <v>-4.583333333333333E-2</v>
      </c>
      <c r="I265" s="2"/>
    </row>
    <row r="266" spans="1:9" s="26" customFormat="1" x14ac:dyDescent="0.2">
      <c r="A266" s="69"/>
      <c r="B266" s="59" t="s">
        <v>534</v>
      </c>
      <c r="C266" s="62">
        <v>30</v>
      </c>
      <c r="D266" s="49">
        <v>27</v>
      </c>
      <c r="E266" s="54">
        <f t="shared" si="106"/>
        <v>0.125</v>
      </c>
      <c r="F266" s="54">
        <f t="shared" si="107"/>
        <v>0.11297071129707113</v>
      </c>
      <c r="G266" s="51">
        <f t="shared" si="99"/>
        <v>-0.1</v>
      </c>
      <c r="H266" s="39">
        <f t="shared" si="108"/>
        <v>-1.2500000000000001E-2</v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2</v>
      </c>
      <c r="D268" s="49">
        <v>0</v>
      </c>
      <c r="E268" s="54">
        <f t="shared" si="106"/>
        <v>8.3333333333333332E-3</v>
      </c>
      <c r="F268" s="54" t="str">
        <f t="shared" si="107"/>
        <v/>
      </c>
      <c r="G268" s="51">
        <f t="shared" si="99"/>
        <v>-1</v>
      </c>
      <c r="H268" s="39">
        <f t="shared" si="108"/>
        <v>-8.3333333333333332E-3</v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1</v>
      </c>
      <c r="D270" s="49">
        <v>0</v>
      </c>
      <c r="E270" s="54">
        <f t="shared" si="106"/>
        <v>4.1666666666666666E-3</v>
      </c>
      <c r="F270" s="54" t="str">
        <f t="shared" si="107"/>
        <v/>
      </c>
      <c r="G270" s="51">
        <f t="shared" si="99"/>
        <v>-1</v>
      </c>
      <c r="H270" s="39">
        <f t="shared" si="108"/>
        <v>-4.1666666666666666E-3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1</v>
      </c>
      <c r="D274" s="49">
        <v>12</v>
      </c>
      <c r="E274" s="54">
        <f t="shared" si="109"/>
        <v>4.1666666666666666E-3</v>
      </c>
      <c r="F274" s="54">
        <f t="shared" si="110"/>
        <v>5.0209205020920501E-2</v>
      </c>
      <c r="G274" s="51">
        <f t="shared" si="111"/>
        <v>11</v>
      </c>
      <c r="H274" s="39">
        <f t="shared" si="112"/>
        <v>4.583333333333333E-2</v>
      </c>
      <c r="I274" s="2"/>
    </row>
    <row r="275" spans="1:9" s="26" customFormat="1" x14ac:dyDescent="0.2">
      <c r="A275" s="69"/>
      <c r="B275" s="59" t="s">
        <v>64</v>
      </c>
      <c r="C275" s="62">
        <v>1</v>
      </c>
      <c r="D275" s="49">
        <v>4</v>
      </c>
      <c r="E275" s="54">
        <f t="shared" si="109"/>
        <v>4.1666666666666666E-3</v>
      </c>
      <c r="F275" s="54">
        <f t="shared" si="110"/>
        <v>1.6736401673640166E-2</v>
      </c>
      <c r="G275" s="51">
        <f t="shared" si="111"/>
        <v>3</v>
      </c>
      <c r="H275" s="39">
        <f t="shared" si="112"/>
        <v>1.2500000000000001E-2</v>
      </c>
      <c r="I275" s="2"/>
    </row>
    <row r="276" spans="1:9" s="26" customFormat="1" x14ac:dyDescent="0.2">
      <c r="A276" s="69"/>
      <c r="B276" s="59" t="s">
        <v>61</v>
      </c>
      <c r="C276" s="62">
        <v>1</v>
      </c>
      <c r="D276" s="49">
        <v>0</v>
      </c>
      <c r="E276" s="54">
        <f t="shared" si="109"/>
        <v>4.1666666666666666E-3</v>
      </c>
      <c r="F276" s="54" t="str">
        <f t="shared" si="110"/>
        <v/>
      </c>
      <c r="G276" s="51">
        <f t="shared" si="111"/>
        <v>-1</v>
      </c>
      <c r="H276" s="39">
        <f t="shared" si="112"/>
        <v>-4.1666666666666666E-3</v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1</v>
      </c>
      <c r="D279" s="49">
        <v>0</v>
      </c>
      <c r="E279" s="54">
        <f t="shared" ref="E279" si="113">+IF(C279=0,"",C279/C$169)</f>
        <v>4.1666666666666666E-3</v>
      </c>
      <c r="F279" s="54" t="str">
        <f t="shared" ref="F279" si="114">+IF(D279=0,"",D279/D$169)</f>
        <v/>
      </c>
      <c r="G279" s="51">
        <f t="shared" si="99"/>
        <v>-1</v>
      </c>
      <c r="H279" s="39">
        <f t="shared" ref="H279" si="115">+IF(OR(AND(E279=""),(G279="")),"",E279*G279)</f>
        <v>-4.1666666666666666E-3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1</v>
      </c>
      <c r="E281" s="54" t="str">
        <f t="shared" si="100"/>
        <v/>
      </c>
      <c r="F281" s="54">
        <f t="shared" si="101"/>
        <v>4.1841004184100415E-3</v>
      </c>
      <c r="G281" s="51">
        <f t="shared" si="99"/>
        <v>1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0</v>
      </c>
      <c r="E282" s="54" t="str">
        <f t="shared" si="100"/>
        <v/>
      </c>
      <c r="F282" s="54" t="str">
        <f t="shared" si="101"/>
        <v/>
      </c>
      <c r="G282" s="51" t="str">
        <f t="shared" si="99"/>
        <v xml:space="preserve"> 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0</v>
      </c>
      <c r="E287" s="54" t="str">
        <f t="shared" si="116"/>
        <v/>
      </c>
      <c r="F287" s="54" t="str">
        <f t="shared" si="117"/>
        <v/>
      </c>
      <c r="G287" s="51" t="str">
        <f t="shared" si="118"/>
        <v xml:space="preserve"> 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2</v>
      </c>
      <c r="E288" s="54" t="str">
        <f t="shared" si="100"/>
        <v/>
      </c>
      <c r="F288" s="54">
        <f t="shared" si="101"/>
        <v>8.368200836820083E-3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1</v>
      </c>
      <c r="E289" s="54" t="str">
        <f t="shared" ref="E289:E290" si="120">+IF(C289=0,"",C289/C$169)</f>
        <v/>
      </c>
      <c r="F289" s="54">
        <f t="shared" ref="F289:F290" si="121">+IF(D289=0,"",D289/D$169)</f>
        <v>4.1841004184100415E-3</v>
      </c>
      <c r="G289" s="51">
        <f t="shared" si="99"/>
        <v>1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5</v>
      </c>
      <c r="D291" s="49">
        <v>2</v>
      </c>
      <c r="E291" s="54">
        <f t="shared" si="100"/>
        <v>2.0833333333333332E-2</v>
      </c>
      <c r="F291" s="54">
        <f t="shared" si="101"/>
        <v>8.368200836820083E-3</v>
      </c>
      <c r="G291" s="51">
        <f t="shared" si="99"/>
        <v>-0.6</v>
      </c>
      <c r="H291" s="39">
        <f t="shared" si="102"/>
        <v>-1.2499999999999999E-2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2</v>
      </c>
      <c r="D299" s="49">
        <v>7</v>
      </c>
      <c r="E299" s="54">
        <f t="shared" si="100"/>
        <v>8.3333333333333332E-3</v>
      </c>
      <c r="F299" s="54">
        <f t="shared" si="101"/>
        <v>2.9288702928870293E-2</v>
      </c>
      <c r="G299" s="51">
        <f t="shared" si="99"/>
        <v>2.5</v>
      </c>
      <c r="H299" s="39">
        <f t="shared" si="102"/>
        <v>2.0833333333333332E-2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</v>
      </c>
      <c r="D304" s="49">
        <v>0</v>
      </c>
      <c r="E304" s="54">
        <f t="shared" si="100"/>
        <v>4.1666666666666666E-3</v>
      </c>
      <c r="F304" s="54" t="str">
        <f t="shared" si="101"/>
        <v/>
      </c>
      <c r="G304" s="51">
        <f t="shared" si="129"/>
        <v>-1</v>
      </c>
      <c r="H304" s="39">
        <f t="shared" si="102"/>
        <v>-4.1666666666666666E-3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1</v>
      </c>
      <c r="E309" s="54" t="str">
        <f t="shared" si="100"/>
        <v/>
      </c>
      <c r="F309" s="54">
        <f t="shared" si="101"/>
        <v>4.1841004184100415E-3</v>
      </c>
      <c r="G309" s="51">
        <f t="shared" si="129"/>
        <v>1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2</v>
      </c>
      <c r="D313" s="49">
        <v>3</v>
      </c>
      <c r="E313" s="54">
        <f t="shared" si="100"/>
        <v>8.3333333333333332E-3</v>
      </c>
      <c r="F313" s="54">
        <f t="shared" si="101"/>
        <v>1.2552301255230125E-2</v>
      </c>
      <c r="G313" s="51">
        <f t="shared" si="129"/>
        <v>0.5</v>
      </c>
      <c r="H313" s="39">
        <f t="shared" si="102"/>
        <v>4.1666666666666666E-3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3</v>
      </c>
      <c r="D315" s="49">
        <v>11</v>
      </c>
      <c r="E315" s="54">
        <f t="shared" si="100"/>
        <v>1.2500000000000001E-2</v>
      </c>
      <c r="F315" s="54">
        <f t="shared" si="101"/>
        <v>4.6025104602510462E-2</v>
      </c>
      <c r="G315" s="51">
        <f t="shared" si="129"/>
        <v>2.6666666666666665</v>
      </c>
      <c r="H315" s="39">
        <f t="shared" si="102"/>
        <v>3.3333333333333333E-2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1</v>
      </c>
      <c r="E317" s="54" t="str">
        <f t="shared" si="100"/>
        <v/>
      </c>
      <c r="F317" s="54">
        <f t="shared" si="101"/>
        <v>4.1841004184100415E-3</v>
      </c>
      <c r="G317" s="51">
        <f t="shared" si="129"/>
        <v>1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1</v>
      </c>
      <c r="E319" s="54" t="str">
        <f t="shared" si="100"/>
        <v/>
      </c>
      <c r="F319" s="54">
        <f t="shared" si="101"/>
        <v>4.1841004184100415E-3</v>
      </c>
      <c r="G319" s="51">
        <f t="shared" si="129"/>
        <v>1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3</v>
      </c>
      <c r="D320" s="49">
        <v>2</v>
      </c>
      <c r="E320" s="54">
        <f t="shared" si="100"/>
        <v>1.2500000000000001E-2</v>
      </c>
      <c r="F320" s="54">
        <f t="shared" si="101"/>
        <v>8.368200836820083E-3</v>
      </c>
      <c r="G320" s="51">
        <f t="shared" si="129"/>
        <v>-0.33333333333333331</v>
      </c>
      <c r="H320" s="39">
        <f t="shared" si="102"/>
        <v>-4.1666666666666666E-3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4</v>
      </c>
      <c r="D334" s="49">
        <v>2</v>
      </c>
      <c r="E334" s="54">
        <f t="shared" si="133"/>
        <v>1.6666666666666666E-2</v>
      </c>
      <c r="F334" s="54">
        <f t="shared" si="134"/>
        <v>8.368200836820083E-3</v>
      </c>
      <c r="G334" s="51">
        <f t="shared" si="129"/>
        <v>-0.5</v>
      </c>
      <c r="H334" s="39">
        <f t="shared" si="135"/>
        <v>-8.3333333333333332E-3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1</v>
      </c>
      <c r="E337" s="54" t="str">
        <f t="shared" ref="E337:E339" si="136">+IF(C337=0,"",C337/C$169)</f>
        <v/>
      </c>
      <c r="F337" s="54">
        <f t="shared" ref="F337:F339" si="137">+IF(D337=0,"",D337/D$169)</f>
        <v>4.1841004184100415E-3</v>
      </c>
      <c r="G337" s="51">
        <f t="shared" si="129"/>
        <v>1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1</v>
      </c>
      <c r="D339" s="49">
        <v>0</v>
      </c>
      <c r="E339" s="54">
        <f t="shared" si="136"/>
        <v>4.1666666666666666E-3</v>
      </c>
      <c r="F339" s="54" t="str">
        <f t="shared" si="137"/>
        <v/>
      </c>
      <c r="G339" s="51">
        <f t="shared" si="129"/>
        <v>-1</v>
      </c>
      <c r="H339" s="39">
        <f t="shared" si="138"/>
        <v>-4.1666666666666666E-3</v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574</v>
      </c>
      <c r="D345" s="23">
        <f>SUM(D346:D564)</f>
        <v>1324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1.3066202090592334</v>
      </c>
      <c r="H345" s="25">
        <f>+IF(OR(AND(E345=""),(G345="")),"",E345*G345)</f>
        <v>1.3066202090592334</v>
      </c>
    </row>
    <row r="346" spans="1:9" x14ac:dyDescent="0.2">
      <c r="B346" s="46" t="s">
        <v>74</v>
      </c>
      <c r="C346" s="63">
        <v>3</v>
      </c>
      <c r="D346" s="49">
        <v>2</v>
      </c>
      <c r="E346" s="55">
        <f t="shared" si="139"/>
        <v>5.2264808362369342E-3</v>
      </c>
      <c r="F346" s="55">
        <f t="shared" si="140"/>
        <v>1.5105740181268882E-3</v>
      </c>
      <c r="G346" s="51">
        <f t="shared" ref="G346:G410" si="141">+IF(AND(C346=0,D346=0)," ",IF(C346=0,1,IF(D346=0,-1,(D346-C346)/C346)))</f>
        <v>-0.33333333333333331</v>
      </c>
      <c r="H346" s="50">
        <f>+IF(OR(AND(E346=""),(G346="")),"",E346*G346)</f>
        <v>-1.7421602787456446E-3</v>
      </c>
    </row>
    <row r="347" spans="1:9" x14ac:dyDescent="0.2">
      <c r="B347" s="47" t="s">
        <v>77</v>
      </c>
      <c r="C347" s="63">
        <v>1</v>
      </c>
      <c r="D347" s="49">
        <v>1</v>
      </c>
      <c r="E347" s="56">
        <f t="shared" si="139"/>
        <v>1.7421602787456446E-3</v>
      </c>
      <c r="F347" s="56">
        <f t="shared" si="140"/>
        <v>7.5528700906344411E-4</v>
      </c>
      <c r="G347" s="51">
        <f t="shared" si="141"/>
        <v>0</v>
      </c>
      <c r="H347" s="52">
        <f t="shared" ref="H347:H414" si="142">+IF(OR(AND(E347=""),(G347="")),"",E347*G347)</f>
        <v>0</v>
      </c>
    </row>
    <row r="348" spans="1:9" x14ac:dyDescent="0.2">
      <c r="B348" s="47" t="s">
        <v>70</v>
      </c>
      <c r="C348" s="63">
        <v>0</v>
      </c>
      <c r="D348" s="49">
        <v>201</v>
      </c>
      <c r="E348" s="56" t="str">
        <f t="shared" si="139"/>
        <v/>
      </c>
      <c r="F348" s="56">
        <f t="shared" si="140"/>
        <v>0.15181268882175228</v>
      </c>
      <c r="G348" s="51">
        <f t="shared" si="141"/>
        <v>1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1</v>
      </c>
      <c r="E349" s="56" t="str">
        <f t="shared" si="139"/>
        <v/>
      </c>
      <c r="F349" s="56">
        <f t="shared" si="140"/>
        <v>7.5528700906344411E-4</v>
      </c>
      <c r="G349" s="51">
        <f t="shared" si="141"/>
        <v>1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6</v>
      </c>
      <c r="D351" s="49">
        <v>12</v>
      </c>
      <c r="E351" s="56">
        <f t="shared" si="139"/>
        <v>1.0452961672473868E-2</v>
      </c>
      <c r="F351" s="56">
        <f t="shared" si="140"/>
        <v>9.0634441087613302E-3</v>
      </c>
      <c r="G351" s="51">
        <f t="shared" si="141"/>
        <v>1</v>
      </c>
      <c r="H351" s="52">
        <f t="shared" si="142"/>
        <v>1.0452961672473868E-2</v>
      </c>
    </row>
    <row r="352" spans="1:9" x14ac:dyDescent="0.2">
      <c r="B352" s="47" t="s">
        <v>80</v>
      </c>
      <c r="C352" s="63">
        <v>0</v>
      </c>
      <c r="D352" s="49">
        <v>17</v>
      </c>
      <c r="E352" s="56" t="str">
        <f t="shared" si="139"/>
        <v/>
      </c>
      <c r="F352" s="56">
        <f t="shared" si="140"/>
        <v>1.283987915407855E-2</v>
      </c>
      <c r="G352" s="51">
        <f t="shared" si="141"/>
        <v>1</v>
      </c>
      <c r="H352" s="52" t="str">
        <f t="shared" si="142"/>
        <v/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1</v>
      </c>
      <c r="D354" s="49">
        <v>1</v>
      </c>
      <c r="E354" s="56">
        <f t="shared" si="139"/>
        <v>1.7421602787456446E-3</v>
      </c>
      <c r="F354" s="56">
        <f t="shared" si="140"/>
        <v>7.5528700906344411E-4</v>
      </c>
      <c r="G354" s="51">
        <f t="shared" si="141"/>
        <v>0</v>
      </c>
      <c r="H354" s="52">
        <f t="shared" si="142"/>
        <v>0</v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8</v>
      </c>
      <c r="D357" s="49">
        <v>20</v>
      </c>
      <c r="E357" s="56">
        <f t="shared" si="139"/>
        <v>1.3937282229965157E-2</v>
      </c>
      <c r="F357" s="56">
        <f t="shared" si="140"/>
        <v>1.5105740181268883E-2</v>
      </c>
      <c r="G357" s="51">
        <f t="shared" si="141"/>
        <v>1.5</v>
      </c>
      <c r="H357" s="52">
        <f t="shared" si="142"/>
        <v>2.0905923344947737E-2</v>
      </c>
    </row>
    <row r="358" spans="1:9" x14ac:dyDescent="0.2">
      <c r="B358" s="47" t="s">
        <v>578</v>
      </c>
      <c r="C358" s="63">
        <v>0</v>
      </c>
      <c r="D358" s="49">
        <v>3</v>
      </c>
      <c r="E358" s="56" t="str">
        <f t="shared" si="139"/>
        <v/>
      </c>
      <c r="F358" s="56">
        <f t="shared" si="140"/>
        <v>2.2658610271903325E-3</v>
      </c>
      <c r="G358" s="51">
        <f t="shared" si="141"/>
        <v>1</v>
      </c>
      <c r="H358" s="52" t="str">
        <f t="shared" si="142"/>
        <v/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</v>
      </c>
      <c r="D360" s="49">
        <v>4</v>
      </c>
      <c r="E360" s="56">
        <f t="shared" si="139"/>
        <v>1.7421602787456446E-3</v>
      </c>
      <c r="F360" s="56">
        <f t="shared" si="140"/>
        <v>3.0211480362537764E-3</v>
      </c>
      <c r="G360" s="51">
        <f t="shared" si="141"/>
        <v>3</v>
      </c>
      <c r="H360" s="52">
        <f t="shared" si="142"/>
        <v>5.2264808362369342E-3</v>
      </c>
    </row>
    <row r="361" spans="1:9" x14ac:dyDescent="0.2">
      <c r="B361" s="47" t="s">
        <v>615</v>
      </c>
      <c r="C361" s="63">
        <v>2</v>
      </c>
      <c r="D361" s="49">
        <v>7</v>
      </c>
      <c r="E361" s="56">
        <f t="shared" si="139"/>
        <v>3.4843205574912892E-3</v>
      </c>
      <c r="F361" s="56">
        <f t="shared" si="140"/>
        <v>5.287009063444109E-3</v>
      </c>
      <c r="G361" s="51">
        <f t="shared" si="141"/>
        <v>2.5</v>
      </c>
      <c r="H361" s="52">
        <f t="shared" si="142"/>
        <v>8.7108013937282226E-3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1</v>
      </c>
      <c r="D365" s="49">
        <v>236</v>
      </c>
      <c r="E365" s="56">
        <f t="shared" si="139"/>
        <v>1.7421602787456446E-3</v>
      </c>
      <c r="F365" s="56">
        <f t="shared" si="140"/>
        <v>0.1782477341389728</v>
      </c>
      <c r="G365" s="51">
        <f t="shared" si="141"/>
        <v>235</v>
      </c>
      <c r="H365" s="52">
        <f t="shared" si="142"/>
        <v>0.4094076655052265</v>
      </c>
    </row>
    <row r="366" spans="1:9" x14ac:dyDescent="0.2">
      <c r="B366" s="47" t="s">
        <v>250</v>
      </c>
      <c r="C366" s="63">
        <v>1</v>
      </c>
      <c r="D366" s="49">
        <v>35</v>
      </c>
      <c r="E366" s="56">
        <f t="shared" si="139"/>
        <v>1.7421602787456446E-3</v>
      </c>
      <c r="F366" s="56">
        <f t="shared" si="140"/>
        <v>2.6435045317220542E-2</v>
      </c>
      <c r="G366" s="51">
        <f t="shared" si="141"/>
        <v>34</v>
      </c>
      <c r="H366" s="52">
        <f t="shared" si="142"/>
        <v>5.9233449477351915E-2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0</v>
      </c>
      <c r="E368" s="56" t="str">
        <f t="shared" si="139"/>
        <v/>
      </c>
      <c r="F368" s="56" t="str">
        <f t="shared" si="140"/>
        <v/>
      </c>
      <c r="G368" s="51" t="str">
        <f t="shared" si="141"/>
        <v xml:space="preserve"> </v>
      </c>
      <c r="H368" s="52" t="str">
        <f t="shared" si="142"/>
        <v/>
      </c>
    </row>
    <row r="369" spans="1:8" x14ac:dyDescent="0.2">
      <c r="B369" s="47" t="s">
        <v>579</v>
      </c>
      <c r="C369" s="63">
        <v>3</v>
      </c>
      <c r="D369" s="49">
        <v>31</v>
      </c>
      <c r="E369" s="56">
        <f t="shared" si="139"/>
        <v>5.2264808362369342E-3</v>
      </c>
      <c r="F369" s="56">
        <f t="shared" si="140"/>
        <v>2.3413897280966767E-2</v>
      </c>
      <c r="G369" s="51">
        <f t="shared" si="141"/>
        <v>9.3333333333333339</v>
      </c>
      <c r="H369" s="52">
        <f t="shared" si="142"/>
        <v>4.8780487804878057E-2</v>
      </c>
    </row>
    <row r="370" spans="1:8" x14ac:dyDescent="0.2">
      <c r="B370" s="47" t="s">
        <v>85</v>
      </c>
      <c r="C370" s="63">
        <v>1</v>
      </c>
      <c r="D370" s="49">
        <v>1</v>
      </c>
      <c r="E370" s="56">
        <f t="shared" si="139"/>
        <v>1.7421602787456446E-3</v>
      </c>
      <c r="F370" s="56">
        <f t="shared" si="140"/>
        <v>7.5528700906344411E-4</v>
      </c>
      <c r="G370" s="51">
        <f t="shared" si="141"/>
        <v>0</v>
      </c>
      <c r="H370" s="52">
        <f t="shared" si="142"/>
        <v>0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1</v>
      </c>
      <c r="E374" s="56" t="str">
        <f t="shared" si="139"/>
        <v/>
      </c>
      <c r="F374" s="56">
        <f t="shared" si="140"/>
        <v>7.5528700906344411E-4</v>
      </c>
      <c r="G374" s="51">
        <f t="shared" si="141"/>
        <v>1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1</v>
      </c>
      <c r="E375" s="56" t="str">
        <f t="shared" si="139"/>
        <v/>
      </c>
      <c r="F375" s="56">
        <f t="shared" si="140"/>
        <v>7.5528700906344411E-4</v>
      </c>
      <c r="G375" s="51">
        <f t="shared" si="141"/>
        <v>1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1</v>
      </c>
      <c r="D377" s="53">
        <v>9</v>
      </c>
      <c r="E377" s="54">
        <f t="shared" si="139"/>
        <v>1.7421602787456446E-3</v>
      </c>
      <c r="F377" s="54">
        <f t="shared" si="140"/>
        <v>6.7975830815709968E-3</v>
      </c>
      <c r="G377" s="60">
        <f t="shared" si="141"/>
        <v>8</v>
      </c>
      <c r="H377" s="39">
        <f t="shared" si="142"/>
        <v>1.3937282229965157E-2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1</v>
      </c>
      <c r="E378" s="54" t="str">
        <f t="shared" ref="E378:E381" si="148">+IF(C378=0,"",C378/C$345)</f>
        <v/>
      </c>
      <c r="F378" s="54">
        <f t="shared" ref="F378:F381" si="149">+IF(D378=0,"",D378/D$345)</f>
        <v>7.5528700906344411E-4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5</v>
      </c>
      <c r="D379" s="49">
        <v>33</v>
      </c>
      <c r="E379" s="56">
        <f t="shared" si="148"/>
        <v>8.7108013937282226E-3</v>
      </c>
      <c r="F379" s="56">
        <f t="shared" si="149"/>
        <v>2.4924471299093656E-2</v>
      </c>
      <c r="G379" s="51">
        <f t="shared" si="150"/>
        <v>5.6</v>
      </c>
      <c r="H379" s="52">
        <f t="shared" si="151"/>
        <v>4.8780487804878044E-2</v>
      </c>
    </row>
    <row r="380" spans="1:8" x14ac:dyDescent="0.2">
      <c r="B380" s="47" t="s">
        <v>485</v>
      </c>
      <c r="C380" s="63">
        <v>2</v>
      </c>
      <c r="D380" s="49">
        <v>2</v>
      </c>
      <c r="E380" s="56">
        <f t="shared" si="148"/>
        <v>3.4843205574912892E-3</v>
      </c>
      <c r="F380" s="56">
        <f t="shared" si="149"/>
        <v>1.5105740181268882E-3</v>
      </c>
      <c r="G380" s="51">
        <f t="shared" si="150"/>
        <v>0</v>
      </c>
      <c r="H380" s="52">
        <f t="shared" si="151"/>
        <v>0</v>
      </c>
    </row>
    <row r="381" spans="1:8" x14ac:dyDescent="0.2">
      <c r="B381" s="47" t="s">
        <v>486</v>
      </c>
      <c r="C381" s="63">
        <v>0</v>
      </c>
      <c r="D381" s="49">
        <v>3</v>
      </c>
      <c r="E381" s="56" t="str">
        <f t="shared" si="148"/>
        <v/>
      </c>
      <c r="F381" s="56">
        <f t="shared" si="149"/>
        <v>2.2658610271903325E-3</v>
      </c>
      <c r="G381" s="51">
        <f t="shared" si="150"/>
        <v>1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2</v>
      </c>
      <c r="E382" s="56" t="str">
        <f t="shared" ref="E382:E401" si="152">+IF(C382=0,"",C382/C$345)</f>
        <v/>
      </c>
      <c r="F382" s="56">
        <f t="shared" ref="F382:F401" si="153">+IF(D382=0,"",D382/D$345)</f>
        <v>1.5105740181268882E-3</v>
      </c>
      <c r="G382" s="51">
        <f t="shared" si="141"/>
        <v>1</v>
      </c>
      <c r="H382" s="52" t="str">
        <f t="shared" si="142"/>
        <v/>
      </c>
    </row>
    <row r="383" spans="1:8" x14ac:dyDescent="0.2">
      <c r="B383" s="47" t="s">
        <v>253</v>
      </c>
      <c r="C383" s="63">
        <v>5</v>
      </c>
      <c r="D383" s="49">
        <v>11</v>
      </c>
      <c r="E383" s="56">
        <f t="shared" si="152"/>
        <v>8.7108013937282226E-3</v>
      </c>
      <c r="F383" s="56">
        <f t="shared" si="153"/>
        <v>8.3081570996978854E-3</v>
      </c>
      <c r="G383" s="51">
        <f t="shared" si="141"/>
        <v>1.2</v>
      </c>
      <c r="H383" s="52">
        <f t="shared" si="142"/>
        <v>1.0452961672473867E-2</v>
      </c>
    </row>
    <row r="384" spans="1:8" x14ac:dyDescent="0.2">
      <c r="B384" s="47" t="s">
        <v>487</v>
      </c>
      <c r="C384" s="63">
        <v>0</v>
      </c>
      <c r="D384" s="49">
        <v>1</v>
      </c>
      <c r="E384" s="56" t="str">
        <f t="shared" si="152"/>
        <v/>
      </c>
      <c r="F384" s="56">
        <f t="shared" si="153"/>
        <v>7.5528700906344411E-4</v>
      </c>
      <c r="G384" s="51">
        <f t="shared" si="141"/>
        <v>1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1</v>
      </c>
      <c r="D385" s="49">
        <v>21</v>
      </c>
      <c r="E385" s="54">
        <f t="shared" si="152"/>
        <v>1.7421602787456446E-3</v>
      </c>
      <c r="F385" s="54">
        <f t="shared" si="153"/>
        <v>1.5861027190332326E-2</v>
      </c>
      <c r="G385" s="51">
        <f t="shared" si="141"/>
        <v>20</v>
      </c>
      <c r="H385" s="39">
        <f t="shared" ref="H385" si="154">+IF(OR(AND(E385=""),(G385="")),"",E385*G385)</f>
        <v>3.484320557491289E-2</v>
      </c>
      <c r="I385" s="2"/>
    </row>
    <row r="386" spans="1:9" x14ac:dyDescent="0.2">
      <c r="B386" s="47" t="s">
        <v>488</v>
      </c>
      <c r="C386" s="63">
        <v>34</v>
      </c>
      <c r="D386" s="49">
        <v>193</v>
      </c>
      <c r="E386" s="56">
        <f t="shared" si="152"/>
        <v>5.9233449477351915E-2</v>
      </c>
      <c r="F386" s="56">
        <f t="shared" si="153"/>
        <v>0.14577039274924472</v>
      </c>
      <c r="G386" s="51">
        <f t="shared" si="141"/>
        <v>4.6764705882352944</v>
      </c>
      <c r="H386" s="52">
        <f t="shared" si="142"/>
        <v>0.27700348432055749</v>
      </c>
    </row>
    <row r="387" spans="1:9" x14ac:dyDescent="0.2">
      <c r="B387" s="47" t="s">
        <v>93</v>
      </c>
      <c r="C387" s="63">
        <v>6</v>
      </c>
      <c r="D387" s="49">
        <v>3</v>
      </c>
      <c r="E387" s="56">
        <f t="shared" si="152"/>
        <v>1.0452961672473868E-2</v>
      </c>
      <c r="F387" s="56">
        <f t="shared" si="153"/>
        <v>2.2658610271903325E-3</v>
      </c>
      <c r="G387" s="51">
        <f t="shared" si="141"/>
        <v>-0.5</v>
      </c>
      <c r="H387" s="52">
        <f t="shared" si="142"/>
        <v>-5.2264808362369342E-3</v>
      </c>
    </row>
    <row r="388" spans="1:9" x14ac:dyDescent="0.2">
      <c r="B388" s="47" t="s">
        <v>86</v>
      </c>
      <c r="C388" s="63">
        <v>1</v>
      </c>
      <c r="D388" s="49">
        <v>11</v>
      </c>
      <c r="E388" s="56">
        <f t="shared" si="152"/>
        <v>1.7421602787456446E-3</v>
      </c>
      <c r="F388" s="56">
        <f t="shared" si="153"/>
        <v>8.3081570996978854E-3</v>
      </c>
      <c r="G388" s="51">
        <f t="shared" si="141"/>
        <v>10</v>
      </c>
      <c r="H388" s="52">
        <f t="shared" si="142"/>
        <v>1.7421602787456445E-2</v>
      </c>
    </row>
    <row r="389" spans="1:9" x14ac:dyDescent="0.2">
      <c r="B389" s="47" t="s">
        <v>92</v>
      </c>
      <c r="C389" s="63">
        <v>2</v>
      </c>
      <c r="D389" s="49">
        <v>12</v>
      </c>
      <c r="E389" s="56">
        <f t="shared" si="152"/>
        <v>3.4843205574912892E-3</v>
      </c>
      <c r="F389" s="56">
        <f t="shared" si="153"/>
        <v>9.0634441087613302E-3</v>
      </c>
      <c r="G389" s="51">
        <f t="shared" si="141"/>
        <v>5</v>
      </c>
      <c r="H389" s="52">
        <f t="shared" si="142"/>
        <v>1.7421602787456445E-2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6</v>
      </c>
      <c r="D393" s="49">
        <v>1</v>
      </c>
      <c r="E393" s="56">
        <f t="shared" si="152"/>
        <v>1.0452961672473868E-2</v>
      </c>
      <c r="F393" s="56">
        <f t="shared" si="153"/>
        <v>7.5528700906344411E-4</v>
      </c>
      <c r="G393" s="51">
        <f t="shared" si="141"/>
        <v>-0.83333333333333337</v>
      </c>
      <c r="H393" s="52">
        <f t="shared" si="142"/>
        <v>-8.7108013937282243E-3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21</v>
      </c>
      <c r="E397" s="56" t="str">
        <f t="shared" si="152"/>
        <v/>
      </c>
      <c r="F397" s="56">
        <f t="shared" si="153"/>
        <v>1.5861027190332326E-2</v>
      </c>
      <c r="G397" s="51">
        <f t="shared" si="141"/>
        <v>1</v>
      </c>
      <c r="H397" s="52" t="str">
        <f t="shared" si="142"/>
        <v/>
      </c>
    </row>
    <row r="398" spans="1:9" x14ac:dyDescent="0.2">
      <c r="B398" s="47" t="s">
        <v>94</v>
      </c>
      <c r="C398" s="63">
        <v>1</v>
      </c>
      <c r="D398" s="49">
        <v>0</v>
      </c>
      <c r="E398" s="56">
        <f t="shared" si="152"/>
        <v>1.7421602787456446E-3</v>
      </c>
      <c r="F398" s="56" t="str">
        <f t="shared" si="153"/>
        <v/>
      </c>
      <c r="G398" s="51">
        <f t="shared" si="141"/>
        <v>-1</v>
      </c>
      <c r="H398" s="52">
        <f t="shared" si="142"/>
        <v>-1.7421602787456446E-3</v>
      </c>
    </row>
    <row r="399" spans="1:9" x14ac:dyDescent="0.2">
      <c r="B399" s="47" t="s">
        <v>257</v>
      </c>
      <c r="C399" s="63">
        <v>10</v>
      </c>
      <c r="D399" s="49">
        <v>14</v>
      </c>
      <c r="E399" s="56">
        <f t="shared" si="152"/>
        <v>1.7421602787456445E-2</v>
      </c>
      <c r="F399" s="56">
        <f t="shared" si="153"/>
        <v>1.0574018126888218E-2</v>
      </c>
      <c r="G399" s="51">
        <f t="shared" si="141"/>
        <v>0.4</v>
      </c>
      <c r="H399" s="52">
        <f t="shared" si="142"/>
        <v>6.9686411149825784E-3</v>
      </c>
    </row>
    <row r="400" spans="1:9" x14ac:dyDescent="0.2">
      <c r="B400" s="47" t="s">
        <v>582</v>
      </c>
      <c r="C400" s="63">
        <v>3</v>
      </c>
      <c r="D400" s="49">
        <v>2</v>
      </c>
      <c r="E400" s="56">
        <f t="shared" si="152"/>
        <v>5.2264808362369342E-3</v>
      </c>
      <c r="F400" s="56">
        <f t="shared" si="153"/>
        <v>1.5105740181268882E-3</v>
      </c>
      <c r="G400" s="51">
        <f t="shared" si="141"/>
        <v>-0.33333333333333331</v>
      </c>
      <c r="H400" s="52">
        <f t="shared" si="142"/>
        <v>-1.7421602787456446E-3</v>
      </c>
    </row>
    <row r="401" spans="1:9" x14ac:dyDescent="0.2">
      <c r="B401" s="47" t="s">
        <v>88</v>
      </c>
      <c r="C401" s="63">
        <v>11</v>
      </c>
      <c r="D401" s="49">
        <v>17</v>
      </c>
      <c r="E401" s="56">
        <f t="shared" si="152"/>
        <v>1.9163763066202089E-2</v>
      </c>
      <c r="F401" s="56">
        <f t="shared" si="153"/>
        <v>1.283987915407855E-2</v>
      </c>
      <c r="G401" s="51">
        <f t="shared" si="141"/>
        <v>0.54545454545454541</v>
      </c>
      <c r="H401" s="52">
        <f t="shared" si="142"/>
        <v>1.0452961672473867E-2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20</v>
      </c>
      <c r="D409" s="49">
        <v>8</v>
      </c>
      <c r="E409" s="56">
        <f t="shared" si="158"/>
        <v>3.484320557491289E-2</v>
      </c>
      <c r="F409" s="56">
        <f t="shared" si="159"/>
        <v>6.0422960725075529E-3</v>
      </c>
      <c r="G409" s="51">
        <f t="shared" si="141"/>
        <v>-0.6</v>
      </c>
      <c r="H409" s="52">
        <f t="shared" si="142"/>
        <v>-2.0905923344947733E-2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23</v>
      </c>
      <c r="D412" s="49">
        <v>25</v>
      </c>
      <c r="E412" s="56">
        <f t="shared" si="158"/>
        <v>4.0069686411149823E-2</v>
      </c>
      <c r="F412" s="56">
        <f t="shared" si="159"/>
        <v>1.8882175226586102E-2</v>
      </c>
      <c r="G412" s="51">
        <f t="shared" si="160"/>
        <v>8.6956521739130432E-2</v>
      </c>
      <c r="H412" s="52">
        <f t="shared" si="142"/>
        <v>3.4843205574912888E-3</v>
      </c>
    </row>
    <row r="413" spans="1:9" x14ac:dyDescent="0.2">
      <c r="B413" s="47" t="s">
        <v>491</v>
      </c>
      <c r="C413" s="63">
        <v>0</v>
      </c>
      <c r="D413" s="49">
        <v>0</v>
      </c>
      <c r="E413" s="56" t="str">
        <f t="shared" si="158"/>
        <v/>
      </c>
      <c r="F413" s="56" t="str">
        <f t="shared" si="159"/>
        <v/>
      </c>
      <c r="G413" s="51" t="str">
        <f t="shared" si="160"/>
        <v xml:space="preserve"> </v>
      </c>
      <c r="H413" s="52" t="str">
        <f t="shared" si="142"/>
        <v/>
      </c>
    </row>
    <row r="414" spans="1:9" x14ac:dyDescent="0.2">
      <c r="B414" s="47" t="s">
        <v>89</v>
      </c>
      <c r="C414" s="63">
        <v>0</v>
      </c>
      <c r="D414" s="49">
        <v>2</v>
      </c>
      <c r="E414" s="56" t="str">
        <f t="shared" si="158"/>
        <v/>
      </c>
      <c r="F414" s="56">
        <f t="shared" si="159"/>
        <v>1.5105740181268882E-3</v>
      </c>
      <c r="G414" s="51">
        <f t="shared" si="160"/>
        <v>1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0</v>
      </c>
      <c r="E417" s="56" t="str">
        <f t="shared" ref="E417:E419" si="164">+IF(C417=0,"",C417/C$345)</f>
        <v/>
      </c>
      <c r="F417" s="56" t="str">
        <f t="shared" ref="F417:F419" si="165">+IF(D417=0,"",D417/D$345)</f>
        <v/>
      </c>
      <c r="G417" s="51" t="str">
        <f t="shared" si="160"/>
        <v xml:space="preserve"> 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3</v>
      </c>
      <c r="D418" s="49">
        <v>1</v>
      </c>
      <c r="E418" s="56">
        <f t="shared" si="164"/>
        <v>5.2264808362369342E-3</v>
      </c>
      <c r="F418" s="56">
        <f t="shared" si="165"/>
        <v>7.5528700906344411E-4</v>
      </c>
      <c r="G418" s="51">
        <f t="shared" si="160"/>
        <v>-0.66666666666666663</v>
      </c>
      <c r="H418" s="52">
        <f t="shared" si="166"/>
        <v>-3.4843205574912892E-3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2</v>
      </c>
      <c r="D421" s="49">
        <v>8</v>
      </c>
      <c r="E421" s="54">
        <f t="shared" si="161"/>
        <v>3.4843205574912892E-3</v>
      </c>
      <c r="F421" s="54">
        <f t="shared" si="162"/>
        <v>6.0422960725075529E-3</v>
      </c>
      <c r="G421" s="51">
        <f t="shared" si="160"/>
        <v>3</v>
      </c>
      <c r="H421" s="39">
        <f t="shared" si="163"/>
        <v>1.0452961672473868E-2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1</v>
      </c>
      <c r="E424" s="54" t="str">
        <f t="shared" si="161"/>
        <v/>
      </c>
      <c r="F424" s="54">
        <f t="shared" si="162"/>
        <v>7.5528700906344411E-4</v>
      </c>
      <c r="G424" s="51">
        <f t="shared" si="160"/>
        <v>1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1</v>
      </c>
      <c r="D425" s="49">
        <v>0</v>
      </c>
      <c r="E425" s="54">
        <f t="shared" ref="E425" si="167">+IF(C425=0,"",C425/C$345)</f>
        <v>1.7421602787456446E-3</v>
      </c>
      <c r="F425" s="54" t="str">
        <f t="shared" ref="F425" si="168">+IF(D425=0,"",D425/D$345)</f>
        <v/>
      </c>
      <c r="G425" s="51">
        <f t="shared" si="160"/>
        <v>-1</v>
      </c>
      <c r="H425" s="39">
        <f t="shared" ref="H425" si="169">+IF(OR(AND(E425=""),(G425="")),"",E425*G425)</f>
        <v>-1.7421602787456446E-3</v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9</v>
      </c>
      <c r="E430" s="56" t="str">
        <f t="shared" si="161"/>
        <v/>
      </c>
      <c r="F430" s="56">
        <f t="shared" si="162"/>
        <v>6.7975830815709968E-3</v>
      </c>
      <c r="G430" s="51">
        <f t="shared" si="160"/>
        <v>1</v>
      </c>
      <c r="H430" s="52" t="str">
        <f t="shared" si="163"/>
        <v/>
      </c>
    </row>
    <row r="431" spans="1:9" x14ac:dyDescent="0.2">
      <c r="B431" s="47" t="s">
        <v>269</v>
      </c>
      <c r="C431" s="63">
        <v>50</v>
      </c>
      <c r="D431" s="49">
        <v>0</v>
      </c>
      <c r="E431" s="56">
        <f t="shared" si="161"/>
        <v>8.7108013937282236E-2</v>
      </c>
      <c r="F431" s="56" t="str">
        <f t="shared" si="162"/>
        <v/>
      </c>
      <c r="G431" s="51">
        <f t="shared" si="160"/>
        <v>-1</v>
      </c>
      <c r="H431" s="52">
        <f t="shared" si="163"/>
        <v>-8.7108013937282236E-2</v>
      </c>
    </row>
    <row r="432" spans="1:9" x14ac:dyDescent="0.2">
      <c r="B432" s="47" t="s">
        <v>98</v>
      </c>
      <c r="C432" s="63">
        <v>0</v>
      </c>
      <c r="D432" s="49">
        <v>10</v>
      </c>
      <c r="E432" s="56" t="str">
        <f t="shared" si="161"/>
        <v/>
      </c>
      <c r="F432" s="56">
        <f t="shared" si="162"/>
        <v>7.5528700906344415E-3</v>
      </c>
      <c r="G432" s="51">
        <f t="shared" si="160"/>
        <v>1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0</v>
      </c>
      <c r="E434" s="56" t="str">
        <f t="shared" si="161"/>
        <v/>
      </c>
      <c r="F434" s="56" t="str">
        <f t="shared" si="162"/>
        <v/>
      </c>
      <c r="G434" s="51" t="str">
        <f t="shared" si="160"/>
        <v xml:space="preserve"> 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1</v>
      </c>
      <c r="E439" s="54" t="str">
        <f t="shared" ref="E439:E441" si="177">+IF(C439=0,"",C439/C$345)</f>
        <v/>
      </c>
      <c r="F439" s="54">
        <f t="shared" ref="F439:F441" si="178">+IF(D439=0,"",D439/D$345)</f>
        <v>7.5528700906344411E-4</v>
      </c>
      <c r="G439" s="51">
        <f t="shared" si="160"/>
        <v>1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1</v>
      </c>
      <c r="E442" s="56" t="str">
        <f t="shared" si="161"/>
        <v/>
      </c>
      <c r="F442" s="56">
        <f t="shared" si="162"/>
        <v>7.5528700906344411E-4</v>
      </c>
      <c r="G442" s="51">
        <f t="shared" si="160"/>
        <v>1</v>
      </c>
      <c r="H442" s="52" t="str">
        <f t="shared" si="163"/>
        <v/>
      </c>
    </row>
    <row r="443" spans="1:9" x14ac:dyDescent="0.2">
      <c r="B443" s="47" t="s">
        <v>104</v>
      </c>
      <c r="C443" s="63">
        <v>3</v>
      </c>
      <c r="D443" s="49">
        <v>1</v>
      </c>
      <c r="E443" s="56">
        <f t="shared" si="161"/>
        <v>5.2264808362369342E-3</v>
      </c>
      <c r="F443" s="56">
        <f t="shared" si="162"/>
        <v>7.5528700906344411E-4</v>
      </c>
      <c r="G443" s="51">
        <f t="shared" si="160"/>
        <v>-0.66666666666666663</v>
      </c>
      <c r="H443" s="52">
        <f t="shared" si="163"/>
        <v>-3.4843205574912892E-3</v>
      </c>
    </row>
    <row r="444" spans="1:9" x14ac:dyDescent="0.2">
      <c r="B444" s="47" t="s">
        <v>113</v>
      </c>
      <c r="C444" s="63">
        <v>3</v>
      </c>
      <c r="D444" s="49">
        <v>1</v>
      </c>
      <c r="E444" s="56">
        <f t="shared" si="161"/>
        <v>5.2264808362369342E-3</v>
      </c>
      <c r="F444" s="56">
        <f t="shared" si="162"/>
        <v>7.5528700906344411E-4</v>
      </c>
      <c r="G444" s="51">
        <f t="shared" si="160"/>
        <v>-0.66666666666666663</v>
      </c>
      <c r="H444" s="52">
        <f t="shared" si="163"/>
        <v>-3.4843205574912892E-3</v>
      </c>
    </row>
    <row r="445" spans="1:9" x14ac:dyDescent="0.2">
      <c r="B445" s="47" t="s">
        <v>112</v>
      </c>
      <c r="C445" s="63">
        <v>1</v>
      </c>
      <c r="D445" s="49">
        <v>16</v>
      </c>
      <c r="E445" s="56">
        <f t="shared" si="161"/>
        <v>1.7421602787456446E-3</v>
      </c>
      <c r="F445" s="56">
        <f t="shared" si="162"/>
        <v>1.2084592145015106E-2</v>
      </c>
      <c r="G445" s="51">
        <f t="shared" si="160"/>
        <v>15</v>
      </c>
      <c r="H445" s="52">
        <f t="shared" si="163"/>
        <v>2.6132404181184669E-2</v>
      </c>
    </row>
    <row r="446" spans="1:9" x14ac:dyDescent="0.2">
      <c r="B446" s="47" t="s">
        <v>271</v>
      </c>
      <c r="C446" s="63">
        <v>0</v>
      </c>
      <c r="D446" s="49">
        <v>27</v>
      </c>
      <c r="E446" s="56" t="str">
        <f t="shared" si="161"/>
        <v/>
      </c>
      <c r="F446" s="56">
        <f t="shared" si="162"/>
        <v>2.0392749244712991E-2</v>
      </c>
      <c r="G446" s="51">
        <f t="shared" si="160"/>
        <v>1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1</v>
      </c>
      <c r="E447" s="56" t="str">
        <f t="shared" si="161"/>
        <v/>
      </c>
      <c r="F447" s="56">
        <f t="shared" si="162"/>
        <v>7.5528700906344411E-4</v>
      </c>
      <c r="G447" s="51">
        <f t="shared" si="160"/>
        <v>1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1</v>
      </c>
      <c r="E450" s="56" t="str">
        <f t="shared" si="161"/>
        <v/>
      </c>
      <c r="F450" s="56">
        <f t="shared" si="162"/>
        <v>7.5528700906344411E-4</v>
      </c>
      <c r="G450" s="51">
        <f t="shared" si="160"/>
        <v>1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6</v>
      </c>
      <c r="D453" s="49">
        <v>0</v>
      </c>
      <c r="E453" s="56">
        <f t="shared" si="161"/>
        <v>1.0452961672473868E-2</v>
      </c>
      <c r="F453" s="56" t="str">
        <f t="shared" si="162"/>
        <v/>
      </c>
      <c r="G453" s="51">
        <f t="shared" si="160"/>
        <v>-1</v>
      </c>
      <c r="H453" s="52">
        <f t="shared" si="163"/>
        <v>-1.0452961672473868E-2</v>
      </c>
    </row>
    <row r="454" spans="2:8" x14ac:dyDescent="0.2">
      <c r="B454" s="47" t="s">
        <v>107</v>
      </c>
      <c r="C454" s="63">
        <v>98</v>
      </c>
      <c r="D454" s="49">
        <v>6</v>
      </c>
      <c r="E454" s="56">
        <f t="shared" si="161"/>
        <v>0.17073170731707318</v>
      </c>
      <c r="F454" s="56">
        <f t="shared" si="162"/>
        <v>4.5317220543806651E-3</v>
      </c>
      <c r="G454" s="51">
        <f t="shared" si="160"/>
        <v>-0.93877551020408168</v>
      </c>
      <c r="H454" s="52">
        <f t="shared" si="163"/>
        <v>-0.16027874564459932</v>
      </c>
    </row>
    <row r="455" spans="2:8" x14ac:dyDescent="0.2">
      <c r="B455" s="47" t="s">
        <v>272</v>
      </c>
      <c r="C455" s="63">
        <v>13</v>
      </c>
      <c r="D455" s="49">
        <v>17</v>
      </c>
      <c r="E455" s="56">
        <f t="shared" si="161"/>
        <v>2.2648083623693381E-2</v>
      </c>
      <c r="F455" s="56">
        <f t="shared" si="162"/>
        <v>1.283987915407855E-2</v>
      </c>
      <c r="G455" s="51">
        <f t="shared" si="160"/>
        <v>0.30769230769230771</v>
      </c>
      <c r="H455" s="52">
        <f t="shared" si="163"/>
        <v>6.9686411149825793E-3</v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8</v>
      </c>
      <c r="D457" s="49">
        <v>6</v>
      </c>
      <c r="E457" s="56">
        <f t="shared" si="161"/>
        <v>1.3937282229965157E-2</v>
      </c>
      <c r="F457" s="56">
        <f t="shared" si="162"/>
        <v>4.5317220543806651E-3</v>
      </c>
      <c r="G457" s="51">
        <f t="shared" si="160"/>
        <v>-0.25</v>
      </c>
      <c r="H457" s="52">
        <f t="shared" si="163"/>
        <v>-3.4843205574912892E-3</v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1</v>
      </c>
      <c r="E459" s="56" t="str">
        <f t="shared" si="161"/>
        <v/>
      </c>
      <c r="F459" s="56">
        <f t="shared" si="162"/>
        <v>7.5528700906344411E-4</v>
      </c>
      <c r="G459" s="51">
        <f t="shared" si="160"/>
        <v>1</v>
      </c>
      <c r="H459" s="52" t="str">
        <f t="shared" si="163"/>
        <v/>
      </c>
    </row>
    <row r="460" spans="2:8" x14ac:dyDescent="0.2">
      <c r="B460" s="47" t="s">
        <v>273</v>
      </c>
      <c r="C460" s="63">
        <v>6</v>
      </c>
      <c r="D460" s="49">
        <v>9</v>
      </c>
      <c r="E460" s="56">
        <f t="shared" si="161"/>
        <v>1.0452961672473868E-2</v>
      </c>
      <c r="F460" s="56">
        <f t="shared" si="162"/>
        <v>6.7975830815709968E-3</v>
      </c>
      <c r="G460" s="51">
        <f t="shared" si="160"/>
        <v>0.5</v>
      </c>
      <c r="H460" s="52">
        <f t="shared" si="163"/>
        <v>5.2264808362369342E-3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16</v>
      </c>
      <c r="D468" s="49">
        <v>31</v>
      </c>
      <c r="E468" s="56">
        <f t="shared" si="161"/>
        <v>2.7874564459930314E-2</v>
      </c>
      <c r="F468" s="56">
        <f t="shared" si="162"/>
        <v>2.3413897280966767E-2</v>
      </c>
      <c r="G468" s="51">
        <f t="shared" si="160"/>
        <v>0.9375</v>
      </c>
      <c r="H468" s="52">
        <f t="shared" si="163"/>
        <v>2.6132404181184669E-2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3</v>
      </c>
      <c r="D470" s="49">
        <v>0</v>
      </c>
      <c r="E470" s="56">
        <f t="shared" si="161"/>
        <v>5.2264808362369342E-3</v>
      </c>
      <c r="F470" s="56" t="str">
        <f t="shared" si="162"/>
        <v/>
      </c>
      <c r="G470" s="51">
        <f t="shared" si="160"/>
        <v>-1</v>
      </c>
      <c r="H470" s="52">
        <f t="shared" si="163"/>
        <v>-5.2264808362369342E-3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1</v>
      </c>
      <c r="E472" s="56" t="str">
        <f t="shared" si="161"/>
        <v/>
      </c>
      <c r="F472" s="56">
        <f t="shared" si="162"/>
        <v>7.5528700906344411E-4</v>
      </c>
      <c r="G472" s="51">
        <f t="shared" si="160"/>
        <v>1</v>
      </c>
      <c r="H472" s="52" t="str">
        <f t="shared" si="163"/>
        <v/>
      </c>
    </row>
    <row r="473" spans="2:8" x14ac:dyDescent="0.2">
      <c r="B473" s="47" t="s">
        <v>277</v>
      </c>
      <c r="C473" s="63">
        <v>3</v>
      </c>
      <c r="D473" s="49">
        <v>3</v>
      </c>
      <c r="E473" s="56">
        <f t="shared" si="161"/>
        <v>5.2264808362369342E-3</v>
      </c>
      <c r="F473" s="56">
        <f t="shared" si="162"/>
        <v>2.2658610271903325E-3</v>
      </c>
      <c r="G473" s="51">
        <f t="shared" si="160"/>
        <v>0</v>
      </c>
      <c r="H473" s="52">
        <f t="shared" si="163"/>
        <v>0</v>
      </c>
    </row>
    <row r="474" spans="2:8" x14ac:dyDescent="0.2">
      <c r="B474" s="47" t="s">
        <v>278</v>
      </c>
      <c r="C474" s="63">
        <v>1</v>
      </c>
      <c r="D474" s="49">
        <v>1</v>
      </c>
      <c r="E474" s="56">
        <f t="shared" si="161"/>
        <v>1.7421602787456446E-3</v>
      </c>
      <c r="F474" s="56">
        <f t="shared" si="162"/>
        <v>7.5528700906344411E-4</v>
      </c>
      <c r="G474" s="51">
        <f t="shared" si="160"/>
        <v>0</v>
      </c>
      <c r="H474" s="52">
        <f t="shared" si="163"/>
        <v>0</v>
      </c>
    </row>
    <row r="475" spans="2:8" x14ac:dyDescent="0.2">
      <c r="B475" s="47" t="s">
        <v>279</v>
      </c>
      <c r="C475" s="63">
        <v>1</v>
      </c>
      <c r="D475" s="49">
        <v>1</v>
      </c>
      <c r="E475" s="56">
        <f t="shared" si="161"/>
        <v>1.7421602787456446E-3</v>
      </c>
      <c r="F475" s="56">
        <f t="shared" si="162"/>
        <v>7.5528700906344411E-4</v>
      </c>
      <c r="G475" s="51">
        <f t="shared" si="160"/>
        <v>0</v>
      </c>
      <c r="H475" s="52">
        <f t="shared" si="163"/>
        <v>0</v>
      </c>
    </row>
    <row r="476" spans="2:8" x14ac:dyDescent="0.2">
      <c r="B476" s="47" t="s">
        <v>102</v>
      </c>
      <c r="C476" s="63">
        <v>0</v>
      </c>
      <c r="D476" s="49">
        <v>1</v>
      </c>
      <c r="E476" s="56" t="str">
        <f t="shared" si="161"/>
        <v/>
      </c>
      <c r="F476" s="56">
        <f t="shared" si="162"/>
        <v>7.5528700906344411E-4</v>
      </c>
      <c r="G476" s="51">
        <f t="shared" si="160"/>
        <v>1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7</v>
      </c>
      <c r="D478" s="49">
        <v>6</v>
      </c>
      <c r="E478" s="56">
        <f t="shared" si="161"/>
        <v>1.2195121951219513E-2</v>
      </c>
      <c r="F478" s="56">
        <f t="shared" si="162"/>
        <v>4.5317220543806651E-3</v>
      </c>
      <c r="G478" s="51">
        <f t="shared" ref="G478:G541" si="180">+IF(AND(C478=0,D478=0)," ",IF(C478=0,1,IF(D478=0,-1,(D478-C478)/C478)))</f>
        <v>-0.14285714285714285</v>
      </c>
      <c r="H478" s="52">
        <f t="shared" si="163"/>
        <v>-1.7421602787456446E-3</v>
      </c>
    </row>
    <row r="479" spans="2:8" x14ac:dyDescent="0.2">
      <c r="B479" s="47" t="s">
        <v>501</v>
      </c>
      <c r="C479" s="63">
        <v>0</v>
      </c>
      <c r="D479" s="49">
        <v>11</v>
      </c>
      <c r="E479" s="56" t="str">
        <f t="shared" si="161"/>
        <v/>
      </c>
      <c r="F479" s="56">
        <f t="shared" si="162"/>
        <v>8.3081570996978854E-3</v>
      </c>
      <c r="G479" s="51">
        <f t="shared" si="180"/>
        <v>1</v>
      </c>
      <c r="H479" s="52" t="str">
        <f t="shared" si="163"/>
        <v/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1</v>
      </c>
      <c r="D481" s="49">
        <v>0</v>
      </c>
      <c r="E481" s="56">
        <f t="shared" si="161"/>
        <v>1.7421602787456446E-3</v>
      </c>
      <c r="F481" s="56" t="str">
        <f t="shared" si="162"/>
        <v/>
      </c>
      <c r="G481" s="51">
        <f t="shared" si="180"/>
        <v>-1</v>
      </c>
      <c r="H481" s="52">
        <f t="shared" si="163"/>
        <v>-1.7421602787456446E-3</v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3</v>
      </c>
      <c r="D484" s="49">
        <v>0</v>
      </c>
      <c r="E484" s="56">
        <f t="shared" si="161"/>
        <v>5.2264808362369342E-3</v>
      </c>
      <c r="F484" s="56" t="str">
        <f t="shared" si="162"/>
        <v/>
      </c>
      <c r="G484" s="51">
        <f t="shared" si="180"/>
        <v>-1</v>
      </c>
      <c r="H484" s="52">
        <f t="shared" si="163"/>
        <v>-5.2264808362369342E-3</v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2</v>
      </c>
      <c r="D488" s="49">
        <v>0</v>
      </c>
      <c r="E488" s="56">
        <f t="shared" si="161"/>
        <v>3.4843205574912892E-3</v>
      </c>
      <c r="F488" s="56" t="str">
        <f t="shared" si="162"/>
        <v/>
      </c>
      <c r="G488" s="51">
        <f t="shared" si="180"/>
        <v>-1</v>
      </c>
      <c r="H488" s="52">
        <f t="shared" si="163"/>
        <v>-3.4843205574912892E-3</v>
      </c>
    </row>
    <row r="489" spans="2:8" x14ac:dyDescent="0.2">
      <c r="B489" s="47" t="s">
        <v>123</v>
      </c>
      <c r="C489" s="63">
        <v>6</v>
      </c>
      <c r="D489" s="49">
        <v>0</v>
      </c>
      <c r="E489" s="56">
        <f t="shared" si="161"/>
        <v>1.0452961672473868E-2</v>
      </c>
      <c r="F489" s="56" t="str">
        <f t="shared" si="162"/>
        <v/>
      </c>
      <c r="G489" s="51">
        <f t="shared" si="180"/>
        <v>-1</v>
      </c>
      <c r="H489" s="52">
        <f t="shared" si="163"/>
        <v>-1.0452961672473868E-2</v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1</v>
      </c>
      <c r="E499" s="56" t="str">
        <f t="shared" si="181"/>
        <v/>
      </c>
      <c r="F499" s="56">
        <f t="shared" si="182"/>
        <v>7.5528700906344411E-4</v>
      </c>
      <c r="G499" s="51">
        <f t="shared" si="180"/>
        <v>1</v>
      </c>
      <c r="H499" s="52" t="str">
        <f t="shared" si="183"/>
        <v/>
      </c>
    </row>
    <row r="500" spans="2:8" x14ac:dyDescent="0.2">
      <c r="B500" s="47" t="s">
        <v>122</v>
      </c>
      <c r="C500" s="63">
        <v>1</v>
      </c>
      <c r="D500" s="49">
        <v>6</v>
      </c>
      <c r="E500" s="56">
        <f t="shared" si="181"/>
        <v>1.7421602787456446E-3</v>
      </c>
      <c r="F500" s="56">
        <f t="shared" si="182"/>
        <v>4.5317220543806651E-3</v>
      </c>
      <c r="G500" s="51">
        <f t="shared" si="180"/>
        <v>5</v>
      </c>
      <c r="H500" s="52">
        <f t="shared" si="183"/>
        <v>8.7108013937282226E-3</v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1</v>
      </c>
      <c r="E504" s="56" t="str">
        <f t="shared" si="181"/>
        <v/>
      </c>
      <c r="F504" s="56">
        <f t="shared" si="182"/>
        <v>7.5528700906344411E-4</v>
      </c>
      <c r="G504" s="51">
        <f t="shared" si="180"/>
        <v>1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2</v>
      </c>
      <c r="E506" s="56" t="str">
        <f t="shared" si="181"/>
        <v/>
      </c>
      <c r="F506" s="56">
        <f t="shared" si="182"/>
        <v>1.5105740181268882E-3</v>
      </c>
      <c r="G506" s="51">
        <f t="shared" si="180"/>
        <v>1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3</v>
      </c>
      <c r="D521" s="49">
        <v>2</v>
      </c>
      <c r="E521" s="56">
        <f t="shared" si="181"/>
        <v>5.2264808362369342E-3</v>
      </c>
      <c r="F521" s="56">
        <f t="shared" si="182"/>
        <v>1.5105740181268882E-3</v>
      </c>
      <c r="G521" s="51">
        <f t="shared" si="180"/>
        <v>-0.33333333333333331</v>
      </c>
      <c r="H521" s="52">
        <f t="shared" si="183"/>
        <v>-1.7421602787456446E-3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1</v>
      </c>
      <c r="E523" s="56" t="str">
        <f t="shared" ref="E523" si="184">+IF(C523=0,"",C523/C$345)</f>
        <v/>
      </c>
      <c r="F523" s="56">
        <f t="shared" ref="F523" si="185">+IF(D523=0,"",D523/D$345)</f>
        <v>7.5528700906344411E-4</v>
      </c>
      <c r="G523" s="51">
        <f t="shared" si="180"/>
        <v>1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8</v>
      </c>
      <c r="D524" s="49">
        <v>0</v>
      </c>
      <c r="E524" s="56">
        <f t="shared" ref="E524:E549" si="187">+IF(C524=0,"",C524/C$345)</f>
        <v>1.3937282229965157E-2</v>
      </c>
      <c r="F524" s="56" t="str">
        <f t="shared" ref="F524:F549" si="188">+IF(D524=0,"",D524/D$345)</f>
        <v/>
      </c>
      <c r="G524" s="51">
        <f t="shared" si="180"/>
        <v>-1</v>
      </c>
      <c r="H524" s="52">
        <f t="shared" si="183"/>
        <v>-1.3937282229965157E-2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9</v>
      </c>
      <c r="D527" s="49">
        <v>50</v>
      </c>
      <c r="E527" s="56">
        <f t="shared" si="187"/>
        <v>1.5679442508710801E-2</v>
      </c>
      <c r="F527" s="56">
        <f t="shared" si="188"/>
        <v>3.7764350453172203E-2</v>
      </c>
      <c r="G527" s="51">
        <f t="shared" si="180"/>
        <v>4.5555555555555554</v>
      </c>
      <c r="H527" s="52">
        <f t="shared" si="183"/>
        <v>7.1428571428571425E-2</v>
      </c>
    </row>
    <row r="528" spans="1:9" x14ac:dyDescent="0.2">
      <c r="B528" s="47" t="s">
        <v>339</v>
      </c>
      <c r="C528" s="63">
        <v>6</v>
      </c>
      <c r="D528" s="49">
        <v>18</v>
      </c>
      <c r="E528" s="56">
        <f t="shared" si="187"/>
        <v>1.0452961672473868E-2</v>
      </c>
      <c r="F528" s="56">
        <f t="shared" si="188"/>
        <v>1.3595166163141994E-2</v>
      </c>
      <c r="G528" s="51">
        <f t="shared" si="180"/>
        <v>2</v>
      </c>
      <c r="H528" s="52">
        <f t="shared" si="183"/>
        <v>2.0905923344947737E-2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2</v>
      </c>
      <c r="E530" s="56" t="str">
        <f t="shared" si="187"/>
        <v/>
      </c>
      <c r="F530" s="56">
        <f t="shared" si="188"/>
        <v>1.5105740181268882E-3</v>
      </c>
      <c r="G530" s="51">
        <f t="shared" si="180"/>
        <v>1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0</v>
      </c>
      <c r="E537" s="56" t="str">
        <f t="shared" si="187"/>
        <v/>
      </c>
      <c r="F537" s="56" t="str">
        <f t="shared" si="188"/>
        <v/>
      </c>
      <c r="G537" s="51" t="str">
        <f t="shared" si="180"/>
        <v xml:space="preserve"> 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2</v>
      </c>
      <c r="D539" s="49">
        <v>5</v>
      </c>
      <c r="E539" s="56">
        <f t="shared" si="187"/>
        <v>3.4843205574912892E-3</v>
      </c>
      <c r="F539" s="56">
        <f t="shared" si="188"/>
        <v>3.7764350453172208E-3</v>
      </c>
      <c r="G539" s="51">
        <f t="shared" si="180"/>
        <v>1.5</v>
      </c>
      <c r="H539" s="52">
        <f t="shared" si="183"/>
        <v>5.2264808362369342E-3</v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2</v>
      </c>
      <c r="D542" s="49">
        <v>16</v>
      </c>
      <c r="E542" s="56">
        <f t="shared" si="187"/>
        <v>3.4843205574912892E-3</v>
      </c>
      <c r="F542" s="56">
        <f t="shared" si="188"/>
        <v>1.2084592145015106E-2</v>
      </c>
      <c r="G542" s="51">
        <f t="shared" ref="G542:G564" si="189">+IF(AND(C542=0,D542=0)," ",IF(C542=0,1,IF(D542=0,-1,(D542-C542)/C542)))</f>
        <v>7</v>
      </c>
      <c r="H542" s="52">
        <f t="shared" si="183"/>
        <v>2.4390243902439025E-2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2</v>
      </c>
      <c r="E544" s="56" t="str">
        <f t="shared" si="187"/>
        <v/>
      </c>
      <c r="F544" s="56">
        <f t="shared" si="188"/>
        <v>1.5105740181268882E-3</v>
      </c>
      <c r="G544" s="51">
        <f t="shared" si="189"/>
        <v>1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92</v>
      </c>
      <c r="D547" s="49">
        <v>58</v>
      </c>
      <c r="E547" s="56">
        <f t="shared" si="187"/>
        <v>0.16027874564459929</v>
      </c>
      <c r="F547" s="56">
        <f t="shared" si="188"/>
        <v>4.3806646525679761E-2</v>
      </c>
      <c r="G547" s="51">
        <f t="shared" si="189"/>
        <v>-0.36956521739130432</v>
      </c>
      <c r="H547" s="52">
        <f t="shared" si="183"/>
        <v>-5.9233449477351909E-2</v>
      </c>
    </row>
    <row r="548" spans="1:9" x14ac:dyDescent="0.2">
      <c r="B548" s="47" t="s">
        <v>142</v>
      </c>
      <c r="C548" s="63">
        <v>4</v>
      </c>
      <c r="D548" s="49">
        <v>3</v>
      </c>
      <c r="E548" s="56">
        <f t="shared" si="187"/>
        <v>6.9686411149825784E-3</v>
      </c>
      <c r="F548" s="56">
        <f t="shared" si="188"/>
        <v>2.2658610271903325E-3</v>
      </c>
      <c r="G548" s="51">
        <f t="shared" si="189"/>
        <v>-0.25</v>
      </c>
      <c r="H548" s="52">
        <f t="shared" si="183"/>
        <v>-1.7421602787456446E-3</v>
      </c>
    </row>
    <row r="549" spans="1:9" x14ac:dyDescent="0.2">
      <c r="B549" s="47" t="s">
        <v>314</v>
      </c>
      <c r="C549" s="63">
        <v>28</v>
      </c>
      <c r="D549" s="49">
        <v>14</v>
      </c>
      <c r="E549" s="56">
        <f t="shared" si="187"/>
        <v>4.878048780487805E-2</v>
      </c>
      <c r="F549" s="56">
        <f t="shared" si="188"/>
        <v>1.0574018126888218E-2</v>
      </c>
      <c r="G549" s="51">
        <f t="shared" si="189"/>
        <v>-0.5</v>
      </c>
      <c r="H549" s="52">
        <f t="shared" si="183"/>
        <v>-2.4390243902439025E-2</v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1</v>
      </c>
      <c r="D551" s="49">
        <v>1</v>
      </c>
      <c r="E551" s="56">
        <f>+IF(C551=0,"",C551/C$345)</f>
        <v>1.7421602787456446E-3</v>
      </c>
      <c r="F551" s="56">
        <f>+IF(D551=0,"",D551/D$345)</f>
        <v>7.5528700906344411E-4</v>
      </c>
      <c r="G551" s="51">
        <f t="shared" si="189"/>
        <v>0</v>
      </c>
      <c r="H551" s="52">
        <f t="shared" si="183"/>
        <v>0</v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1</v>
      </c>
      <c r="D556" s="49">
        <v>2</v>
      </c>
      <c r="E556" s="56">
        <f t="shared" si="193"/>
        <v>1.7421602787456446E-3</v>
      </c>
      <c r="F556" s="56">
        <f t="shared" si="194"/>
        <v>1.5105740181268882E-3</v>
      </c>
      <c r="G556" s="51">
        <f t="shared" si="189"/>
        <v>1</v>
      </c>
      <c r="H556" s="52">
        <f t="shared" si="195"/>
        <v>1.7421602787456446E-3</v>
      </c>
    </row>
    <row r="557" spans="1:9" x14ac:dyDescent="0.2">
      <c r="B557" s="47" t="s">
        <v>512</v>
      </c>
      <c r="C557" s="63">
        <v>3</v>
      </c>
      <c r="D557" s="49">
        <v>1</v>
      </c>
      <c r="E557" s="56">
        <f t="shared" si="193"/>
        <v>5.2264808362369342E-3</v>
      </c>
      <c r="F557" s="56">
        <f t="shared" si="194"/>
        <v>7.5528700906344411E-4</v>
      </c>
      <c r="G557" s="51">
        <f t="shared" si="189"/>
        <v>-0.66666666666666663</v>
      </c>
      <c r="H557" s="52">
        <f t="shared" si="195"/>
        <v>-3.4843205574912892E-3</v>
      </c>
    </row>
    <row r="558" spans="1:9" x14ac:dyDescent="0.2">
      <c r="B558" s="47" t="s">
        <v>317</v>
      </c>
      <c r="C558" s="63">
        <v>18</v>
      </c>
      <c r="D558" s="49">
        <v>1</v>
      </c>
      <c r="E558" s="56">
        <f t="shared" si="193"/>
        <v>3.1358885017421602E-2</v>
      </c>
      <c r="F558" s="56">
        <f t="shared" si="194"/>
        <v>7.5528700906344411E-4</v>
      </c>
      <c r="G558" s="51">
        <f t="shared" si="189"/>
        <v>-0.94444444444444442</v>
      </c>
      <c r="H558" s="52">
        <f t="shared" si="195"/>
        <v>-2.9616724738675958E-2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464</v>
      </c>
      <c r="D570" s="23">
        <f>SUM(D571:D596)</f>
        <v>696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0.5</v>
      </c>
      <c r="H570" s="25">
        <f>+IF(OR(AND(E570=""),(G570="")),"",E570*G570)</f>
        <v>0.5</v>
      </c>
    </row>
    <row r="571" spans="1:9" x14ac:dyDescent="0.2">
      <c r="B571" s="46" t="s">
        <v>322</v>
      </c>
      <c r="C571" s="63">
        <v>0</v>
      </c>
      <c r="D571" s="49">
        <v>3</v>
      </c>
      <c r="E571" s="55" t="str">
        <f t="shared" si="196"/>
        <v/>
      </c>
      <c r="F571" s="55">
        <f t="shared" si="197"/>
        <v>4.3103448275862068E-3</v>
      </c>
      <c r="G571" s="51">
        <f t="shared" ref="G571:G596" si="198">+IF(AND(C571=0,D571=0)," ",IF(C571=0,1,IF(D571=0,-1,(D571-C571)/C571)))</f>
        <v>1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0</v>
      </c>
      <c r="D572" s="49">
        <v>31</v>
      </c>
      <c r="E572" s="56" t="str">
        <f t="shared" si="196"/>
        <v/>
      </c>
      <c r="F572" s="56">
        <f t="shared" si="197"/>
        <v>4.4540229885057472E-2</v>
      </c>
      <c r="G572" s="51">
        <f t="shared" si="198"/>
        <v>1</v>
      </c>
      <c r="H572" s="52" t="str">
        <f t="shared" ref="H572:H596" si="199">+IF(OR(AND(E572=""),(G572="")),"",E572*G572)</f>
        <v/>
      </c>
    </row>
    <row r="573" spans="1:9" x14ac:dyDescent="0.2">
      <c r="B573" s="47" t="s">
        <v>585</v>
      </c>
      <c r="C573" s="63">
        <v>132</v>
      </c>
      <c r="D573" s="49">
        <v>91</v>
      </c>
      <c r="E573" s="56">
        <f t="shared" si="196"/>
        <v>0.28448275862068967</v>
      </c>
      <c r="F573" s="56">
        <f t="shared" si="197"/>
        <v>0.1307471264367816</v>
      </c>
      <c r="G573" s="51">
        <f t="shared" si="198"/>
        <v>-0.31060606060606061</v>
      </c>
      <c r="H573" s="52">
        <f t="shared" si="199"/>
        <v>-8.8362068965517251E-2</v>
      </c>
    </row>
    <row r="574" spans="1:9" x14ac:dyDescent="0.2">
      <c r="B574" s="47" t="s">
        <v>323</v>
      </c>
      <c r="C574" s="63">
        <v>87</v>
      </c>
      <c r="D574" s="49">
        <v>121</v>
      </c>
      <c r="E574" s="56">
        <f t="shared" si="196"/>
        <v>0.1875</v>
      </c>
      <c r="F574" s="56">
        <f t="shared" si="197"/>
        <v>0.17385057471264367</v>
      </c>
      <c r="G574" s="51">
        <f t="shared" si="198"/>
        <v>0.39080459770114945</v>
      </c>
      <c r="H574" s="52">
        <f t="shared" si="199"/>
        <v>7.3275862068965525E-2</v>
      </c>
    </row>
    <row r="575" spans="1:9" x14ac:dyDescent="0.2">
      <c r="B575" s="47" t="s">
        <v>145</v>
      </c>
      <c r="C575" s="63">
        <v>0</v>
      </c>
      <c r="D575" s="49">
        <v>3</v>
      </c>
      <c r="E575" s="56" t="str">
        <f t="shared" si="196"/>
        <v/>
      </c>
      <c r="F575" s="56">
        <f t="shared" si="197"/>
        <v>4.3103448275862068E-3</v>
      </c>
      <c r="G575" s="51">
        <f t="shared" si="198"/>
        <v>1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2</v>
      </c>
      <c r="D579" s="49">
        <v>1</v>
      </c>
      <c r="E579" s="54">
        <f t="shared" si="196"/>
        <v>4.3103448275862068E-3</v>
      </c>
      <c r="F579" s="54">
        <f t="shared" si="197"/>
        <v>1.4367816091954023E-3</v>
      </c>
      <c r="G579" s="51">
        <f t="shared" si="198"/>
        <v>-0.5</v>
      </c>
      <c r="H579" s="39">
        <f t="shared" si="199"/>
        <v>-2.1551724137931034E-3</v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6</v>
      </c>
      <c r="D581" s="49">
        <v>1</v>
      </c>
      <c r="E581" s="54">
        <f t="shared" ref="E581:E582" si="200">+IF(C581=0,"",C581/C$570)</f>
        <v>1.2931034482758621E-2</v>
      </c>
      <c r="F581" s="54">
        <f t="shared" ref="F581:F582" si="201">+IF(D581=0,"",D581/D$570)</f>
        <v>1.4367816091954023E-3</v>
      </c>
      <c r="G581" s="51">
        <f t="shared" si="198"/>
        <v>-0.83333333333333337</v>
      </c>
      <c r="H581" s="39">
        <f t="shared" ref="H581:H582" si="202">+IF(OR(AND(E581=""),(G581="")),"",E581*G581)</f>
        <v>-1.0775862068965518E-2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92</v>
      </c>
      <c r="D584" s="49">
        <v>42</v>
      </c>
      <c r="E584" s="54">
        <f t="shared" si="203"/>
        <v>0.19827586206896552</v>
      </c>
      <c r="F584" s="54">
        <f t="shared" si="204"/>
        <v>6.0344827586206899E-2</v>
      </c>
      <c r="G584" s="51">
        <f t="shared" si="198"/>
        <v>-0.54347826086956519</v>
      </c>
      <c r="H584" s="39">
        <f t="shared" si="199"/>
        <v>-0.10775862068965517</v>
      </c>
      <c r="I584" s="2"/>
    </row>
    <row r="585" spans="1:9" s="26" customFormat="1" x14ac:dyDescent="0.2">
      <c r="A585" s="69"/>
      <c r="B585" s="48" t="s">
        <v>147</v>
      </c>
      <c r="C585" s="62">
        <v>1</v>
      </c>
      <c r="D585" s="49">
        <v>2</v>
      </c>
      <c r="E585" s="54">
        <f t="shared" si="203"/>
        <v>2.1551724137931034E-3</v>
      </c>
      <c r="F585" s="54">
        <f t="shared" si="204"/>
        <v>2.8735632183908046E-3</v>
      </c>
      <c r="G585" s="51">
        <f t="shared" si="198"/>
        <v>1</v>
      </c>
      <c r="H585" s="39">
        <f t="shared" si="199"/>
        <v>2.1551724137931034E-3</v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0</v>
      </c>
      <c r="E586" s="54" t="str">
        <f t="shared" si="203"/>
        <v/>
      </c>
      <c r="F586" s="54" t="str">
        <f t="shared" si="204"/>
        <v/>
      </c>
      <c r="G586" s="51" t="str">
        <f t="shared" si="198"/>
        <v xml:space="preserve"> 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133</v>
      </c>
      <c r="D587" s="49">
        <v>341</v>
      </c>
      <c r="E587" s="54">
        <f t="shared" si="203"/>
        <v>0.28663793103448276</v>
      </c>
      <c r="F587" s="54">
        <f t="shared" si="204"/>
        <v>0.48994252873563221</v>
      </c>
      <c r="G587" s="51">
        <f t="shared" si="198"/>
        <v>1.5639097744360901</v>
      </c>
      <c r="H587" s="39">
        <f t="shared" si="199"/>
        <v>0.44827586206896552</v>
      </c>
      <c r="I587" s="2"/>
    </row>
    <row r="588" spans="1:9" s="26" customFormat="1" x14ac:dyDescent="0.2">
      <c r="A588" s="69"/>
      <c r="B588" s="48" t="s">
        <v>149</v>
      </c>
      <c r="C588" s="62">
        <v>0</v>
      </c>
      <c r="D588" s="49">
        <v>16</v>
      </c>
      <c r="E588" s="54" t="str">
        <f t="shared" si="203"/>
        <v/>
      </c>
      <c r="F588" s="54">
        <f t="shared" si="204"/>
        <v>2.2988505747126436E-2</v>
      </c>
      <c r="G588" s="51">
        <f t="shared" si="198"/>
        <v>1</v>
      </c>
      <c r="H588" s="39" t="str">
        <f t="shared" si="199"/>
        <v/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4</v>
      </c>
      <c r="E589" s="54" t="str">
        <f t="shared" si="203"/>
        <v/>
      </c>
      <c r="F589" s="54">
        <f t="shared" si="204"/>
        <v>5.7471264367816091E-3</v>
      </c>
      <c r="G589" s="51">
        <f t="shared" si="198"/>
        <v>1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4</v>
      </c>
      <c r="D590" s="49">
        <v>2</v>
      </c>
      <c r="E590" s="54">
        <f t="shared" si="203"/>
        <v>8.6206896551724137E-3</v>
      </c>
      <c r="F590" s="54">
        <f t="shared" si="204"/>
        <v>2.8735632183908046E-3</v>
      </c>
      <c r="G590" s="51">
        <f t="shared" si="198"/>
        <v>-0.5</v>
      </c>
      <c r="H590" s="39">
        <f t="shared" si="199"/>
        <v>-4.3103448275862068E-3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7</v>
      </c>
      <c r="D592" s="49">
        <v>31</v>
      </c>
      <c r="E592" s="54">
        <f t="shared" si="203"/>
        <v>1.5086206896551725E-2</v>
      </c>
      <c r="F592" s="54">
        <f t="shared" si="204"/>
        <v>4.4540229885057472E-2</v>
      </c>
      <c r="G592" s="51">
        <f t="shared" si="198"/>
        <v>3.4285714285714284</v>
      </c>
      <c r="H592" s="39">
        <f t="shared" si="199"/>
        <v>5.1724137931034482E-2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4</v>
      </c>
      <c r="E593" s="54" t="str">
        <f t="shared" si="203"/>
        <v/>
      </c>
      <c r="F593" s="54">
        <f t="shared" si="204"/>
        <v>5.7471264367816091E-3</v>
      </c>
      <c r="G593" s="51">
        <f t="shared" si="198"/>
        <v>1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3</v>
      </c>
      <c r="E595" s="54" t="str">
        <f t="shared" si="203"/>
        <v/>
      </c>
      <c r="F595" s="54">
        <f t="shared" si="204"/>
        <v>4.3103448275862068E-3</v>
      </c>
      <c r="G595" s="51">
        <f t="shared" si="198"/>
        <v>1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0</v>
      </c>
      <c r="D596" s="49">
        <v>0</v>
      </c>
      <c r="E596" s="56" t="str">
        <f t="shared" si="203"/>
        <v/>
      </c>
      <c r="F596" s="56" t="str">
        <f t="shared" si="204"/>
        <v/>
      </c>
      <c r="G596" s="51" t="str">
        <f t="shared" si="198"/>
        <v xml:space="preserve"> </v>
      </c>
      <c r="H596" s="52" t="str">
        <f t="shared" si="199"/>
        <v/>
      </c>
    </row>
    <row r="597" spans="1:9" x14ac:dyDescent="0.2">
      <c r="B597" s="8" t="s">
        <v>383</v>
      </c>
      <c r="C597" s="7"/>
      <c r="D597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403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358</v>
      </c>
      <c r="C8" s="22">
        <f>+C18+C74+C169+C345+C570</f>
        <v>514</v>
      </c>
      <c r="D8" s="23">
        <f>+D18+D74+D169+D345+D570</f>
        <v>285</v>
      </c>
      <c r="E8" s="24">
        <f>SUM(E9:E13)</f>
        <v>1</v>
      </c>
      <c r="F8" s="24">
        <f>SUM(F9:F13)</f>
        <v>1</v>
      </c>
      <c r="G8" s="24">
        <f>+(D8-C8)/C8</f>
        <v>-0.4455252918287938</v>
      </c>
      <c r="H8" s="25">
        <f>+E8*G8</f>
        <v>-0.4455252918287938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12</v>
      </c>
      <c r="D9" s="43">
        <f>+D18</f>
        <v>2</v>
      </c>
      <c r="E9" s="37">
        <f>C9/$C$8</f>
        <v>2.3346303501945526E-2</v>
      </c>
      <c r="F9" s="37">
        <f>D9/$D$8</f>
        <v>7.0175438596491229E-3</v>
      </c>
      <c r="G9" s="51">
        <f>+IF(AND(C9=0,D9=0)," ",IF(C9=0,1,IF(D9=0,-1,(D9-C9)/C9)))</f>
        <v>-0.83333333333333337</v>
      </c>
      <c r="H9" s="38">
        <f>+IF(OR(AND(E9=""),(G9="")),"",E9*G9)</f>
        <v>-1.9455252918287938E-2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231</v>
      </c>
      <c r="D10" s="44">
        <f>+D74</f>
        <v>171</v>
      </c>
      <c r="E10" s="39">
        <f>C10/$C$8</f>
        <v>0.44941634241245138</v>
      </c>
      <c r="F10" s="39">
        <f>D10/$D$8</f>
        <v>0.6</v>
      </c>
      <c r="G10" s="51">
        <f t="shared" ref="G10:G13" si="0">+IF(AND(C10=0,D10=0)," ",IF(C10=0,1,IF(D10=0,-1,(D10-C10)/C10)))</f>
        <v>-0.25974025974025972</v>
      </c>
      <c r="H10" s="40">
        <f>+IF(OR(AND(E10=""),(G10="")),"",E10*G10)</f>
        <v>-0.11673151750972761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103</v>
      </c>
      <c r="D11" s="44">
        <f>+D169</f>
        <v>40</v>
      </c>
      <c r="E11" s="39">
        <f>C11/$C$8</f>
        <v>0.20038910505836577</v>
      </c>
      <c r="F11" s="39">
        <f>D11/$D$8</f>
        <v>0.14035087719298245</v>
      </c>
      <c r="G11" s="51">
        <f t="shared" si="0"/>
        <v>-0.61165048543689315</v>
      </c>
      <c r="H11" s="40">
        <f>+IF(OR(AND(E11=""),(G11="")),"",E11*G11)</f>
        <v>-0.122568093385214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125</v>
      </c>
      <c r="D12" s="44">
        <f>+D345</f>
        <v>58</v>
      </c>
      <c r="E12" s="39">
        <f>C12/$C$8</f>
        <v>0.24319066147859922</v>
      </c>
      <c r="F12" s="39">
        <f>D12/$D$8</f>
        <v>0.20350877192982456</v>
      </c>
      <c r="G12" s="51">
        <f t="shared" si="0"/>
        <v>-0.53600000000000003</v>
      </c>
      <c r="H12" s="40">
        <f>+IF(OR(AND(E12=""),(G12="")),"",E12*G12)</f>
        <v>-0.13035019455252919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43</v>
      </c>
      <c r="D13" s="45">
        <f>+D570</f>
        <v>14</v>
      </c>
      <c r="E13" s="41">
        <f>C13/$C$8</f>
        <v>8.3657587548638127E-2</v>
      </c>
      <c r="F13" s="41">
        <f>D13/$D$8</f>
        <v>4.912280701754386E-2</v>
      </c>
      <c r="G13" s="51">
        <f t="shared" si="0"/>
        <v>-0.67441860465116277</v>
      </c>
      <c r="H13" s="42">
        <f>+IF(OR(AND(E13=""),(G13="")),"",E13*G13)</f>
        <v>-5.6420233463035013E-2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12</v>
      </c>
      <c r="D18" s="23">
        <f>SUM(D19:D68)</f>
        <v>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-0.83333333333333337</v>
      </c>
      <c r="H18" s="25">
        <f>+IF(OR(AND(E18=""),(G18="")),"",E18*G18)</f>
        <v>-0.83333333333333337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1</v>
      </c>
      <c r="E23" s="52" t="str">
        <f t="shared" si="1"/>
        <v/>
      </c>
      <c r="F23" s="52">
        <f t="shared" si="2"/>
        <v>0.5</v>
      </c>
      <c r="G23" s="51">
        <f t="shared" si="3"/>
        <v>1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1</v>
      </c>
      <c r="D26" s="49">
        <v>0</v>
      </c>
      <c r="E26" s="52">
        <f t="shared" si="1"/>
        <v>8.3333333333333329E-2</v>
      </c>
      <c r="F26" s="52" t="str">
        <f t="shared" si="2"/>
        <v/>
      </c>
      <c r="G26" s="51">
        <f t="shared" si="3"/>
        <v>-1</v>
      </c>
      <c r="H26" s="52">
        <f t="shared" si="4"/>
        <v>-8.3333333333333329E-2</v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10</v>
      </c>
      <c r="D29" s="49">
        <v>1</v>
      </c>
      <c r="E29" s="52">
        <f t="shared" si="1"/>
        <v>0.83333333333333337</v>
      </c>
      <c r="F29" s="52">
        <f t="shared" si="2"/>
        <v>0.5</v>
      </c>
      <c r="G29" s="51">
        <f t="shared" si="3"/>
        <v>-0.9</v>
      </c>
      <c r="H29" s="52">
        <f t="shared" si="4"/>
        <v>-0.75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0</v>
      </c>
      <c r="E35" s="52" t="str">
        <f t="shared" si="1"/>
        <v/>
      </c>
      <c r="F35" s="52" t="str">
        <f t="shared" si="2"/>
        <v/>
      </c>
      <c r="G35" s="51" t="str">
        <f t="shared" si="3"/>
        <v xml:space="preserve"> 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1</v>
      </c>
      <c r="D48" s="49">
        <v>0</v>
      </c>
      <c r="E48" s="52">
        <f t="shared" si="1"/>
        <v>8.3333333333333329E-2</v>
      </c>
      <c r="F48" s="52" t="str">
        <f t="shared" si="2"/>
        <v/>
      </c>
      <c r="G48" s="51">
        <f t="shared" si="3"/>
        <v>-1</v>
      </c>
      <c r="H48" s="52">
        <f t="shared" si="4"/>
        <v>-8.3333333333333329E-2</v>
      </c>
    </row>
    <row r="49" spans="1:9" x14ac:dyDescent="0.2">
      <c r="B49" s="47" t="s">
        <v>9</v>
      </c>
      <c r="C49" s="49">
        <v>0</v>
      </c>
      <c r="D49" s="49">
        <v>0</v>
      </c>
      <c r="E49" s="52" t="str">
        <f t="shared" si="1"/>
        <v/>
      </c>
      <c r="F49" s="52" t="str">
        <f t="shared" si="2"/>
        <v/>
      </c>
      <c r="G49" s="51" t="str">
        <f t="shared" si="3"/>
        <v xml:space="preserve"> 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0</v>
      </c>
      <c r="E53" s="52" t="str">
        <f t="shared" si="1"/>
        <v/>
      </c>
      <c r="F53" s="52" t="str">
        <f t="shared" si="2"/>
        <v/>
      </c>
      <c r="G53" s="51" t="str">
        <f t="shared" si="3"/>
        <v xml:space="preserve"> 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0</v>
      </c>
      <c r="E63" s="39" t="str">
        <f t="shared" ref="E63:E64" si="12">+IF(C63=0,"",C63/C$18)</f>
        <v/>
      </c>
      <c r="F63" s="39" t="str">
        <f t="shared" ref="F63:F64" si="13">+IF(D63=0,"",D63/D$18)</f>
        <v/>
      </c>
      <c r="G63" s="51" t="str">
        <f t="shared" si="3"/>
        <v xml:space="preserve"> 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0</v>
      </c>
      <c r="D66" s="49">
        <v>0</v>
      </c>
      <c r="E66" s="52" t="str">
        <f t="shared" si="1"/>
        <v/>
      </c>
      <c r="F66" s="52" t="str">
        <f t="shared" si="2"/>
        <v/>
      </c>
      <c r="G66" s="51" t="str">
        <f t="shared" si="3"/>
        <v xml:space="preserve"> </v>
      </c>
      <c r="H66" s="52" t="str">
        <f t="shared" si="4"/>
        <v/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231</v>
      </c>
      <c r="D74" s="23">
        <f>SUM(D75:D163)</f>
        <v>171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-0.25974025974025972</v>
      </c>
      <c r="H74" s="25">
        <f>+IF(OR(AND(E74=""),(G74="")),"",E74*G74)</f>
        <v>-0.25974025974025972</v>
      </c>
    </row>
    <row r="75" spans="1:9" x14ac:dyDescent="0.2">
      <c r="B75" s="46" t="s">
        <v>423</v>
      </c>
      <c r="C75" s="49">
        <v>4</v>
      </c>
      <c r="D75" s="49">
        <v>1</v>
      </c>
      <c r="E75" s="55">
        <f>+IF(C75=0,"",C75/C$74)</f>
        <v>1.7316017316017316E-2</v>
      </c>
      <c r="F75" s="55">
        <f>+IF(D75=0,"",D75/D$74)</f>
        <v>5.8479532163742687E-3</v>
      </c>
      <c r="G75" s="51">
        <f t="shared" ref="G75:G138" si="15">+IF(AND(C75=0,D75=0)," ",IF(C75=0,1,IF(D75=0,-1,(D75-C75)/C75)))</f>
        <v>-0.75</v>
      </c>
      <c r="H75" s="50">
        <f>+IF(OR(AND(E75=""),(G75="")),"",E75*G75)</f>
        <v>-1.2987012987012988E-2</v>
      </c>
    </row>
    <row r="76" spans="1:9" x14ac:dyDescent="0.2">
      <c r="B76" s="47" t="s">
        <v>564</v>
      </c>
      <c r="C76" s="49">
        <v>0</v>
      </c>
      <c r="D76" s="49">
        <v>0</v>
      </c>
      <c r="E76" s="56" t="str">
        <f t="shared" ref="E76:E148" si="16">+IF(C76=0,"",C76/C$74)</f>
        <v/>
      </c>
      <c r="F76" s="56" t="str">
        <f t="shared" ref="F76:F148" si="17">+IF(D76=0,"",D76/D$74)</f>
        <v/>
      </c>
      <c r="G76" s="51" t="str">
        <f t="shared" si="15"/>
        <v xml:space="preserve"> </v>
      </c>
      <c r="H76" s="52" t="str">
        <f t="shared" ref="H76:H148" si="18">+IF(OR(AND(E76=""),(G76="")),"",E76*G76)</f>
        <v/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3</v>
      </c>
      <c r="D78" s="49">
        <v>0</v>
      </c>
      <c r="E78" s="54">
        <f t="shared" si="16"/>
        <v>1.2987012987012988E-2</v>
      </c>
      <c r="F78" s="54" t="str">
        <f t="shared" si="17"/>
        <v/>
      </c>
      <c r="G78" s="51">
        <f t="shared" si="15"/>
        <v>-1</v>
      </c>
      <c r="H78" s="39">
        <f t="shared" si="18"/>
        <v>-1.2987012987012988E-2</v>
      </c>
      <c r="I78" s="2"/>
    </row>
    <row r="79" spans="1:9" s="26" customFormat="1" x14ac:dyDescent="0.2">
      <c r="A79" s="69"/>
      <c r="B79" s="48" t="s">
        <v>175</v>
      </c>
      <c r="C79" s="53">
        <v>15</v>
      </c>
      <c r="D79" s="49">
        <v>4</v>
      </c>
      <c r="E79" s="54">
        <f t="shared" si="16"/>
        <v>6.4935064935064929E-2</v>
      </c>
      <c r="F79" s="54">
        <f t="shared" si="17"/>
        <v>2.3391812865497075E-2</v>
      </c>
      <c r="G79" s="51">
        <f t="shared" si="15"/>
        <v>-0.73333333333333328</v>
      </c>
      <c r="H79" s="39">
        <f t="shared" si="18"/>
        <v>-4.7619047619047609E-2</v>
      </c>
      <c r="I79" s="2"/>
    </row>
    <row r="80" spans="1:9" s="26" customFormat="1" x14ac:dyDescent="0.2">
      <c r="A80" s="69"/>
      <c r="B80" s="48" t="s">
        <v>16</v>
      </c>
      <c r="C80" s="53">
        <v>3</v>
      </c>
      <c r="D80" s="49">
        <v>0</v>
      </c>
      <c r="E80" s="54">
        <f t="shared" si="16"/>
        <v>1.2987012987012988E-2</v>
      </c>
      <c r="F80" s="54" t="str">
        <f t="shared" si="17"/>
        <v/>
      </c>
      <c r="G80" s="51">
        <f t="shared" si="15"/>
        <v>-1</v>
      </c>
      <c r="H80" s="39">
        <f t="shared" si="18"/>
        <v>-1.2987012987012988E-2</v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1</v>
      </c>
      <c r="D83" s="49">
        <v>0</v>
      </c>
      <c r="E83" s="54">
        <f t="shared" si="16"/>
        <v>4.329004329004329E-3</v>
      </c>
      <c r="F83" s="54" t="str">
        <f t="shared" si="17"/>
        <v/>
      </c>
      <c r="G83" s="51">
        <f t="shared" si="15"/>
        <v>-1</v>
      </c>
      <c r="H83" s="39">
        <f t="shared" si="18"/>
        <v>-4.329004329004329E-3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1</v>
      </c>
      <c r="D86" s="49">
        <v>0</v>
      </c>
      <c r="E86" s="54">
        <f t="shared" si="16"/>
        <v>4.329004329004329E-3</v>
      </c>
      <c r="F86" s="54" t="str">
        <f t="shared" si="17"/>
        <v/>
      </c>
      <c r="G86" s="51">
        <f t="shared" si="15"/>
        <v>-1</v>
      </c>
      <c r="H86" s="39">
        <f t="shared" si="18"/>
        <v>-4.329004329004329E-3</v>
      </c>
      <c r="I86" s="2"/>
    </row>
    <row r="87" spans="1:9" s="26" customFormat="1" x14ac:dyDescent="0.2">
      <c r="A87" s="69"/>
      <c r="B87" s="48" t="s">
        <v>17</v>
      </c>
      <c r="C87" s="53">
        <v>1</v>
      </c>
      <c r="D87" s="49">
        <v>1</v>
      </c>
      <c r="E87" s="54">
        <f t="shared" si="16"/>
        <v>4.329004329004329E-3</v>
      </c>
      <c r="F87" s="54">
        <f t="shared" si="17"/>
        <v>5.8479532163742687E-3</v>
      </c>
      <c r="G87" s="51">
        <f t="shared" si="15"/>
        <v>0</v>
      </c>
      <c r="H87" s="39">
        <f t="shared" si="18"/>
        <v>0</v>
      </c>
      <c r="I87" s="2"/>
    </row>
    <row r="88" spans="1:9" s="26" customFormat="1" x14ac:dyDescent="0.2">
      <c r="A88" s="69"/>
      <c r="B88" s="48" t="s">
        <v>180</v>
      </c>
      <c r="C88" s="53">
        <v>20</v>
      </c>
      <c r="D88" s="49">
        <v>111</v>
      </c>
      <c r="E88" s="54">
        <f t="shared" si="16"/>
        <v>8.6580086580086577E-2</v>
      </c>
      <c r="F88" s="54">
        <f t="shared" si="17"/>
        <v>0.64912280701754388</v>
      </c>
      <c r="G88" s="51">
        <f t="shared" si="15"/>
        <v>4.55</v>
      </c>
      <c r="H88" s="39">
        <f t="shared" si="18"/>
        <v>0.39393939393939392</v>
      </c>
      <c r="I88" s="2"/>
    </row>
    <row r="89" spans="1:9" s="26" customFormat="1" x14ac:dyDescent="0.2">
      <c r="A89" s="69"/>
      <c r="B89" s="48" t="s">
        <v>566</v>
      </c>
      <c r="C89" s="53">
        <v>7</v>
      </c>
      <c r="D89" s="49">
        <v>1</v>
      </c>
      <c r="E89" s="54">
        <f t="shared" ref="E89" si="25">+IF(C89=0,"",C89/C$74)</f>
        <v>3.0303030303030304E-2</v>
      </c>
      <c r="F89" s="54">
        <f t="shared" ref="F89" si="26">+IF(D89=0,"",D89/D$74)</f>
        <v>5.8479532163742687E-3</v>
      </c>
      <c r="G89" s="51">
        <f t="shared" si="15"/>
        <v>-0.8571428571428571</v>
      </c>
      <c r="H89" s="39">
        <f t="shared" ref="H89" si="27">+IF(OR(AND(E89=""),(G89="")),"",E89*G89)</f>
        <v>-2.5974025974025972E-2</v>
      </c>
      <c r="I89" s="2"/>
    </row>
    <row r="90" spans="1:9" s="26" customFormat="1" x14ac:dyDescent="0.2">
      <c r="A90" s="69"/>
      <c r="B90" s="48" t="s">
        <v>181</v>
      </c>
      <c r="C90" s="53">
        <v>4</v>
      </c>
      <c r="D90" s="49">
        <v>0</v>
      </c>
      <c r="E90" s="54">
        <f t="shared" si="16"/>
        <v>1.7316017316017316E-2</v>
      </c>
      <c r="F90" s="54" t="str">
        <f t="shared" si="17"/>
        <v/>
      </c>
      <c r="G90" s="51">
        <f t="shared" si="15"/>
        <v>-1</v>
      </c>
      <c r="H90" s="39">
        <f t="shared" si="18"/>
        <v>-1.7316017316017316E-2</v>
      </c>
      <c r="I90" s="2"/>
    </row>
    <row r="91" spans="1:9" s="26" customFormat="1" x14ac:dyDescent="0.2">
      <c r="A91" s="69"/>
      <c r="B91" s="48" t="s">
        <v>182</v>
      </c>
      <c r="C91" s="53">
        <v>0</v>
      </c>
      <c r="D91" s="49">
        <v>0</v>
      </c>
      <c r="E91" s="54" t="str">
        <f t="shared" si="16"/>
        <v/>
      </c>
      <c r="F91" s="54" t="str">
        <f t="shared" si="17"/>
        <v/>
      </c>
      <c r="G91" s="51" t="str">
        <f t="shared" si="15"/>
        <v xml:space="preserve"> </v>
      </c>
      <c r="H91" s="39" t="str">
        <f t="shared" si="18"/>
        <v/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0</v>
      </c>
      <c r="E92" s="54" t="str">
        <f t="shared" si="16"/>
        <v/>
      </c>
      <c r="F92" s="54" t="str">
        <f t="shared" si="17"/>
        <v/>
      </c>
      <c r="G92" s="51" t="str">
        <f t="shared" si="15"/>
        <v xml:space="preserve"> 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0</v>
      </c>
      <c r="E93" s="54" t="str">
        <f t="shared" si="16"/>
        <v/>
      </c>
      <c r="F93" s="54" t="str">
        <f t="shared" si="17"/>
        <v/>
      </c>
      <c r="G93" s="51" t="str">
        <f t="shared" si="15"/>
        <v xml:space="preserve"> 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0</v>
      </c>
      <c r="D98" s="49">
        <v>0</v>
      </c>
      <c r="E98" s="54" t="str">
        <f t="shared" si="31"/>
        <v/>
      </c>
      <c r="F98" s="54" t="str">
        <f t="shared" si="32"/>
        <v/>
      </c>
      <c r="G98" s="51" t="str">
        <f t="shared" si="33"/>
        <v xml:space="preserve"> </v>
      </c>
      <c r="H98" s="39" t="str">
        <f t="shared" si="34"/>
        <v/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0</v>
      </c>
      <c r="D102" s="49">
        <v>0</v>
      </c>
      <c r="E102" s="54" t="str">
        <f t="shared" si="16"/>
        <v/>
      </c>
      <c r="F102" s="54" t="str">
        <f t="shared" si="17"/>
        <v/>
      </c>
      <c r="G102" s="51" t="str">
        <f t="shared" si="15"/>
        <v xml:space="preserve"> </v>
      </c>
      <c r="H102" s="39" t="str">
        <f t="shared" si="18"/>
        <v/>
      </c>
      <c r="I102" s="2"/>
    </row>
    <row r="103" spans="1:9" s="26" customFormat="1" x14ac:dyDescent="0.2">
      <c r="A103" s="69"/>
      <c r="B103" s="48" t="s">
        <v>426</v>
      </c>
      <c r="C103" s="53">
        <v>16</v>
      </c>
      <c r="D103" s="49">
        <v>0</v>
      </c>
      <c r="E103" s="54">
        <f t="shared" si="16"/>
        <v>6.9264069264069264E-2</v>
      </c>
      <c r="F103" s="54" t="str">
        <f t="shared" si="17"/>
        <v/>
      </c>
      <c r="G103" s="51">
        <f t="shared" si="15"/>
        <v>-1</v>
      </c>
      <c r="H103" s="39">
        <f t="shared" si="18"/>
        <v>-6.9264069264069264E-2</v>
      </c>
      <c r="I103" s="2"/>
    </row>
    <row r="104" spans="1:9" s="26" customFormat="1" x14ac:dyDescent="0.2">
      <c r="A104" s="69"/>
      <c r="B104" s="48" t="s">
        <v>18</v>
      </c>
      <c r="C104" s="53">
        <v>1</v>
      </c>
      <c r="D104" s="49">
        <v>0</v>
      </c>
      <c r="E104" s="54">
        <f t="shared" si="16"/>
        <v>4.329004329004329E-3</v>
      </c>
      <c r="F104" s="54" t="str">
        <f t="shared" si="17"/>
        <v/>
      </c>
      <c r="G104" s="51">
        <f t="shared" si="15"/>
        <v>-1</v>
      </c>
      <c r="H104" s="39">
        <f t="shared" si="18"/>
        <v>-4.329004329004329E-3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1</v>
      </c>
      <c r="D109" s="49">
        <v>0</v>
      </c>
      <c r="E109" s="54">
        <f t="shared" si="16"/>
        <v>4.329004329004329E-3</v>
      </c>
      <c r="F109" s="54" t="str">
        <f t="shared" si="17"/>
        <v/>
      </c>
      <c r="G109" s="51">
        <f t="shared" si="15"/>
        <v>-1</v>
      </c>
      <c r="H109" s="39">
        <f t="shared" si="18"/>
        <v>-4.329004329004329E-3</v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0</v>
      </c>
      <c r="E111" s="54" t="str">
        <f t="shared" si="16"/>
        <v/>
      </c>
      <c r="F111" s="54" t="str">
        <f t="shared" si="17"/>
        <v/>
      </c>
      <c r="G111" s="51" t="str">
        <f t="shared" si="15"/>
        <v xml:space="preserve"> 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0</v>
      </c>
      <c r="E112" s="54" t="str">
        <f t="shared" si="16"/>
        <v/>
      </c>
      <c r="F112" s="54" t="str">
        <f t="shared" si="17"/>
        <v/>
      </c>
      <c r="G112" s="51" t="str">
        <f t="shared" si="15"/>
        <v xml:space="preserve"> 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2</v>
      </c>
      <c r="D113" s="49">
        <v>2</v>
      </c>
      <c r="E113" s="54">
        <f t="shared" si="16"/>
        <v>8.658008658008658E-3</v>
      </c>
      <c r="F113" s="54">
        <f t="shared" si="17"/>
        <v>1.1695906432748537E-2</v>
      </c>
      <c r="G113" s="51">
        <f t="shared" si="15"/>
        <v>0</v>
      </c>
      <c r="H113" s="39">
        <f t="shared" si="18"/>
        <v>0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4</v>
      </c>
      <c r="D115" s="49">
        <v>1</v>
      </c>
      <c r="E115" s="54">
        <f t="shared" si="16"/>
        <v>1.7316017316017316E-2</v>
      </c>
      <c r="F115" s="54">
        <f t="shared" si="17"/>
        <v>5.8479532163742687E-3</v>
      </c>
      <c r="G115" s="51">
        <f t="shared" si="15"/>
        <v>-0.75</v>
      </c>
      <c r="H115" s="39">
        <f t="shared" si="18"/>
        <v>-1.2987012987012988E-2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0</v>
      </c>
      <c r="D118" s="49">
        <v>0</v>
      </c>
      <c r="E118" s="54" t="str">
        <f t="shared" si="16"/>
        <v/>
      </c>
      <c r="F118" s="54" t="str">
        <f t="shared" si="17"/>
        <v/>
      </c>
      <c r="G118" s="51" t="str">
        <f t="shared" si="15"/>
        <v xml:space="preserve"> </v>
      </c>
      <c r="H118" s="39" t="str">
        <f t="shared" si="18"/>
        <v/>
      </c>
      <c r="I118" s="2"/>
    </row>
    <row r="119" spans="1:9" s="26" customFormat="1" x14ac:dyDescent="0.2">
      <c r="A119" s="69"/>
      <c r="B119" s="48" t="s">
        <v>24</v>
      </c>
      <c r="C119" s="53">
        <v>2</v>
      </c>
      <c r="D119" s="49">
        <v>1</v>
      </c>
      <c r="E119" s="54">
        <f t="shared" si="16"/>
        <v>8.658008658008658E-3</v>
      </c>
      <c r="F119" s="54">
        <f t="shared" si="17"/>
        <v>5.8479532163742687E-3</v>
      </c>
      <c r="G119" s="51">
        <f t="shared" si="15"/>
        <v>-0.5</v>
      </c>
      <c r="H119" s="39">
        <f t="shared" si="18"/>
        <v>-4.329004329004329E-3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0</v>
      </c>
      <c r="E121" s="54" t="str">
        <f t="shared" si="16"/>
        <v/>
      </c>
      <c r="F121" s="54" t="str">
        <f t="shared" si="17"/>
        <v/>
      </c>
      <c r="G121" s="51" t="str">
        <f t="shared" si="15"/>
        <v xml:space="preserve"> 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2</v>
      </c>
      <c r="D122" s="49">
        <v>0</v>
      </c>
      <c r="E122" s="54">
        <f t="shared" si="16"/>
        <v>8.658008658008658E-3</v>
      </c>
      <c r="F122" s="54" t="str">
        <f t="shared" si="17"/>
        <v/>
      </c>
      <c r="G122" s="51">
        <f t="shared" si="15"/>
        <v>-1</v>
      </c>
      <c r="H122" s="39">
        <f t="shared" si="18"/>
        <v>-8.658008658008658E-3</v>
      </c>
      <c r="I122" s="2"/>
    </row>
    <row r="123" spans="1:9" s="26" customFormat="1" x14ac:dyDescent="0.2">
      <c r="A123" s="69"/>
      <c r="B123" s="48" t="s">
        <v>26</v>
      </c>
      <c r="C123" s="53">
        <v>0</v>
      </c>
      <c r="D123" s="49">
        <v>4</v>
      </c>
      <c r="E123" s="54" t="str">
        <f t="shared" si="16"/>
        <v/>
      </c>
      <c r="F123" s="54">
        <f t="shared" si="17"/>
        <v>2.3391812865497075E-2</v>
      </c>
      <c r="G123" s="51">
        <f t="shared" si="15"/>
        <v>1</v>
      </c>
      <c r="H123" s="39" t="str">
        <f t="shared" si="18"/>
        <v/>
      </c>
      <c r="I123" s="2"/>
    </row>
    <row r="124" spans="1:9" s="26" customFormat="1" x14ac:dyDescent="0.2">
      <c r="A124" s="69"/>
      <c r="B124" s="48" t="s">
        <v>195</v>
      </c>
      <c r="C124" s="53">
        <v>3</v>
      </c>
      <c r="D124" s="49">
        <v>2</v>
      </c>
      <c r="E124" s="54">
        <f t="shared" si="16"/>
        <v>1.2987012987012988E-2</v>
      </c>
      <c r="F124" s="54">
        <f t="shared" si="17"/>
        <v>1.1695906432748537E-2</v>
      </c>
      <c r="G124" s="51">
        <f t="shared" si="15"/>
        <v>-0.33333333333333331</v>
      </c>
      <c r="H124" s="39">
        <f t="shared" si="18"/>
        <v>-4.329004329004329E-3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7</v>
      </c>
      <c r="D126" s="49">
        <v>0</v>
      </c>
      <c r="E126" s="54">
        <f t="shared" si="16"/>
        <v>3.0303030303030304E-2</v>
      </c>
      <c r="F126" s="54" t="str">
        <f t="shared" si="17"/>
        <v/>
      </c>
      <c r="G126" s="51">
        <f t="shared" si="15"/>
        <v>-1</v>
      </c>
      <c r="H126" s="39">
        <f t="shared" si="18"/>
        <v>-3.0303030303030304E-2</v>
      </c>
      <c r="I126" s="2"/>
    </row>
    <row r="127" spans="1:9" s="26" customFormat="1" x14ac:dyDescent="0.2">
      <c r="A127" s="69"/>
      <c r="B127" s="48" t="s">
        <v>196</v>
      </c>
      <c r="C127" s="53">
        <v>6</v>
      </c>
      <c r="D127" s="49">
        <v>0</v>
      </c>
      <c r="E127" s="54">
        <f t="shared" si="16"/>
        <v>2.5974025974025976E-2</v>
      </c>
      <c r="F127" s="54" t="str">
        <f t="shared" si="17"/>
        <v/>
      </c>
      <c r="G127" s="51">
        <f t="shared" si="15"/>
        <v>-1</v>
      </c>
      <c r="H127" s="39">
        <f t="shared" si="18"/>
        <v>-2.5974025974025976E-2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114</v>
      </c>
      <c r="D129" s="49">
        <v>18</v>
      </c>
      <c r="E129" s="54">
        <f t="shared" si="16"/>
        <v>0.4935064935064935</v>
      </c>
      <c r="F129" s="54">
        <f t="shared" si="17"/>
        <v>0.10526315789473684</v>
      </c>
      <c r="G129" s="51">
        <f t="shared" si="15"/>
        <v>-0.84210526315789469</v>
      </c>
      <c r="H129" s="39">
        <f t="shared" si="18"/>
        <v>-0.41558441558441556</v>
      </c>
      <c r="I129" s="2"/>
    </row>
    <row r="130" spans="1:9" s="26" customFormat="1" x14ac:dyDescent="0.2">
      <c r="A130" s="69"/>
      <c r="B130" s="48" t="s">
        <v>197</v>
      </c>
      <c r="C130" s="53">
        <v>1</v>
      </c>
      <c r="D130" s="49">
        <v>0</v>
      </c>
      <c r="E130" s="54">
        <f t="shared" si="16"/>
        <v>4.329004329004329E-3</v>
      </c>
      <c r="F130" s="54" t="str">
        <f t="shared" si="17"/>
        <v/>
      </c>
      <c r="G130" s="51">
        <f t="shared" si="15"/>
        <v>-1</v>
      </c>
      <c r="H130" s="39">
        <f t="shared" si="18"/>
        <v>-4.329004329004329E-3</v>
      </c>
      <c r="I130" s="2"/>
    </row>
    <row r="131" spans="1:9" s="26" customFormat="1" x14ac:dyDescent="0.2">
      <c r="A131" s="69"/>
      <c r="B131" s="48" t="s">
        <v>198</v>
      </c>
      <c r="C131" s="53">
        <v>1</v>
      </c>
      <c r="D131" s="49">
        <v>0</v>
      </c>
      <c r="E131" s="54">
        <f t="shared" si="16"/>
        <v>4.329004329004329E-3</v>
      </c>
      <c r="F131" s="54" t="str">
        <f t="shared" si="17"/>
        <v/>
      </c>
      <c r="G131" s="51">
        <f t="shared" si="15"/>
        <v>-1</v>
      </c>
      <c r="H131" s="39">
        <f t="shared" si="18"/>
        <v>-4.329004329004329E-3</v>
      </c>
      <c r="I131" s="2"/>
    </row>
    <row r="132" spans="1:9" s="26" customFormat="1" x14ac:dyDescent="0.2">
      <c r="A132" s="69"/>
      <c r="B132" s="48" t="s">
        <v>28</v>
      </c>
      <c r="C132" s="53">
        <v>5</v>
      </c>
      <c r="D132" s="49">
        <v>0</v>
      </c>
      <c r="E132" s="54">
        <f t="shared" si="16"/>
        <v>2.1645021645021644E-2</v>
      </c>
      <c r="F132" s="54" t="str">
        <f t="shared" si="17"/>
        <v/>
      </c>
      <c r="G132" s="51">
        <f t="shared" si="15"/>
        <v>-1</v>
      </c>
      <c r="H132" s="39">
        <f t="shared" si="18"/>
        <v>-2.1645021645021644E-2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2</v>
      </c>
      <c r="E133" s="54" t="str">
        <f t="shared" si="16"/>
        <v/>
      </c>
      <c r="F133" s="54">
        <f t="shared" si="17"/>
        <v>1.1695906432748537E-2</v>
      </c>
      <c r="G133" s="51">
        <f t="shared" si="15"/>
        <v>1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0</v>
      </c>
      <c r="E134" s="54" t="str">
        <f t="shared" ref="E134" si="38">+IF(C134=0,"",C134/C$74)</f>
        <v/>
      </c>
      <c r="F134" s="54" t="str">
        <f t="shared" ref="F134" si="39">+IF(D134=0,"",D134/D$74)</f>
        <v/>
      </c>
      <c r="G134" s="51" t="str">
        <f t="shared" si="15"/>
        <v xml:space="preserve"> 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2</v>
      </c>
      <c r="D135" s="49">
        <v>21</v>
      </c>
      <c r="E135" s="54">
        <f t="shared" si="16"/>
        <v>8.658008658008658E-3</v>
      </c>
      <c r="F135" s="54">
        <f t="shared" si="17"/>
        <v>0.12280701754385964</v>
      </c>
      <c r="G135" s="51">
        <f t="shared" si="15"/>
        <v>9.5</v>
      </c>
      <c r="H135" s="39">
        <f t="shared" si="18"/>
        <v>8.2251082251082255E-2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2</v>
      </c>
      <c r="D137" s="49">
        <v>0</v>
      </c>
      <c r="E137" s="54">
        <f t="shared" si="16"/>
        <v>8.658008658008658E-3</v>
      </c>
      <c r="F137" s="54" t="str">
        <f t="shared" si="17"/>
        <v/>
      </c>
      <c r="G137" s="51">
        <f t="shared" si="15"/>
        <v>-1</v>
      </c>
      <c r="H137" s="39">
        <f t="shared" si="18"/>
        <v>-8.658008658008658E-3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1</v>
      </c>
      <c r="E141" s="54" t="str">
        <f t="shared" si="16"/>
        <v/>
      </c>
      <c r="F141" s="54">
        <f t="shared" si="17"/>
        <v>5.8479532163742687E-3</v>
      </c>
      <c r="G141" s="51">
        <f t="shared" si="41"/>
        <v>1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2</v>
      </c>
      <c r="D155" s="49">
        <v>1</v>
      </c>
      <c r="E155" s="54">
        <f t="shared" si="48"/>
        <v>8.658008658008658E-3</v>
      </c>
      <c r="F155" s="54">
        <f t="shared" si="49"/>
        <v>5.8479532163742687E-3</v>
      </c>
      <c r="G155" s="51">
        <f t="shared" si="41"/>
        <v>-0.5</v>
      </c>
      <c r="H155" s="39">
        <f t="shared" si="50"/>
        <v>-4.329004329004329E-3</v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0</v>
      </c>
      <c r="E156" s="54">
        <f t="shared" si="48"/>
        <v>4.329004329004329E-3</v>
      </c>
      <c r="F156" s="54" t="str">
        <f t="shared" si="49"/>
        <v/>
      </c>
      <c r="G156" s="51">
        <f t="shared" si="41"/>
        <v>-1</v>
      </c>
      <c r="H156" s="39">
        <f t="shared" si="50"/>
        <v>-4.329004329004329E-3</v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0</v>
      </c>
      <c r="E160" s="54" t="str">
        <f t="shared" ref="E160:E163" si="59">+IF(C160=0,"",C160/C$74)</f>
        <v/>
      </c>
      <c r="F160" s="54" t="str">
        <f t="shared" ref="F160:F163" si="60">+IF(D160=0,"",D160/D$74)</f>
        <v/>
      </c>
      <c r="G160" s="51" t="str">
        <f t="shared" si="41"/>
        <v xml:space="preserve"> 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103</v>
      </c>
      <c r="D169" s="23">
        <f>SUM(D170:D339)</f>
        <v>40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-0.61165048543689315</v>
      </c>
      <c r="H169" s="25">
        <f>+IF(OR(AND(E169=""),(G169="")),"",E169*G169)</f>
        <v>-0.61165048543689315</v>
      </c>
    </row>
    <row r="170" spans="1:9" s="26" customFormat="1" x14ac:dyDescent="0.2">
      <c r="A170" s="69"/>
      <c r="B170" s="58" t="s">
        <v>432</v>
      </c>
      <c r="C170" s="62">
        <v>0</v>
      </c>
      <c r="D170" s="49">
        <v>0</v>
      </c>
      <c r="E170" s="60" t="str">
        <f>+IF(C170=0,"",C170/C$169)</f>
        <v/>
      </c>
      <c r="F170" s="60" t="str">
        <f>+IF(D170=0,"",D170/D$169)</f>
        <v/>
      </c>
      <c r="G170" s="51" t="str">
        <f t="shared" ref="G170:G236" si="62">+IF(AND(C170=0,D170=0)," ",IF(C170=0,1,IF(D170=0,-1,(D170-C170)/C170)))</f>
        <v xml:space="preserve"> </v>
      </c>
      <c r="H170" s="61" t="str">
        <f>+IF(OR(AND(E170=""),(G170="")),"",E170*G170)</f>
        <v/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0</v>
      </c>
      <c r="E171" s="54" t="str">
        <f t="shared" ref="E171:E244" si="63">+IF(C171=0,"",C171/C$169)</f>
        <v/>
      </c>
      <c r="F171" s="54" t="str">
        <f t="shared" ref="F171:F244" si="64">+IF(D171=0,"",D171/D$169)</f>
        <v/>
      </c>
      <c r="G171" s="51" t="str">
        <f t="shared" si="62"/>
        <v xml:space="preserve"> 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3</v>
      </c>
      <c r="E172" s="54" t="str">
        <f t="shared" si="63"/>
        <v/>
      </c>
      <c r="F172" s="54">
        <f t="shared" si="64"/>
        <v>7.4999999999999997E-2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1</v>
      </c>
      <c r="E173" s="54" t="str">
        <f t="shared" si="63"/>
        <v/>
      </c>
      <c r="F173" s="54">
        <f t="shared" si="64"/>
        <v>2.5000000000000001E-2</v>
      </c>
      <c r="G173" s="51">
        <f t="shared" si="62"/>
        <v>1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0</v>
      </c>
      <c r="E174" s="54" t="str">
        <f t="shared" si="63"/>
        <v/>
      </c>
      <c r="F174" s="54" t="str">
        <f t="shared" si="64"/>
        <v/>
      </c>
      <c r="G174" s="51" t="str">
        <f t="shared" si="62"/>
        <v xml:space="preserve"> 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5</v>
      </c>
      <c r="D175" s="49">
        <v>4</v>
      </c>
      <c r="E175" s="54">
        <f t="shared" si="63"/>
        <v>4.8543689320388349E-2</v>
      </c>
      <c r="F175" s="54">
        <f t="shared" si="64"/>
        <v>0.1</v>
      </c>
      <c r="G175" s="51">
        <f t="shared" si="62"/>
        <v>-0.2</v>
      </c>
      <c r="H175" s="39">
        <f t="shared" si="65"/>
        <v>-9.7087378640776708E-3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3</v>
      </c>
      <c r="D177" s="49">
        <v>0</v>
      </c>
      <c r="E177" s="54">
        <f t="shared" si="63"/>
        <v>2.9126213592233011E-2</v>
      </c>
      <c r="F177" s="54" t="str">
        <f t="shared" si="64"/>
        <v/>
      </c>
      <c r="G177" s="51">
        <f t="shared" si="62"/>
        <v>-1</v>
      </c>
      <c r="H177" s="39">
        <f t="shared" si="65"/>
        <v>-2.9126213592233011E-2</v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0</v>
      </c>
      <c r="D183" s="49">
        <v>0</v>
      </c>
      <c r="E183" s="54" t="str">
        <f t="shared" ref="E183" si="66">+IF(C183=0,"",C183/C$169)</f>
        <v/>
      </c>
      <c r="F183" s="54" t="str">
        <f t="shared" ref="F183" si="67">+IF(D183=0,"",D183/D$169)</f>
        <v/>
      </c>
      <c r="G183" s="51" t="str">
        <f t="shared" si="62"/>
        <v xml:space="preserve"> </v>
      </c>
      <c r="H183" s="39" t="str">
        <f t="shared" ref="H183" si="68">+IF(OR(AND(E183=""),(G183="")),"",E183*G183)</f>
        <v/>
      </c>
      <c r="I183" s="2"/>
    </row>
    <row r="184" spans="1:9" s="26" customFormat="1" x14ac:dyDescent="0.2">
      <c r="A184" s="69"/>
      <c r="B184" s="59" t="s">
        <v>435</v>
      </c>
      <c r="C184" s="62">
        <v>5</v>
      </c>
      <c r="D184" s="49">
        <v>0</v>
      </c>
      <c r="E184" s="54">
        <f t="shared" si="63"/>
        <v>4.8543689320388349E-2</v>
      </c>
      <c r="F184" s="54" t="str">
        <f t="shared" si="64"/>
        <v/>
      </c>
      <c r="G184" s="51">
        <f t="shared" si="62"/>
        <v>-1</v>
      </c>
      <c r="H184" s="39">
        <f t="shared" si="65"/>
        <v>-4.8543689320388349E-2</v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0</v>
      </c>
      <c r="E185" s="54" t="str">
        <f t="shared" si="63"/>
        <v/>
      </c>
      <c r="F185" s="54" t="str">
        <f t="shared" si="64"/>
        <v/>
      </c>
      <c r="G185" s="51" t="str">
        <f t="shared" si="62"/>
        <v xml:space="preserve"> 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1</v>
      </c>
      <c r="E186" s="54" t="str">
        <f t="shared" si="63"/>
        <v/>
      </c>
      <c r="F186" s="54">
        <f t="shared" si="64"/>
        <v>2.5000000000000001E-2</v>
      </c>
      <c r="G186" s="51">
        <f t="shared" si="62"/>
        <v>1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</v>
      </c>
      <c r="D191" s="49">
        <v>0</v>
      </c>
      <c r="E191" s="54">
        <f t="shared" si="63"/>
        <v>9.7087378640776691E-3</v>
      </c>
      <c r="F191" s="54" t="str">
        <f t="shared" si="64"/>
        <v/>
      </c>
      <c r="G191" s="51">
        <f t="shared" si="62"/>
        <v>-1</v>
      </c>
      <c r="H191" s="39">
        <f t="shared" si="65"/>
        <v>-9.7087378640776691E-3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3</v>
      </c>
      <c r="D196" s="49">
        <v>0</v>
      </c>
      <c r="E196" s="54">
        <f t="shared" si="63"/>
        <v>2.9126213592233011E-2</v>
      </c>
      <c r="F196" s="54" t="str">
        <f t="shared" si="64"/>
        <v/>
      </c>
      <c r="G196" s="51">
        <f t="shared" si="62"/>
        <v>-1</v>
      </c>
      <c r="H196" s="39">
        <f t="shared" si="65"/>
        <v>-2.9126213592233011E-2</v>
      </c>
      <c r="I196" s="2"/>
    </row>
    <row r="197" spans="1:9" s="26" customFormat="1" x14ac:dyDescent="0.2">
      <c r="A197" s="69"/>
      <c r="B197" s="59" t="s">
        <v>523</v>
      </c>
      <c r="C197" s="62">
        <v>4</v>
      </c>
      <c r="D197" s="49">
        <v>0</v>
      </c>
      <c r="E197" s="54">
        <f t="shared" ref="E197" si="79">+IF(C197=0,"",C197/C$169)</f>
        <v>3.8834951456310676E-2</v>
      </c>
      <c r="F197" s="54" t="str">
        <f t="shared" ref="F197" si="80">+IF(D197=0,"",D197/D$169)</f>
        <v/>
      </c>
      <c r="G197" s="51">
        <f t="shared" si="62"/>
        <v>-1</v>
      </c>
      <c r="H197" s="39">
        <f t="shared" ref="H197" si="81">+IF(OR(AND(E197=""),(G197="")),"",E197*G197)</f>
        <v>-3.8834951456310676E-2</v>
      </c>
      <c r="I197" s="2"/>
    </row>
    <row r="198" spans="1:9" s="26" customFormat="1" x14ac:dyDescent="0.2">
      <c r="A198" s="69"/>
      <c r="B198" s="59" t="s">
        <v>213</v>
      </c>
      <c r="C198" s="62">
        <v>0</v>
      </c>
      <c r="D198" s="49">
        <v>0</v>
      </c>
      <c r="E198" s="54" t="str">
        <f t="shared" si="63"/>
        <v/>
      </c>
      <c r="F198" s="54" t="str">
        <f t="shared" si="64"/>
        <v/>
      </c>
      <c r="G198" s="51" t="str">
        <f t="shared" si="62"/>
        <v xml:space="preserve"> </v>
      </c>
      <c r="H198" s="39" t="str">
        <f t="shared" si="65"/>
        <v/>
      </c>
      <c r="I198" s="2"/>
    </row>
    <row r="199" spans="1:9" s="26" customFormat="1" x14ac:dyDescent="0.2">
      <c r="A199" s="69"/>
      <c r="B199" s="59" t="s">
        <v>214</v>
      </c>
      <c r="C199" s="62">
        <v>0</v>
      </c>
      <c r="D199" s="49">
        <v>0</v>
      </c>
      <c r="E199" s="54" t="str">
        <f t="shared" si="63"/>
        <v/>
      </c>
      <c r="F199" s="54" t="str">
        <f t="shared" si="64"/>
        <v/>
      </c>
      <c r="G199" s="51" t="str">
        <f t="shared" si="62"/>
        <v xml:space="preserve"> </v>
      </c>
      <c r="H199" s="39" t="str">
        <f t="shared" si="65"/>
        <v/>
      </c>
      <c r="I199" s="2"/>
    </row>
    <row r="200" spans="1:9" s="26" customFormat="1" x14ac:dyDescent="0.2">
      <c r="A200" s="69"/>
      <c r="B200" s="59" t="s">
        <v>215</v>
      </c>
      <c r="C200" s="62">
        <v>2</v>
      </c>
      <c r="D200" s="49">
        <v>0</v>
      </c>
      <c r="E200" s="54">
        <f t="shared" si="63"/>
        <v>1.9417475728155338E-2</v>
      </c>
      <c r="F200" s="54" t="str">
        <f t="shared" si="64"/>
        <v/>
      </c>
      <c r="G200" s="51">
        <f t="shared" si="62"/>
        <v>-1</v>
      </c>
      <c r="H200" s="39">
        <f t="shared" si="65"/>
        <v>-1.9417475728155338E-2</v>
      </c>
      <c r="I200" s="2"/>
    </row>
    <row r="201" spans="1:9" s="26" customFormat="1" x14ac:dyDescent="0.2">
      <c r="A201" s="69"/>
      <c r="B201" s="59" t="s">
        <v>216</v>
      </c>
      <c r="C201" s="62">
        <v>0</v>
      </c>
      <c r="D201" s="49">
        <v>0</v>
      </c>
      <c r="E201" s="54" t="str">
        <f t="shared" si="63"/>
        <v/>
      </c>
      <c r="F201" s="54" t="str">
        <f t="shared" si="64"/>
        <v/>
      </c>
      <c r="G201" s="51" t="str">
        <f t="shared" si="62"/>
        <v xml:space="preserve"> </v>
      </c>
      <c r="H201" s="39" t="str">
        <f t="shared" si="65"/>
        <v/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0</v>
      </c>
      <c r="E202" s="54" t="str">
        <f t="shared" si="63"/>
        <v/>
      </c>
      <c r="F202" s="54" t="str">
        <f t="shared" si="64"/>
        <v/>
      </c>
      <c r="G202" s="51" t="str">
        <f t="shared" si="62"/>
        <v xml:space="preserve"> 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0</v>
      </c>
      <c r="E203" s="54" t="str">
        <f t="shared" si="63"/>
        <v/>
      </c>
      <c r="F203" s="54" t="str">
        <f t="shared" si="64"/>
        <v/>
      </c>
      <c r="G203" s="51" t="str">
        <f t="shared" si="62"/>
        <v xml:space="preserve"> 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0</v>
      </c>
      <c r="D205" s="49">
        <v>0</v>
      </c>
      <c r="E205" s="54" t="str">
        <f t="shared" ref="E205" si="82">+IF(C205=0,"",C205/C$169)</f>
        <v/>
      </c>
      <c r="F205" s="54" t="str">
        <f t="shared" ref="F205" si="83">+IF(D205=0,"",D205/D$169)</f>
        <v/>
      </c>
      <c r="G205" s="51" t="str">
        <f t="shared" si="62"/>
        <v xml:space="preserve"> </v>
      </c>
      <c r="H205" s="39" t="str">
        <f t="shared" ref="H205" si="84">+IF(OR(AND(E205=""),(G205="")),"",E205*G205)</f>
        <v/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0</v>
      </c>
      <c r="E206" s="54" t="str">
        <f t="shared" si="63"/>
        <v/>
      </c>
      <c r="F206" s="54" t="str">
        <f t="shared" si="64"/>
        <v/>
      </c>
      <c r="G206" s="51" t="str">
        <f t="shared" si="62"/>
        <v xml:space="preserve"> 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8</v>
      </c>
      <c r="D207" s="49">
        <v>0</v>
      </c>
      <c r="E207" s="54">
        <f t="shared" si="63"/>
        <v>7.7669902912621352E-2</v>
      </c>
      <c r="F207" s="54" t="str">
        <f t="shared" si="64"/>
        <v/>
      </c>
      <c r="G207" s="51">
        <f t="shared" si="62"/>
        <v>-1</v>
      </c>
      <c r="H207" s="39">
        <f t="shared" si="65"/>
        <v>-7.7669902912621352E-2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7</v>
      </c>
      <c r="D210" s="49">
        <v>1</v>
      </c>
      <c r="E210" s="54">
        <f t="shared" si="63"/>
        <v>6.7961165048543687E-2</v>
      </c>
      <c r="F210" s="54">
        <f t="shared" si="64"/>
        <v>2.5000000000000001E-2</v>
      </c>
      <c r="G210" s="51">
        <f t="shared" si="62"/>
        <v>-0.8571428571428571</v>
      </c>
      <c r="H210" s="39">
        <f t="shared" si="65"/>
        <v>-5.8252427184466014E-2</v>
      </c>
      <c r="I210" s="2"/>
    </row>
    <row r="211" spans="1:9" s="26" customFormat="1" x14ac:dyDescent="0.2">
      <c r="A211" s="69"/>
      <c r="B211" s="59" t="s">
        <v>221</v>
      </c>
      <c r="C211" s="62">
        <v>0</v>
      </c>
      <c r="D211" s="49">
        <v>0</v>
      </c>
      <c r="E211" s="54" t="str">
        <f t="shared" si="63"/>
        <v/>
      </c>
      <c r="F211" s="54" t="str">
        <f t="shared" si="64"/>
        <v/>
      </c>
      <c r="G211" s="51" t="str">
        <f t="shared" si="62"/>
        <v xml:space="preserve"> </v>
      </c>
      <c r="H211" s="39" t="str">
        <f t="shared" si="65"/>
        <v/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2</v>
      </c>
      <c r="D222" s="49">
        <v>3</v>
      </c>
      <c r="E222" s="54">
        <f t="shared" si="63"/>
        <v>1.9417475728155338E-2</v>
      </c>
      <c r="F222" s="54">
        <f t="shared" si="64"/>
        <v>7.4999999999999997E-2</v>
      </c>
      <c r="G222" s="51">
        <f t="shared" si="62"/>
        <v>0.5</v>
      </c>
      <c r="H222" s="39">
        <f t="shared" si="65"/>
        <v>9.7087378640776691E-3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0</v>
      </c>
      <c r="D236" s="49">
        <v>2</v>
      </c>
      <c r="E236" s="54" t="str">
        <f t="shared" si="63"/>
        <v/>
      </c>
      <c r="F236" s="54">
        <f t="shared" si="64"/>
        <v>0.05</v>
      </c>
      <c r="G236" s="51">
        <f t="shared" si="62"/>
        <v>1</v>
      </c>
      <c r="H236" s="39" t="str">
        <f t="shared" si="65"/>
        <v/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0</v>
      </c>
      <c r="D239" s="49">
        <v>3</v>
      </c>
      <c r="E239" s="54" t="str">
        <f t="shared" si="63"/>
        <v/>
      </c>
      <c r="F239" s="54">
        <f t="shared" si="64"/>
        <v>7.4999999999999997E-2</v>
      </c>
      <c r="G239" s="51">
        <f t="shared" si="99"/>
        <v>1</v>
      </c>
      <c r="H239" s="39" t="str">
        <f t="shared" si="65"/>
        <v/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1</v>
      </c>
      <c r="D252" s="49">
        <v>0</v>
      </c>
      <c r="E252" s="54">
        <f t="shared" si="100"/>
        <v>9.7087378640776691E-3</v>
      </c>
      <c r="F252" s="54" t="str">
        <f t="shared" si="101"/>
        <v/>
      </c>
      <c r="G252" s="51">
        <f t="shared" si="99"/>
        <v>-1</v>
      </c>
      <c r="H252" s="39">
        <f t="shared" si="102"/>
        <v>-9.7087378640776691E-3</v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1</v>
      </c>
      <c r="D258" s="49">
        <v>0</v>
      </c>
      <c r="E258" s="54">
        <f t="shared" si="100"/>
        <v>9.7087378640776691E-3</v>
      </c>
      <c r="F258" s="54" t="str">
        <f t="shared" si="101"/>
        <v/>
      </c>
      <c r="G258" s="51">
        <f t="shared" si="99"/>
        <v>-1</v>
      </c>
      <c r="H258" s="39">
        <f t="shared" si="102"/>
        <v>-9.7087378640776691E-3</v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4</v>
      </c>
      <c r="D263" s="49">
        <v>0</v>
      </c>
      <c r="E263" s="54">
        <f t="shared" si="100"/>
        <v>3.8834951456310676E-2</v>
      </c>
      <c r="F263" s="54" t="str">
        <f t="shared" si="101"/>
        <v/>
      </c>
      <c r="G263" s="51">
        <f t="shared" si="99"/>
        <v>-1</v>
      </c>
      <c r="H263" s="39">
        <f t="shared" si="102"/>
        <v>-3.8834951456310676E-2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2</v>
      </c>
      <c r="D274" s="49">
        <v>2</v>
      </c>
      <c r="E274" s="54">
        <f t="shared" si="109"/>
        <v>1.9417475728155338E-2</v>
      </c>
      <c r="F274" s="54">
        <f t="shared" si="110"/>
        <v>0.05</v>
      </c>
      <c r="G274" s="51">
        <f t="shared" si="111"/>
        <v>0</v>
      </c>
      <c r="H274" s="39">
        <f t="shared" si="112"/>
        <v>0</v>
      </c>
      <c r="I274" s="2"/>
    </row>
    <row r="275" spans="1:9" s="26" customFormat="1" x14ac:dyDescent="0.2">
      <c r="A275" s="69"/>
      <c r="B275" s="59" t="s">
        <v>64</v>
      </c>
      <c r="C275" s="62">
        <v>2</v>
      </c>
      <c r="D275" s="49">
        <v>0</v>
      </c>
      <c r="E275" s="54">
        <f t="shared" si="109"/>
        <v>1.9417475728155338E-2</v>
      </c>
      <c r="F275" s="54" t="str">
        <f t="shared" si="110"/>
        <v/>
      </c>
      <c r="G275" s="51">
        <f t="shared" si="111"/>
        <v>-1</v>
      </c>
      <c r="H275" s="39">
        <f t="shared" si="112"/>
        <v>-1.9417475728155338E-2</v>
      </c>
      <c r="I275" s="2"/>
    </row>
    <row r="276" spans="1:9" s="26" customFormat="1" x14ac:dyDescent="0.2">
      <c r="A276" s="69"/>
      <c r="B276" s="59" t="s">
        <v>61</v>
      </c>
      <c r="C276" s="62">
        <v>1</v>
      </c>
      <c r="D276" s="49">
        <v>8</v>
      </c>
      <c r="E276" s="54">
        <f t="shared" si="109"/>
        <v>9.7087378640776691E-3</v>
      </c>
      <c r="F276" s="54">
        <f t="shared" si="110"/>
        <v>0.2</v>
      </c>
      <c r="G276" s="51">
        <f t="shared" si="111"/>
        <v>7</v>
      </c>
      <c r="H276" s="39">
        <f t="shared" si="112"/>
        <v>6.7961165048543687E-2</v>
      </c>
      <c r="I276" s="2"/>
    </row>
    <row r="277" spans="1:9" s="26" customFormat="1" x14ac:dyDescent="0.2">
      <c r="A277" s="69"/>
      <c r="B277" s="59" t="s">
        <v>238</v>
      </c>
      <c r="C277" s="62">
        <v>1</v>
      </c>
      <c r="D277" s="49">
        <v>0</v>
      </c>
      <c r="E277" s="54">
        <f t="shared" si="100"/>
        <v>9.7087378640776691E-3</v>
      </c>
      <c r="F277" s="54" t="str">
        <f t="shared" si="101"/>
        <v/>
      </c>
      <c r="G277" s="51">
        <f t="shared" si="99"/>
        <v>-1</v>
      </c>
      <c r="H277" s="39">
        <f t="shared" si="102"/>
        <v>-9.7087378640776691E-3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1</v>
      </c>
      <c r="D281" s="49">
        <v>10</v>
      </c>
      <c r="E281" s="54">
        <f t="shared" si="100"/>
        <v>9.7087378640776691E-3</v>
      </c>
      <c r="F281" s="54">
        <f t="shared" si="101"/>
        <v>0.25</v>
      </c>
      <c r="G281" s="51">
        <f t="shared" si="99"/>
        <v>9</v>
      </c>
      <c r="H281" s="39">
        <f t="shared" si="102"/>
        <v>8.7378640776699018E-2</v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0</v>
      </c>
      <c r="E282" s="54" t="str">
        <f t="shared" si="100"/>
        <v/>
      </c>
      <c r="F282" s="54" t="str">
        <f t="shared" si="101"/>
        <v/>
      </c>
      <c r="G282" s="51" t="str">
        <f t="shared" si="99"/>
        <v xml:space="preserve"> 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0</v>
      </c>
      <c r="E287" s="54" t="str">
        <f t="shared" si="116"/>
        <v/>
      </c>
      <c r="F287" s="54" t="str">
        <f t="shared" si="117"/>
        <v/>
      </c>
      <c r="G287" s="51" t="str">
        <f t="shared" si="118"/>
        <v xml:space="preserve"> 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3</v>
      </c>
      <c r="D291" s="49">
        <v>0</v>
      </c>
      <c r="E291" s="54">
        <f t="shared" si="100"/>
        <v>2.9126213592233011E-2</v>
      </c>
      <c r="F291" s="54" t="str">
        <f t="shared" si="101"/>
        <v/>
      </c>
      <c r="G291" s="51">
        <f t="shared" si="99"/>
        <v>-1</v>
      </c>
      <c r="H291" s="39">
        <f t="shared" si="102"/>
        <v>-2.9126213592233011E-2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1</v>
      </c>
      <c r="D295" s="49">
        <v>0</v>
      </c>
      <c r="E295" s="54">
        <f t="shared" si="123"/>
        <v>9.7087378640776691E-3</v>
      </c>
      <c r="F295" s="54" t="str">
        <f t="shared" si="124"/>
        <v/>
      </c>
      <c r="G295" s="51">
        <f t="shared" si="99"/>
        <v>-1</v>
      </c>
      <c r="H295" s="39">
        <f t="shared" si="125"/>
        <v>-9.7087378640776691E-3</v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5</v>
      </c>
      <c r="D297" s="49">
        <v>0</v>
      </c>
      <c r="E297" s="54">
        <f t="shared" si="123"/>
        <v>4.8543689320388349E-2</v>
      </c>
      <c r="F297" s="54" t="str">
        <f t="shared" si="124"/>
        <v/>
      </c>
      <c r="G297" s="51">
        <f t="shared" si="99"/>
        <v>-1</v>
      </c>
      <c r="H297" s="39">
        <f t="shared" si="125"/>
        <v>-4.8543689320388349E-2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0</v>
      </c>
      <c r="D299" s="49">
        <v>0</v>
      </c>
      <c r="E299" s="54" t="str">
        <f t="shared" si="100"/>
        <v/>
      </c>
      <c r="F299" s="54" t="str">
        <f t="shared" si="101"/>
        <v/>
      </c>
      <c r="G299" s="51" t="str">
        <f t="shared" si="99"/>
        <v xml:space="preserve"> </v>
      </c>
      <c r="H299" s="39" t="str">
        <f t="shared" si="102"/>
        <v/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33</v>
      </c>
      <c r="D301" s="49">
        <v>1</v>
      </c>
      <c r="E301" s="54">
        <f t="shared" si="100"/>
        <v>0.32038834951456313</v>
      </c>
      <c r="F301" s="54">
        <f t="shared" si="101"/>
        <v>2.5000000000000001E-2</v>
      </c>
      <c r="G301" s="51">
        <f t="shared" ref="G301:G339" si="129">+IF(AND(C301=0,D301=0)," ",IF(C301=0,1,IF(D301=0,-1,(D301-C301)/C301)))</f>
        <v>-0.96969696969696972</v>
      </c>
      <c r="H301" s="39">
        <f t="shared" si="102"/>
        <v>-0.31067961165048547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3</v>
      </c>
      <c r="D304" s="49">
        <v>0</v>
      </c>
      <c r="E304" s="54">
        <f t="shared" si="100"/>
        <v>2.9126213592233011E-2</v>
      </c>
      <c r="F304" s="54" t="str">
        <f t="shared" si="101"/>
        <v/>
      </c>
      <c r="G304" s="51">
        <f t="shared" si="129"/>
        <v>-1</v>
      </c>
      <c r="H304" s="39">
        <f t="shared" si="102"/>
        <v>-2.9126213592233011E-2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0</v>
      </c>
      <c r="D313" s="49">
        <v>0</v>
      </c>
      <c r="E313" s="54" t="str">
        <f t="shared" si="100"/>
        <v/>
      </c>
      <c r="F313" s="54" t="str">
        <f t="shared" si="101"/>
        <v/>
      </c>
      <c r="G313" s="51" t="str">
        <f t="shared" si="129"/>
        <v xml:space="preserve"> </v>
      </c>
      <c r="H313" s="39" t="str">
        <f t="shared" si="102"/>
        <v/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2</v>
      </c>
      <c r="D315" s="49">
        <v>0</v>
      </c>
      <c r="E315" s="54">
        <f t="shared" si="100"/>
        <v>1.9417475728155338E-2</v>
      </c>
      <c r="F315" s="54" t="str">
        <f t="shared" si="101"/>
        <v/>
      </c>
      <c r="G315" s="51">
        <f t="shared" si="129"/>
        <v>-1</v>
      </c>
      <c r="H315" s="39">
        <f t="shared" si="102"/>
        <v>-1.9417475728155338E-2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1</v>
      </c>
      <c r="E317" s="54" t="str">
        <f t="shared" si="100"/>
        <v/>
      </c>
      <c r="F317" s="54">
        <f t="shared" si="101"/>
        <v>2.5000000000000001E-2</v>
      </c>
      <c r="G317" s="51">
        <f t="shared" si="129"/>
        <v>1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3</v>
      </c>
      <c r="D324" s="49">
        <v>0</v>
      </c>
      <c r="E324" s="54">
        <f t="shared" ref="E324" si="130">+IF(C324=0,"",C324/C$169)</f>
        <v>2.9126213592233011E-2</v>
      </c>
      <c r="F324" s="54" t="str">
        <f t="shared" ref="F324" si="131">+IF(D324=0,"",D324/D$169)</f>
        <v/>
      </c>
      <c r="G324" s="51">
        <f t="shared" si="129"/>
        <v>-1</v>
      </c>
      <c r="H324" s="39">
        <f t="shared" ref="H324" si="132">+IF(OR(AND(E324=""),(G324="")),"",E324*G324)</f>
        <v>-2.9126213592233011E-2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125</v>
      </c>
      <c r="D345" s="23">
        <f>SUM(D346:D564)</f>
        <v>58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-0.53600000000000003</v>
      </c>
      <c r="H345" s="25">
        <f>+IF(OR(AND(E345=""),(G345="")),"",E345*G345)</f>
        <v>-0.53600000000000003</v>
      </c>
    </row>
    <row r="346" spans="1:9" x14ac:dyDescent="0.2">
      <c r="B346" s="46" t="s">
        <v>74</v>
      </c>
      <c r="C346" s="63">
        <v>3</v>
      </c>
      <c r="D346" s="49">
        <v>2</v>
      </c>
      <c r="E346" s="55">
        <f t="shared" si="139"/>
        <v>2.4E-2</v>
      </c>
      <c r="F346" s="55">
        <f t="shared" si="140"/>
        <v>3.4482758620689655E-2</v>
      </c>
      <c r="G346" s="51">
        <f t="shared" ref="G346:G410" si="141">+IF(AND(C346=0,D346=0)," ",IF(C346=0,1,IF(D346=0,-1,(D346-C346)/C346)))</f>
        <v>-0.33333333333333331</v>
      </c>
      <c r="H346" s="50">
        <f>+IF(OR(AND(E346=""),(G346="")),"",E346*G346)</f>
        <v>-8.0000000000000002E-3</v>
      </c>
    </row>
    <row r="347" spans="1:9" x14ac:dyDescent="0.2">
      <c r="B347" s="47" t="s">
        <v>77</v>
      </c>
      <c r="C347" s="63">
        <v>2</v>
      </c>
      <c r="D347" s="49">
        <v>0</v>
      </c>
      <c r="E347" s="56">
        <f t="shared" si="139"/>
        <v>1.6E-2</v>
      </c>
      <c r="F347" s="56" t="str">
        <f t="shared" si="140"/>
        <v/>
      </c>
      <c r="G347" s="51">
        <f t="shared" si="141"/>
        <v>-1</v>
      </c>
      <c r="H347" s="52">
        <f t="shared" ref="H347:H414" si="142">+IF(OR(AND(E347=""),(G347="")),"",E347*G347)</f>
        <v>-1.6E-2</v>
      </c>
    </row>
    <row r="348" spans="1:9" x14ac:dyDescent="0.2">
      <c r="B348" s="47" t="s">
        <v>70</v>
      </c>
      <c r="C348" s="63">
        <v>0</v>
      </c>
      <c r="D348" s="49">
        <v>0</v>
      </c>
      <c r="E348" s="56" t="str">
        <f t="shared" si="139"/>
        <v/>
      </c>
      <c r="F348" s="56" t="str">
        <f t="shared" si="140"/>
        <v/>
      </c>
      <c r="G348" s="51" t="str">
        <f t="shared" si="141"/>
        <v xml:space="preserve"> 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6</v>
      </c>
      <c r="D351" s="49">
        <v>1</v>
      </c>
      <c r="E351" s="56">
        <f t="shared" si="139"/>
        <v>4.8000000000000001E-2</v>
      </c>
      <c r="F351" s="56">
        <f t="shared" si="140"/>
        <v>1.7241379310344827E-2</v>
      </c>
      <c r="G351" s="51">
        <f t="shared" si="141"/>
        <v>-0.83333333333333337</v>
      </c>
      <c r="H351" s="52">
        <f t="shared" si="142"/>
        <v>-0.04</v>
      </c>
    </row>
    <row r="352" spans="1:9" x14ac:dyDescent="0.2">
      <c r="B352" s="47" t="s">
        <v>80</v>
      </c>
      <c r="C352" s="63">
        <v>0</v>
      </c>
      <c r="D352" s="49">
        <v>0</v>
      </c>
      <c r="E352" s="56" t="str">
        <f t="shared" si="139"/>
        <v/>
      </c>
      <c r="F352" s="56" t="str">
        <f t="shared" si="140"/>
        <v/>
      </c>
      <c r="G352" s="51" t="str">
        <f t="shared" si="141"/>
        <v xml:space="preserve"> </v>
      </c>
      <c r="H352" s="52" t="str">
        <f t="shared" si="142"/>
        <v/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0</v>
      </c>
      <c r="D354" s="49">
        <v>2</v>
      </c>
      <c r="E354" s="56" t="str">
        <f t="shared" si="139"/>
        <v/>
      </c>
      <c r="F354" s="56">
        <f t="shared" si="140"/>
        <v>3.4482758620689655E-2</v>
      </c>
      <c r="G354" s="51">
        <f t="shared" si="141"/>
        <v>1</v>
      </c>
      <c r="H354" s="52" t="str">
        <f t="shared" si="142"/>
        <v/>
      </c>
    </row>
    <row r="355" spans="1:9" x14ac:dyDescent="0.2">
      <c r="B355" s="47" t="s">
        <v>247</v>
      </c>
      <c r="C355" s="63">
        <v>1</v>
      </c>
      <c r="D355" s="49">
        <v>0</v>
      </c>
      <c r="E355" s="56">
        <f t="shared" si="139"/>
        <v>8.0000000000000002E-3</v>
      </c>
      <c r="F355" s="56" t="str">
        <f t="shared" si="140"/>
        <v/>
      </c>
      <c r="G355" s="51">
        <f t="shared" si="141"/>
        <v>-1</v>
      </c>
      <c r="H355" s="52">
        <f t="shared" si="142"/>
        <v>-8.0000000000000002E-3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17</v>
      </c>
      <c r="D357" s="49">
        <v>11</v>
      </c>
      <c r="E357" s="56">
        <f t="shared" si="139"/>
        <v>0.13600000000000001</v>
      </c>
      <c r="F357" s="56">
        <f t="shared" si="140"/>
        <v>0.18965517241379309</v>
      </c>
      <c r="G357" s="51">
        <f t="shared" si="141"/>
        <v>-0.35294117647058826</v>
      </c>
      <c r="H357" s="52">
        <f t="shared" si="142"/>
        <v>-4.8000000000000008E-2</v>
      </c>
    </row>
    <row r="358" spans="1:9" x14ac:dyDescent="0.2">
      <c r="B358" s="47" t="s">
        <v>578</v>
      </c>
      <c r="C358" s="63">
        <v>11</v>
      </c>
      <c r="D358" s="49">
        <v>0</v>
      </c>
      <c r="E358" s="56">
        <f t="shared" si="139"/>
        <v>8.7999999999999995E-2</v>
      </c>
      <c r="F358" s="56" t="str">
        <f t="shared" si="140"/>
        <v/>
      </c>
      <c r="G358" s="51">
        <f t="shared" si="141"/>
        <v>-1</v>
      </c>
      <c r="H358" s="52">
        <f t="shared" si="142"/>
        <v>-8.7999999999999995E-2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9</v>
      </c>
      <c r="D360" s="49">
        <v>1</v>
      </c>
      <c r="E360" s="56">
        <f t="shared" si="139"/>
        <v>7.1999999999999995E-2</v>
      </c>
      <c r="F360" s="56">
        <f t="shared" si="140"/>
        <v>1.7241379310344827E-2</v>
      </c>
      <c r="G360" s="51">
        <f t="shared" si="141"/>
        <v>-0.88888888888888884</v>
      </c>
      <c r="H360" s="52">
        <f t="shared" si="142"/>
        <v>-6.3999999999999987E-2</v>
      </c>
    </row>
    <row r="361" spans="1:9" x14ac:dyDescent="0.2">
      <c r="B361" s="47" t="s">
        <v>615</v>
      </c>
      <c r="C361" s="63">
        <v>0</v>
      </c>
      <c r="D361" s="49">
        <v>0</v>
      </c>
      <c r="E361" s="56" t="str">
        <f t="shared" si="139"/>
        <v/>
      </c>
      <c r="F361" s="56" t="str">
        <f t="shared" si="140"/>
        <v/>
      </c>
      <c r="G361" s="51" t="str">
        <f t="shared" si="141"/>
        <v xml:space="preserve"> </v>
      </c>
      <c r="H361" s="52" t="str">
        <f t="shared" si="142"/>
        <v/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0</v>
      </c>
      <c r="D365" s="49">
        <v>1</v>
      </c>
      <c r="E365" s="56" t="str">
        <f t="shared" si="139"/>
        <v/>
      </c>
      <c r="F365" s="56">
        <f t="shared" si="140"/>
        <v>1.7241379310344827E-2</v>
      </c>
      <c r="G365" s="51">
        <f t="shared" si="141"/>
        <v>1</v>
      </c>
      <c r="H365" s="52" t="str">
        <f t="shared" si="142"/>
        <v/>
      </c>
    </row>
    <row r="366" spans="1:9" x14ac:dyDescent="0.2">
      <c r="B366" s="47" t="s">
        <v>250</v>
      </c>
      <c r="C366" s="63">
        <v>0</v>
      </c>
      <c r="D366" s="49">
        <v>5</v>
      </c>
      <c r="E366" s="56" t="str">
        <f t="shared" si="139"/>
        <v/>
      </c>
      <c r="F366" s="56">
        <f t="shared" si="140"/>
        <v>8.6206896551724144E-2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0</v>
      </c>
      <c r="E368" s="56" t="str">
        <f t="shared" si="139"/>
        <v/>
      </c>
      <c r="F368" s="56" t="str">
        <f t="shared" si="140"/>
        <v/>
      </c>
      <c r="G368" s="51" t="str">
        <f t="shared" si="141"/>
        <v xml:space="preserve"> </v>
      </c>
      <c r="H368" s="52" t="str">
        <f t="shared" si="142"/>
        <v/>
      </c>
    </row>
    <row r="369" spans="1:8" x14ac:dyDescent="0.2">
      <c r="B369" s="47" t="s">
        <v>579</v>
      </c>
      <c r="C369" s="63">
        <v>1</v>
      </c>
      <c r="D369" s="49">
        <v>0</v>
      </c>
      <c r="E369" s="56">
        <f t="shared" si="139"/>
        <v>8.0000000000000002E-3</v>
      </c>
      <c r="F369" s="56" t="str">
        <f t="shared" si="140"/>
        <v/>
      </c>
      <c r="G369" s="51">
        <f t="shared" si="141"/>
        <v>-1</v>
      </c>
      <c r="H369" s="52">
        <f t="shared" si="142"/>
        <v>-8.0000000000000002E-3</v>
      </c>
    </row>
    <row r="370" spans="1:8" x14ac:dyDescent="0.2">
      <c r="B370" s="47" t="s">
        <v>85</v>
      </c>
      <c r="C370" s="63">
        <v>0</v>
      </c>
      <c r="D370" s="49">
        <v>0</v>
      </c>
      <c r="E370" s="56" t="str">
        <f t="shared" si="139"/>
        <v/>
      </c>
      <c r="F370" s="56" t="str">
        <f t="shared" si="140"/>
        <v/>
      </c>
      <c r="G370" s="51" t="str">
        <f t="shared" si="141"/>
        <v xml:space="preserve"> </v>
      </c>
      <c r="H370" s="52" t="str">
        <f t="shared" si="142"/>
        <v/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0</v>
      </c>
      <c r="E375" s="56" t="str">
        <f t="shared" si="139"/>
        <v/>
      </c>
      <c r="F375" s="56" t="str">
        <f t="shared" si="140"/>
        <v/>
      </c>
      <c r="G375" s="51" t="str">
        <f t="shared" si="141"/>
        <v xml:space="preserve"> 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0</v>
      </c>
      <c r="E378" s="54" t="str">
        <f t="shared" ref="E378:E381" si="148">+IF(C378=0,"",C378/C$345)</f>
        <v/>
      </c>
      <c r="F378" s="54" t="str">
        <f t="shared" ref="F378:F381" si="149">+IF(D378=0,"",D378/D$345)</f>
        <v/>
      </c>
      <c r="G378" s="60" t="str">
        <f t="shared" ref="G378:G381" si="150">+IF(AND(C378=0,D378=0)," ",IF(C378=0,1,IF(D378=0,-1,(D378-C378)/C378)))</f>
        <v xml:space="preserve"> 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</v>
      </c>
      <c r="D379" s="49">
        <v>4</v>
      </c>
      <c r="E379" s="56">
        <f t="shared" si="148"/>
        <v>8.0000000000000002E-3</v>
      </c>
      <c r="F379" s="56">
        <f t="shared" si="149"/>
        <v>6.8965517241379309E-2</v>
      </c>
      <c r="G379" s="51">
        <f t="shared" si="150"/>
        <v>3</v>
      </c>
      <c r="H379" s="52">
        <f t="shared" si="151"/>
        <v>2.4E-2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2</v>
      </c>
      <c r="D381" s="49">
        <v>1</v>
      </c>
      <c r="E381" s="56">
        <f t="shared" si="148"/>
        <v>1.6E-2</v>
      </c>
      <c r="F381" s="56">
        <f t="shared" si="149"/>
        <v>1.7241379310344827E-2</v>
      </c>
      <c r="G381" s="51">
        <f t="shared" si="150"/>
        <v>-0.5</v>
      </c>
      <c r="H381" s="52">
        <f t="shared" si="151"/>
        <v>-8.0000000000000002E-3</v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0</v>
      </c>
      <c r="D383" s="49">
        <v>4</v>
      </c>
      <c r="E383" s="56" t="str">
        <f t="shared" si="152"/>
        <v/>
      </c>
      <c r="F383" s="56">
        <f t="shared" si="153"/>
        <v>6.8965517241379309E-2</v>
      </c>
      <c r="G383" s="51">
        <f t="shared" si="141"/>
        <v>1</v>
      </c>
      <c r="H383" s="52" t="str">
        <f t="shared" si="142"/>
        <v/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5</v>
      </c>
      <c r="D385" s="49">
        <v>4</v>
      </c>
      <c r="E385" s="54">
        <f t="shared" si="152"/>
        <v>0.04</v>
      </c>
      <c r="F385" s="54">
        <f t="shared" si="153"/>
        <v>6.8965517241379309E-2</v>
      </c>
      <c r="G385" s="51">
        <f t="shared" si="141"/>
        <v>-0.2</v>
      </c>
      <c r="H385" s="39">
        <f t="shared" ref="H385" si="154">+IF(OR(AND(E385=""),(G385="")),"",E385*G385)</f>
        <v>-8.0000000000000002E-3</v>
      </c>
      <c r="I385" s="2"/>
    </row>
    <row r="386" spans="1:9" x14ac:dyDescent="0.2">
      <c r="B386" s="47" t="s">
        <v>488</v>
      </c>
      <c r="C386" s="63">
        <v>4</v>
      </c>
      <c r="D386" s="49">
        <v>7</v>
      </c>
      <c r="E386" s="56">
        <f t="shared" si="152"/>
        <v>3.2000000000000001E-2</v>
      </c>
      <c r="F386" s="56">
        <f t="shared" si="153"/>
        <v>0.1206896551724138</v>
      </c>
      <c r="G386" s="51">
        <f t="shared" si="141"/>
        <v>0.75</v>
      </c>
      <c r="H386" s="52">
        <f t="shared" si="142"/>
        <v>2.4E-2</v>
      </c>
    </row>
    <row r="387" spans="1:9" x14ac:dyDescent="0.2">
      <c r="B387" s="47" t="s">
        <v>93</v>
      </c>
      <c r="C387" s="63">
        <v>3</v>
      </c>
      <c r="D387" s="49">
        <v>0</v>
      </c>
      <c r="E387" s="56">
        <f t="shared" si="152"/>
        <v>2.4E-2</v>
      </c>
      <c r="F387" s="56" t="str">
        <f t="shared" si="153"/>
        <v/>
      </c>
      <c r="G387" s="51">
        <f t="shared" si="141"/>
        <v>-1</v>
      </c>
      <c r="H387" s="52">
        <f t="shared" si="142"/>
        <v>-2.4E-2</v>
      </c>
    </row>
    <row r="388" spans="1:9" x14ac:dyDescent="0.2">
      <c r="B388" s="47" t="s">
        <v>86</v>
      </c>
      <c r="C388" s="63">
        <v>7</v>
      </c>
      <c r="D388" s="49">
        <v>4</v>
      </c>
      <c r="E388" s="56">
        <f t="shared" si="152"/>
        <v>5.6000000000000001E-2</v>
      </c>
      <c r="F388" s="56">
        <f t="shared" si="153"/>
        <v>6.8965517241379309E-2</v>
      </c>
      <c r="G388" s="51">
        <f t="shared" si="141"/>
        <v>-0.42857142857142855</v>
      </c>
      <c r="H388" s="52">
        <f t="shared" si="142"/>
        <v>-2.4E-2</v>
      </c>
    </row>
    <row r="389" spans="1:9" x14ac:dyDescent="0.2">
      <c r="B389" s="47" t="s">
        <v>92</v>
      </c>
      <c r="C389" s="63">
        <v>2</v>
      </c>
      <c r="D389" s="49">
        <v>2</v>
      </c>
      <c r="E389" s="56">
        <f t="shared" si="152"/>
        <v>1.6E-2</v>
      </c>
      <c r="F389" s="56">
        <f t="shared" si="153"/>
        <v>3.4482758620689655E-2</v>
      </c>
      <c r="G389" s="51">
        <f t="shared" si="141"/>
        <v>0</v>
      </c>
      <c r="H389" s="52">
        <f t="shared" si="142"/>
        <v>0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0</v>
      </c>
      <c r="D393" s="49">
        <v>0</v>
      </c>
      <c r="E393" s="56" t="str">
        <f t="shared" si="152"/>
        <v/>
      </c>
      <c r="F393" s="56" t="str">
        <f t="shared" si="153"/>
        <v/>
      </c>
      <c r="G393" s="51" t="str">
        <f t="shared" si="141"/>
        <v xml:space="preserve"> </v>
      </c>
      <c r="H393" s="52" t="str">
        <f t="shared" si="142"/>
        <v/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0</v>
      </c>
      <c r="E397" s="56" t="str">
        <f t="shared" si="152"/>
        <v/>
      </c>
      <c r="F397" s="56" t="str">
        <f t="shared" si="153"/>
        <v/>
      </c>
      <c r="G397" s="51" t="str">
        <f t="shared" si="141"/>
        <v xml:space="preserve"> </v>
      </c>
      <c r="H397" s="52" t="str">
        <f t="shared" si="142"/>
        <v/>
      </c>
    </row>
    <row r="398" spans="1:9" x14ac:dyDescent="0.2">
      <c r="B398" s="47" t="s">
        <v>94</v>
      </c>
      <c r="C398" s="63">
        <v>2</v>
      </c>
      <c r="D398" s="49">
        <v>1</v>
      </c>
      <c r="E398" s="56">
        <f t="shared" si="152"/>
        <v>1.6E-2</v>
      </c>
      <c r="F398" s="56">
        <f t="shared" si="153"/>
        <v>1.7241379310344827E-2</v>
      </c>
      <c r="G398" s="51">
        <f t="shared" si="141"/>
        <v>-0.5</v>
      </c>
      <c r="H398" s="52">
        <f t="shared" si="142"/>
        <v>-8.0000000000000002E-3</v>
      </c>
    </row>
    <row r="399" spans="1:9" x14ac:dyDescent="0.2">
      <c r="B399" s="47" t="s">
        <v>257</v>
      </c>
      <c r="C399" s="63">
        <v>11</v>
      </c>
      <c r="D399" s="49">
        <v>2</v>
      </c>
      <c r="E399" s="56">
        <f t="shared" si="152"/>
        <v>8.7999999999999995E-2</v>
      </c>
      <c r="F399" s="56">
        <f t="shared" si="153"/>
        <v>3.4482758620689655E-2</v>
      </c>
      <c r="G399" s="51">
        <f t="shared" si="141"/>
        <v>-0.81818181818181823</v>
      </c>
      <c r="H399" s="52">
        <f t="shared" si="142"/>
        <v>-7.1999999999999995E-2</v>
      </c>
    </row>
    <row r="400" spans="1:9" x14ac:dyDescent="0.2">
      <c r="B400" s="47" t="s">
        <v>582</v>
      </c>
      <c r="C400" s="63">
        <v>0</v>
      </c>
      <c r="D400" s="49">
        <v>0</v>
      </c>
      <c r="E400" s="56" t="str">
        <f t="shared" si="152"/>
        <v/>
      </c>
      <c r="F400" s="56" t="str">
        <f t="shared" si="153"/>
        <v/>
      </c>
      <c r="G400" s="51" t="str">
        <f t="shared" si="141"/>
        <v xml:space="preserve"> </v>
      </c>
      <c r="H400" s="52" t="str">
        <f t="shared" si="142"/>
        <v/>
      </c>
    </row>
    <row r="401" spans="1:9" x14ac:dyDescent="0.2">
      <c r="B401" s="47" t="s">
        <v>88</v>
      </c>
      <c r="C401" s="63">
        <v>0</v>
      </c>
      <c r="D401" s="49">
        <v>0</v>
      </c>
      <c r="E401" s="56" t="str">
        <f t="shared" si="152"/>
        <v/>
      </c>
      <c r="F401" s="56" t="str">
        <f t="shared" si="153"/>
        <v/>
      </c>
      <c r="G401" s="51" t="str">
        <f t="shared" si="141"/>
        <v xml:space="preserve"> </v>
      </c>
      <c r="H401" s="52" t="str">
        <f t="shared" si="142"/>
        <v/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2</v>
      </c>
      <c r="D409" s="49">
        <v>0</v>
      </c>
      <c r="E409" s="56">
        <f t="shared" si="158"/>
        <v>1.6E-2</v>
      </c>
      <c r="F409" s="56" t="str">
        <f t="shared" si="159"/>
        <v/>
      </c>
      <c r="G409" s="51">
        <f t="shared" si="141"/>
        <v>-1</v>
      </c>
      <c r="H409" s="52">
        <f t="shared" si="142"/>
        <v>-1.6E-2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1</v>
      </c>
      <c r="D413" s="49">
        <v>0</v>
      </c>
      <c r="E413" s="56">
        <f t="shared" si="158"/>
        <v>8.0000000000000002E-3</v>
      </c>
      <c r="F413" s="56" t="str">
        <f t="shared" si="159"/>
        <v/>
      </c>
      <c r="G413" s="51">
        <f t="shared" si="160"/>
        <v>-1</v>
      </c>
      <c r="H413" s="52">
        <f t="shared" si="142"/>
        <v>-8.0000000000000002E-3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1</v>
      </c>
      <c r="D417" s="49">
        <v>0</v>
      </c>
      <c r="E417" s="56">
        <f t="shared" ref="E417:E419" si="164">+IF(C417=0,"",C417/C$345)</f>
        <v>8.0000000000000002E-3</v>
      </c>
      <c r="F417" s="56" t="str">
        <f t="shared" ref="F417:F419" si="165">+IF(D417=0,"",D417/D$345)</f>
        <v/>
      </c>
      <c r="G417" s="51">
        <f t="shared" si="160"/>
        <v>-1</v>
      </c>
      <c r="H417" s="52">
        <f t="shared" ref="H417:H419" si="166">+IF(OR(AND(E417=""),(G417="")),"",E417*G417)</f>
        <v>-8.0000000000000002E-3</v>
      </c>
      <c r="I417" s="2"/>
    </row>
    <row r="418" spans="1:9" s="26" customFormat="1" x14ac:dyDescent="0.2">
      <c r="A418" s="69"/>
      <c r="B418" s="48" t="s">
        <v>546</v>
      </c>
      <c r="C418" s="62">
        <v>1</v>
      </c>
      <c r="D418" s="49">
        <v>0</v>
      </c>
      <c r="E418" s="56">
        <f t="shared" si="164"/>
        <v>8.0000000000000002E-3</v>
      </c>
      <c r="F418" s="56" t="str">
        <f t="shared" si="165"/>
        <v/>
      </c>
      <c r="G418" s="51">
        <f t="shared" si="160"/>
        <v>-1</v>
      </c>
      <c r="H418" s="52">
        <f t="shared" si="166"/>
        <v>-8.0000000000000002E-3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1</v>
      </c>
      <c r="D421" s="49">
        <v>0</v>
      </c>
      <c r="E421" s="54">
        <f t="shared" si="161"/>
        <v>8.0000000000000002E-3</v>
      </c>
      <c r="F421" s="54" t="str">
        <f t="shared" si="162"/>
        <v/>
      </c>
      <c r="G421" s="51">
        <f t="shared" si="160"/>
        <v>-1</v>
      </c>
      <c r="H421" s="39">
        <f t="shared" si="163"/>
        <v>-8.0000000000000002E-3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0</v>
      </c>
      <c r="E430" s="56" t="str">
        <f t="shared" si="161"/>
        <v/>
      </c>
      <c r="F430" s="56" t="str">
        <f t="shared" si="162"/>
        <v/>
      </c>
      <c r="G430" s="51" t="str">
        <f t="shared" si="160"/>
        <v xml:space="preserve"> </v>
      </c>
      <c r="H430" s="52" t="str">
        <f t="shared" si="163"/>
        <v/>
      </c>
    </row>
    <row r="431" spans="1:9" x14ac:dyDescent="0.2">
      <c r="B431" s="47" t="s">
        <v>269</v>
      </c>
      <c r="C431" s="63">
        <v>1</v>
      </c>
      <c r="D431" s="49">
        <v>0</v>
      </c>
      <c r="E431" s="56">
        <f t="shared" si="161"/>
        <v>8.0000000000000002E-3</v>
      </c>
      <c r="F431" s="56" t="str">
        <f t="shared" si="162"/>
        <v/>
      </c>
      <c r="G431" s="51">
        <f t="shared" si="160"/>
        <v>-1</v>
      </c>
      <c r="H431" s="52">
        <f t="shared" si="163"/>
        <v>-8.0000000000000002E-3</v>
      </c>
    </row>
    <row r="432" spans="1:9" x14ac:dyDescent="0.2">
      <c r="B432" s="47" t="s">
        <v>98</v>
      </c>
      <c r="C432" s="63">
        <v>0</v>
      </c>
      <c r="D432" s="49">
        <v>0</v>
      </c>
      <c r="E432" s="56" t="str">
        <f t="shared" si="161"/>
        <v/>
      </c>
      <c r="F432" s="56" t="str">
        <f t="shared" si="162"/>
        <v/>
      </c>
      <c r="G432" s="51" t="str">
        <f t="shared" si="160"/>
        <v xml:space="preserve"> 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0</v>
      </c>
      <c r="E434" s="56" t="str">
        <f t="shared" si="161"/>
        <v/>
      </c>
      <c r="F434" s="56" t="str">
        <f t="shared" si="162"/>
        <v/>
      </c>
      <c r="G434" s="51" t="str">
        <f t="shared" si="160"/>
        <v xml:space="preserve"> 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0</v>
      </c>
      <c r="E444" s="56" t="str">
        <f t="shared" si="161"/>
        <v/>
      </c>
      <c r="F444" s="56" t="str">
        <f t="shared" si="162"/>
        <v/>
      </c>
      <c r="G444" s="51" t="str">
        <f t="shared" si="160"/>
        <v xml:space="preserve"> </v>
      </c>
      <c r="H444" s="52" t="str">
        <f t="shared" si="163"/>
        <v/>
      </c>
    </row>
    <row r="445" spans="1:9" x14ac:dyDescent="0.2">
      <c r="B445" s="47" t="s">
        <v>112</v>
      </c>
      <c r="C445" s="63">
        <v>1</v>
      </c>
      <c r="D445" s="49">
        <v>0</v>
      </c>
      <c r="E445" s="56">
        <f t="shared" si="161"/>
        <v>8.0000000000000002E-3</v>
      </c>
      <c r="F445" s="56" t="str">
        <f t="shared" si="162"/>
        <v/>
      </c>
      <c r="G445" s="51">
        <f t="shared" si="160"/>
        <v>-1</v>
      </c>
      <c r="H445" s="52">
        <f t="shared" si="163"/>
        <v>-8.0000000000000002E-3</v>
      </c>
    </row>
    <row r="446" spans="1:9" x14ac:dyDescent="0.2">
      <c r="B446" s="47" t="s">
        <v>271</v>
      </c>
      <c r="C446" s="63">
        <v>0</v>
      </c>
      <c r="D446" s="49">
        <v>0</v>
      </c>
      <c r="E446" s="56" t="str">
        <f t="shared" si="161"/>
        <v/>
      </c>
      <c r="F446" s="56" t="str">
        <f t="shared" si="162"/>
        <v/>
      </c>
      <c r="G446" s="51" t="str">
        <f t="shared" si="160"/>
        <v xml:space="preserve"> 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0</v>
      </c>
      <c r="E447" s="56" t="str">
        <f t="shared" si="161"/>
        <v/>
      </c>
      <c r="F447" s="56" t="str">
        <f t="shared" si="162"/>
        <v/>
      </c>
      <c r="G447" s="51" t="str">
        <f t="shared" si="160"/>
        <v xml:space="preserve"> 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0</v>
      </c>
      <c r="E450" s="56" t="str">
        <f t="shared" si="161"/>
        <v/>
      </c>
      <c r="F450" s="56" t="str">
        <f t="shared" si="162"/>
        <v/>
      </c>
      <c r="G450" s="51" t="str">
        <f t="shared" si="160"/>
        <v xml:space="preserve"> 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1</v>
      </c>
      <c r="D454" s="49">
        <v>1</v>
      </c>
      <c r="E454" s="56">
        <f t="shared" si="161"/>
        <v>8.0000000000000002E-3</v>
      </c>
      <c r="F454" s="56">
        <f t="shared" si="162"/>
        <v>1.7241379310344827E-2</v>
      </c>
      <c r="G454" s="51">
        <f t="shared" si="160"/>
        <v>0</v>
      </c>
      <c r="H454" s="52">
        <f t="shared" si="163"/>
        <v>0</v>
      </c>
    </row>
    <row r="455" spans="2:8" x14ac:dyDescent="0.2">
      <c r="B455" s="47" t="s">
        <v>272</v>
      </c>
      <c r="C455" s="63">
        <v>0</v>
      </c>
      <c r="D455" s="49">
        <v>0</v>
      </c>
      <c r="E455" s="56" t="str">
        <f t="shared" si="161"/>
        <v/>
      </c>
      <c r="F455" s="56" t="str">
        <f t="shared" si="162"/>
        <v/>
      </c>
      <c r="G455" s="51" t="str">
        <f t="shared" si="160"/>
        <v xml:space="preserve"> </v>
      </c>
      <c r="H455" s="52" t="str">
        <f t="shared" si="163"/>
        <v/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11</v>
      </c>
      <c r="D460" s="49">
        <v>0</v>
      </c>
      <c r="E460" s="56">
        <f t="shared" si="161"/>
        <v>8.7999999999999995E-2</v>
      </c>
      <c r="F460" s="56" t="str">
        <f t="shared" si="162"/>
        <v/>
      </c>
      <c r="G460" s="51">
        <f t="shared" si="160"/>
        <v>-1</v>
      </c>
      <c r="H460" s="52">
        <f t="shared" si="163"/>
        <v>-8.7999999999999995E-2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0</v>
      </c>
      <c r="D468" s="49">
        <v>0</v>
      </c>
      <c r="E468" s="56" t="str">
        <f t="shared" si="161"/>
        <v/>
      </c>
      <c r="F468" s="56" t="str">
        <f t="shared" si="162"/>
        <v/>
      </c>
      <c r="G468" s="51" t="str">
        <f t="shared" si="160"/>
        <v xml:space="preserve"> </v>
      </c>
      <c r="H468" s="52" t="str">
        <f t="shared" si="163"/>
        <v/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0</v>
      </c>
      <c r="E470" s="56" t="str">
        <f t="shared" si="161"/>
        <v/>
      </c>
      <c r="F470" s="56" t="str">
        <f t="shared" si="162"/>
        <v/>
      </c>
      <c r="G470" s="51" t="str">
        <f t="shared" si="160"/>
        <v xml:space="preserve"> 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1</v>
      </c>
      <c r="D472" s="49">
        <v>0</v>
      </c>
      <c r="E472" s="56">
        <f t="shared" si="161"/>
        <v>8.0000000000000002E-3</v>
      </c>
      <c r="F472" s="56" t="str">
        <f t="shared" si="162"/>
        <v/>
      </c>
      <c r="G472" s="51">
        <f t="shared" si="160"/>
        <v>-1</v>
      </c>
      <c r="H472" s="52">
        <f t="shared" si="163"/>
        <v>-8.0000000000000002E-3</v>
      </c>
    </row>
    <row r="473" spans="2:8" x14ac:dyDescent="0.2">
      <c r="B473" s="47" t="s">
        <v>277</v>
      </c>
      <c r="C473" s="63">
        <v>2</v>
      </c>
      <c r="D473" s="49">
        <v>2</v>
      </c>
      <c r="E473" s="56">
        <f t="shared" si="161"/>
        <v>1.6E-2</v>
      </c>
      <c r="F473" s="56">
        <f t="shared" si="162"/>
        <v>3.4482758620689655E-2</v>
      </c>
      <c r="G473" s="51">
        <f t="shared" si="160"/>
        <v>0</v>
      </c>
      <c r="H473" s="52">
        <f t="shared" si="163"/>
        <v>0</v>
      </c>
    </row>
    <row r="474" spans="2:8" x14ac:dyDescent="0.2">
      <c r="B474" s="47" t="s">
        <v>278</v>
      </c>
      <c r="C474" s="63">
        <v>0</v>
      </c>
      <c r="D474" s="49">
        <v>0</v>
      </c>
      <c r="E474" s="56" t="str">
        <f t="shared" si="161"/>
        <v/>
      </c>
      <c r="F474" s="56" t="str">
        <f t="shared" si="162"/>
        <v/>
      </c>
      <c r="G474" s="51" t="str">
        <f t="shared" si="160"/>
        <v xml:space="preserve"> </v>
      </c>
      <c r="H474" s="52" t="str">
        <f t="shared" si="163"/>
        <v/>
      </c>
    </row>
    <row r="475" spans="2:8" x14ac:dyDescent="0.2">
      <c r="B475" s="47" t="s">
        <v>279</v>
      </c>
      <c r="C475" s="63">
        <v>2</v>
      </c>
      <c r="D475" s="49">
        <v>0</v>
      </c>
      <c r="E475" s="56">
        <f t="shared" si="161"/>
        <v>1.6E-2</v>
      </c>
      <c r="F475" s="56" t="str">
        <f t="shared" si="162"/>
        <v/>
      </c>
      <c r="G475" s="51">
        <f t="shared" si="160"/>
        <v>-1</v>
      </c>
      <c r="H475" s="52">
        <f t="shared" si="163"/>
        <v>-1.6E-2</v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0</v>
      </c>
      <c r="E478" s="56" t="str">
        <f t="shared" si="161"/>
        <v/>
      </c>
      <c r="F478" s="56" t="str">
        <f t="shared" si="162"/>
        <v/>
      </c>
      <c r="G478" s="51" t="str">
        <f t="shared" ref="G478:G541" si="180">+IF(AND(C478=0,D478=0)," ",IF(C478=0,1,IF(D478=0,-1,(D478-C478)/C478)))</f>
        <v xml:space="preserve"> </v>
      </c>
      <c r="H478" s="52" t="str">
        <f t="shared" si="163"/>
        <v/>
      </c>
    </row>
    <row r="479" spans="2:8" x14ac:dyDescent="0.2">
      <c r="B479" s="47" t="s">
        <v>501</v>
      </c>
      <c r="C479" s="63">
        <v>0</v>
      </c>
      <c r="D479" s="49">
        <v>0</v>
      </c>
      <c r="E479" s="56" t="str">
        <f t="shared" si="161"/>
        <v/>
      </c>
      <c r="F479" s="56" t="str">
        <f t="shared" si="162"/>
        <v/>
      </c>
      <c r="G479" s="51" t="str">
        <f t="shared" si="180"/>
        <v xml:space="preserve"> </v>
      </c>
      <c r="H479" s="52" t="str">
        <f t="shared" si="163"/>
        <v/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2</v>
      </c>
      <c r="E489" s="56" t="str">
        <f t="shared" si="161"/>
        <v/>
      </c>
      <c r="F489" s="56">
        <f t="shared" si="162"/>
        <v>3.4482758620689655E-2</v>
      </c>
      <c r="G489" s="51">
        <f t="shared" si="180"/>
        <v>1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0</v>
      </c>
      <c r="E499" s="56" t="str">
        <f t="shared" si="181"/>
        <v/>
      </c>
      <c r="F499" s="56" t="str">
        <f t="shared" si="182"/>
        <v/>
      </c>
      <c r="G499" s="51" t="str">
        <f t="shared" si="180"/>
        <v xml:space="preserve"> </v>
      </c>
      <c r="H499" s="52" t="str">
        <f t="shared" si="183"/>
        <v/>
      </c>
    </row>
    <row r="500" spans="2:8" x14ac:dyDescent="0.2">
      <c r="B500" s="47" t="s">
        <v>122</v>
      </c>
      <c r="C500" s="63">
        <v>1</v>
      </c>
      <c r="D500" s="49">
        <v>0</v>
      </c>
      <c r="E500" s="56">
        <f t="shared" si="181"/>
        <v>8.0000000000000002E-3</v>
      </c>
      <c r="F500" s="56" t="str">
        <f t="shared" si="182"/>
        <v/>
      </c>
      <c r="G500" s="51">
        <f t="shared" si="180"/>
        <v>-1</v>
      </c>
      <c r="H500" s="52">
        <f t="shared" si="183"/>
        <v>-8.0000000000000002E-3</v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3</v>
      </c>
      <c r="D505" s="49">
        <v>0</v>
      </c>
      <c r="E505" s="56">
        <f t="shared" si="181"/>
        <v>2.4E-2</v>
      </c>
      <c r="F505" s="56" t="str">
        <f t="shared" si="182"/>
        <v/>
      </c>
      <c r="G505" s="51">
        <f t="shared" si="180"/>
        <v>-1</v>
      </c>
      <c r="H505" s="52">
        <f t="shared" si="183"/>
        <v>-2.4E-2</v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0</v>
      </c>
      <c r="E521" s="56" t="str">
        <f t="shared" si="181"/>
        <v/>
      </c>
      <c r="F521" s="56" t="str">
        <f t="shared" si="182"/>
        <v/>
      </c>
      <c r="G521" s="51" t="str">
        <f t="shared" si="180"/>
        <v xml:space="preserve"> 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4</v>
      </c>
      <c r="D524" s="49">
        <v>0</v>
      </c>
      <c r="E524" s="56">
        <f t="shared" ref="E524:E549" si="187">+IF(C524=0,"",C524/C$345)</f>
        <v>3.2000000000000001E-2</v>
      </c>
      <c r="F524" s="56" t="str">
        <f t="shared" ref="F524:F549" si="188">+IF(D524=0,"",D524/D$345)</f>
        <v/>
      </c>
      <c r="G524" s="51">
        <f t="shared" si="180"/>
        <v>-1</v>
      </c>
      <c r="H524" s="52">
        <f t="shared" si="183"/>
        <v>-3.2000000000000001E-2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0</v>
      </c>
      <c r="D527" s="49">
        <v>0</v>
      </c>
      <c r="E527" s="56" t="str">
        <f t="shared" si="187"/>
        <v/>
      </c>
      <c r="F527" s="56" t="str">
        <f t="shared" si="188"/>
        <v/>
      </c>
      <c r="G527" s="51" t="str">
        <f t="shared" si="180"/>
        <v xml:space="preserve"> </v>
      </c>
      <c r="H527" s="52" t="str">
        <f t="shared" si="183"/>
        <v/>
      </c>
    </row>
    <row r="528" spans="1:9" x14ac:dyDescent="0.2">
      <c r="B528" s="47" t="s">
        <v>339</v>
      </c>
      <c r="C528" s="63">
        <v>0</v>
      </c>
      <c r="D528" s="49">
        <v>1</v>
      </c>
      <c r="E528" s="56" t="str">
        <f t="shared" si="187"/>
        <v/>
      </c>
      <c r="F528" s="56">
        <f t="shared" si="188"/>
        <v>1.7241379310344827E-2</v>
      </c>
      <c r="G528" s="51">
        <f t="shared" si="180"/>
        <v>1</v>
      </c>
      <c r="H528" s="52" t="str">
        <f t="shared" si="183"/>
        <v/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0</v>
      </c>
      <c r="E537" s="56" t="str">
        <f t="shared" si="187"/>
        <v/>
      </c>
      <c r="F537" s="56" t="str">
        <f t="shared" si="188"/>
        <v/>
      </c>
      <c r="G537" s="51" t="str">
        <f t="shared" si="180"/>
        <v xml:space="preserve"> 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0</v>
      </c>
      <c r="D539" s="49">
        <v>0</v>
      </c>
      <c r="E539" s="56" t="str">
        <f t="shared" si="187"/>
        <v/>
      </c>
      <c r="F539" s="56" t="str">
        <f t="shared" si="188"/>
        <v/>
      </c>
      <c r="G539" s="51" t="str">
        <f t="shared" si="180"/>
        <v xml:space="preserve"> </v>
      </c>
      <c r="H539" s="52" t="str">
        <f t="shared" si="183"/>
        <v/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0</v>
      </c>
      <c r="D542" s="49">
        <v>0</v>
      </c>
      <c r="E542" s="56" t="str">
        <f t="shared" si="187"/>
        <v/>
      </c>
      <c r="F542" s="56" t="str">
        <f t="shared" si="188"/>
        <v/>
      </c>
      <c r="G542" s="51" t="str">
        <f t="shared" ref="G542:G564" si="189">+IF(AND(C542=0,D542=0)," ",IF(C542=0,1,IF(D542=0,-1,(D542-C542)/C542)))</f>
        <v xml:space="preserve"> </v>
      </c>
      <c r="H542" s="52" t="str">
        <f t="shared" si="183"/>
        <v/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0</v>
      </c>
      <c r="D547" s="49">
        <v>0</v>
      </c>
      <c r="E547" s="56" t="str">
        <f t="shared" si="187"/>
        <v/>
      </c>
      <c r="F547" s="56" t="str">
        <f t="shared" si="188"/>
        <v/>
      </c>
      <c r="G547" s="51" t="str">
        <f t="shared" si="189"/>
        <v xml:space="preserve"> </v>
      </c>
      <c r="H547" s="52" t="str">
        <f t="shared" si="183"/>
        <v/>
      </c>
    </row>
    <row r="548" spans="1:9" x14ac:dyDescent="0.2">
      <c r="B548" s="47" t="s">
        <v>142</v>
      </c>
      <c r="C548" s="63">
        <v>2</v>
      </c>
      <c r="D548" s="49">
        <v>0</v>
      </c>
      <c r="E548" s="56">
        <f t="shared" si="187"/>
        <v>1.6E-2</v>
      </c>
      <c r="F548" s="56" t="str">
        <f t="shared" si="188"/>
        <v/>
      </c>
      <c r="G548" s="51">
        <f t="shared" si="189"/>
        <v>-1</v>
      </c>
      <c r="H548" s="52">
        <f t="shared" si="183"/>
        <v>-1.6E-2</v>
      </c>
    </row>
    <row r="549" spans="1:9" x14ac:dyDescent="0.2">
      <c r="B549" s="47" t="s">
        <v>314</v>
      </c>
      <c r="C549" s="63">
        <v>3</v>
      </c>
      <c r="D549" s="49">
        <v>0</v>
      </c>
      <c r="E549" s="56">
        <f t="shared" si="187"/>
        <v>2.4E-2</v>
      </c>
      <c r="F549" s="56" t="str">
        <f t="shared" si="188"/>
        <v/>
      </c>
      <c r="G549" s="51">
        <f t="shared" si="189"/>
        <v>-1</v>
      </c>
      <c r="H549" s="52">
        <f t="shared" si="183"/>
        <v>-2.4E-2</v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0</v>
      </c>
      <c r="D556" s="49">
        <v>0</v>
      </c>
      <c r="E556" s="56" t="str">
        <f t="shared" si="193"/>
        <v/>
      </c>
      <c r="F556" s="56" t="str">
        <f t="shared" si="194"/>
        <v/>
      </c>
      <c r="G556" s="51" t="str">
        <f t="shared" si="189"/>
        <v xml:space="preserve"> </v>
      </c>
      <c r="H556" s="52" t="str">
        <f t="shared" si="195"/>
        <v/>
      </c>
    </row>
    <row r="557" spans="1:9" x14ac:dyDescent="0.2">
      <c r="B557" s="47" t="s">
        <v>512</v>
      </c>
      <c r="C557" s="63">
        <v>0</v>
      </c>
      <c r="D557" s="49">
        <v>0</v>
      </c>
      <c r="E557" s="56" t="str">
        <f t="shared" si="193"/>
        <v/>
      </c>
      <c r="F557" s="56" t="str">
        <f t="shared" si="194"/>
        <v/>
      </c>
      <c r="G557" s="51" t="str">
        <f t="shared" si="189"/>
        <v xml:space="preserve"> </v>
      </c>
      <c r="H557" s="52" t="str">
        <f t="shared" si="195"/>
        <v/>
      </c>
    </row>
    <row r="558" spans="1:9" x14ac:dyDescent="0.2">
      <c r="B558" s="47" t="s">
        <v>317</v>
      </c>
      <c r="C558" s="63">
        <v>0</v>
      </c>
      <c r="D558" s="49">
        <v>0</v>
      </c>
      <c r="E558" s="56" t="str">
        <f t="shared" si="193"/>
        <v/>
      </c>
      <c r="F558" s="56" t="str">
        <f t="shared" si="194"/>
        <v/>
      </c>
      <c r="G558" s="51" t="str">
        <f t="shared" si="189"/>
        <v xml:space="preserve"> </v>
      </c>
      <c r="H558" s="52" t="str">
        <f t="shared" si="195"/>
        <v/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43</v>
      </c>
      <c r="D570" s="23">
        <f>SUM(D571:D596)</f>
        <v>14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-0.67441860465116277</v>
      </c>
      <c r="H570" s="25">
        <f>+IF(OR(AND(E570=""),(G570="")),"",E570*G570)</f>
        <v>-0.67441860465116277</v>
      </c>
    </row>
    <row r="571" spans="1:9" x14ac:dyDescent="0.2">
      <c r="B571" s="46" t="s">
        <v>322</v>
      </c>
      <c r="C571" s="63">
        <v>0</v>
      </c>
      <c r="D571" s="49">
        <v>0</v>
      </c>
      <c r="E571" s="55" t="str">
        <f t="shared" si="196"/>
        <v/>
      </c>
      <c r="F571" s="55" t="str">
        <f t="shared" si="197"/>
        <v/>
      </c>
      <c r="G571" s="51" t="str">
        <f t="shared" ref="G571:G596" si="198">+IF(AND(C571=0,D571=0)," ",IF(C571=0,1,IF(D571=0,-1,(D571-C571)/C571)))</f>
        <v xml:space="preserve"> 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1</v>
      </c>
      <c r="D572" s="49">
        <v>0</v>
      </c>
      <c r="E572" s="56">
        <f t="shared" si="196"/>
        <v>2.3255813953488372E-2</v>
      </c>
      <c r="F572" s="56" t="str">
        <f t="shared" si="197"/>
        <v/>
      </c>
      <c r="G572" s="51">
        <f t="shared" si="198"/>
        <v>-1</v>
      </c>
      <c r="H572" s="52">
        <f t="shared" ref="H572:H596" si="199">+IF(OR(AND(E572=""),(G572="")),"",E572*G572)</f>
        <v>-2.3255813953488372E-2</v>
      </c>
    </row>
    <row r="573" spans="1:9" x14ac:dyDescent="0.2">
      <c r="B573" s="47" t="s">
        <v>585</v>
      </c>
      <c r="C573" s="63">
        <v>8</v>
      </c>
      <c r="D573" s="49">
        <v>12</v>
      </c>
      <c r="E573" s="56">
        <f t="shared" si="196"/>
        <v>0.18604651162790697</v>
      </c>
      <c r="F573" s="56">
        <f t="shared" si="197"/>
        <v>0.8571428571428571</v>
      </c>
      <c r="G573" s="51">
        <f t="shared" si="198"/>
        <v>0.5</v>
      </c>
      <c r="H573" s="52">
        <f t="shared" si="199"/>
        <v>9.3023255813953487E-2</v>
      </c>
    </row>
    <row r="574" spans="1:9" x14ac:dyDescent="0.2">
      <c r="B574" s="47" t="s">
        <v>323</v>
      </c>
      <c r="C574" s="63">
        <v>11</v>
      </c>
      <c r="D574" s="49">
        <v>2</v>
      </c>
      <c r="E574" s="56">
        <f t="shared" si="196"/>
        <v>0.2558139534883721</v>
      </c>
      <c r="F574" s="56">
        <f t="shared" si="197"/>
        <v>0.14285714285714285</v>
      </c>
      <c r="G574" s="51">
        <f t="shared" si="198"/>
        <v>-0.81818181818181823</v>
      </c>
      <c r="H574" s="52">
        <f t="shared" si="199"/>
        <v>-0.20930232558139536</v>
      </c>
    </row>
    <row r="575" spans="1:9" x14ac:dyDescent="0.2">
      <c r="B575" s="47" t="s">
        <v>145</v>
      </c>
      <c r="C575" s="63">
        <v>0</v>
      </c>
      <c r="D575" s="49">
        <v>0</v>
      </c>
      <c r="E575" s="56" t="str">
        <f t="shared" si="196"/>
        <v/>
      </c>
      <c r="F575" s="56" t="str">
        <f t="shared" si="197"/>
        <v/>
      </c>
      <c r="G575" s="51" t="str">
        <f t="shared" si="198"/>
        <v xml:space="preserve"> 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0</v>
      </c>
      <c r="D581" s="49">
        <v>0</v>
      </c>
      <c r="E581" s="54" t="str">
        <f t="shared" ref="E581:E582" si="200">+IF(C581=0,"",C581/C$570)</f>
        <v/>
      </c>
      <c r="F581" s="54" t="str">
        <f t="shared" ref="F581:F582" si="201">+IF(D581=0,"",D581/D$570)</f>
        <v/>
      </c>
      <c r="G581" s="51" t="str">
        <f t="shared" si="198"/>
        <v xml:space="preserve"> </v>
      </c>
      <c r="H581" s="39" t="str">
        <f t="shared" ref="H581:H582" si="202">+IF(OR(AND(E581=""),(G581="")),"",E581*G581)</f>
        <v/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0</v>
      </c>
      <c r="E584" s="54" t="str">
        <f t="shared" si="203"/>
        <v/>
      </c>
      <c r="F584" s="54" t="str">
        <f t="shared" si="204"/>
        <v/>
      </c>
      <c r="G584" s="51" t="str">
        <f t="shared" si="198"/>
        <v xml:space="preserve"> 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1</v>
      </c>
      <c r="D585" s="49">
        <v>0</v>
      </c>
      <c r="E585" s="54">
        <f t="shared" si="203"/>
        <v>2.3255813953488372E-2</v>
      </c>
      <c r="F585" s="54" t="str">
        <f t="shared" si="204"/>
        <v/>
      </c>
      <c r="G585" s="51">
        <f t="shared" si="198"/>
        <v>-1</v>
      </c>
      <c r="H585" s="39">
        <f t="shared" si="199"/>
        <v>-2.3255813953488372E-2</v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0</v>
      </c>
      <c r="E586" s="54" t="str">
        <f t="shared" si="203"/>
        <v/>
      </c>
      <c r="F586" s="54" t="str">
        <f t="shared" si="204"/>
        <v/>
      </c>
      <c r="G586" s="51" t="str">
        <f t="shared" si="198"/>
        <v xml:space="preserve"> 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9</v>
      </c>
      <c r="D587" s="49">
        <v>0</v>
      </c>
      <c r="E587" s="54">
        <f t="shared" si="203"/>
        <v>0.20930232558139536</v>
      </c>
      <c r="F587" s="54" t="str">
        <f t="shared" si="204"/>
        <v/>
      </c>
      <c r="G587" s="51">
        <f t="shared" si="198"/>
        <v>-1</v>
      </c>
      <c r="H587" s="39">
        <f t="shared" si="199"/>
        <v>-0.20930232558139536</v>
      </c>
      <c r="I587" s="2"/>
    </row>
    <row r="588" spans="1:9" s="26" customFormat="1" x14ac:dyDescent="0.2">
      <c r="A588" s="69"/>
      <c r="B588" s="48" t="s">
        <v>149</v>
      </c>
      <c r="C588" s="62">
        <v>8</v>
      </c>
      <c r="D588" s="49">
        <v>0</v>
      </c>
      <c r="E588" s="54">
        <f t="shared" si="203"/>
        <v>0.18604651162790697</v>
      </c>
      <c r="F588" s="54" t="str">
        <f t="shared" si="204"/>
        <v/>
      </c>
      <c r="G588" s="51">
        <f t="shared" si="198"/>
        <v>-1</v>
      </c>
      <c r="H588" s="39">
        <f t="shared" si="199"/>
        <v>-0.18604651162790697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0</v>
      </c>
      <c r="E589" s="54" t="str">
        <f t="shared" si="203"/>
        <v/>
      </c>
      <c r="F589" s="54" t="str">
        <f t="shared" si="204"/>
        <v/>
      </c>
      <c r="G589" s="51" t="str">
        <f t="shared" si="198"/>
        <v xml:space="preserve"> 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3</v>
      </c>
      <c r="D590" s="49">
        <v>0</v>
      </c>
      <c r="E590" s="54">
        <f t="shared" si="203"/>
        <v>6.9767441860465115E-2</v>
      </c>
      <c r="F590" s="54" t="str">
        <f t="shared" si="204"/>
        <v/>
      </c>
      <c r="G590" s="51">
        <f t="shared" si="198"/>
        <v>-1</v>
      </c>
      <c r="H590" s="39">
        <f t="shared" si="199"/>
        <v>-6.9767441860465115E-2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0</v>
      </c>
      <c r="D592" s="49">
        <v>0</v>
      </c>
      <c r="E592" s="54" t="str">
        <f t="shared" si="203"/>
        <v/>
      </c>
      <c r="F592" s="54" t="str">
        <f t="shared" si="204"/>
        <v/>
      </c>
      <c r="G592" s="51" t="str">
        <f t="shared" si="198"/>
        <v xml:space="preserve"> </v>
      </c>
      <c r="H592" s="39" t="str">
        <f t="shared" si="199"/>
        <v/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2</v>
      </c>
      <c r="D595" s="49">
        <v>0</v>
      </c>
      <c r="E595" s="54">
        <f t="shared" si="203"/>
        <v>4.6511627906976744E-2</v>
      </c>
      <c r="F595" s="54" t="str">
        <f t="shared" si="204"/>
        <v/>
      </c>
      <c r="G595" s="51">
        <f t="shared" si="198"/>
        <v>-1</v>
      </c>
      <c r="H595" s="39">
        <f t="shared" si="199"/>
        <v>-4.6511627906976744E-2</v>
      </c>
      <c r="I595" s="2"/>
    </row>
    <row r="596" spans="1:9" x14ac:dyDescent="0.2">
      <c r="B596" s="47" t="s">
        <v>516</v>
      </c>
      <c r="C596" s="63">
        <v>0</v>
      </c>
      <c r="D596" s="49">
        <v>0</v>
      </c>
      <c r="E596" s="56" t="str">
        <f t="shared" si="203"/>
        <v/>
      </c>
      <c r="F596" s="56" t="str">
        <f t="shared" si="204"/>
        <v/>
      </c>
      <c r="G596" s="51" t="str">
        <f t="shared" si="198"/>
        <v xml:space="preserve"> </v>
      </c>
      <c r="H596" s="52" t="str">
        <f t="shared" si="199"/>
        <v/>
      </c>
    </row>
    <row r="597" spans="1:9" x14ac:dyDescent="0.2">
      <c r="B597" s="8" t="s">
        <v>383</v>
      </c>
      <c r="C597" s="7"/>
      <c r="D597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386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375</v>
      </c>
      <c r="C8" s="22">
        <f>+C18+C74+C169+C345+C570</f>
        <v>161</v>
      </c>
      <c r="D8" s="23">
        <f>+D18+D74+D169+D345+D570</f>
        <v>243</v>
      </c>
      <c r="E8" s="24">
        <f>SUM(E9:E13)</f>
        <v>1</v>
      </c>
      <c r="F8" s="24">
        <f>SUM(F9:F13)</f>
        <v>1</v>
      </c>
      <c r="G8" s="24">
        <f>+(D8-C8)/C8</f>
        <v>0.50931677018633537</v>
      </c>
      <c r="H8" s="25">
        <f>+E8*G8</f>
        <v>0.50931677018633537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</v>
      </c>
      <c r="D9" s="43">
        <f>+D18</f>
        <v>3</v>
      </c>
      <c r="E9" s="37">
        <f>C9/$C$8</f>
        <v>6.2111801242236021E-3</v>
      </c>
      <c r="F9" s="37">
        <f>D9/$D$8</f>
        <v>1.2345679012345678E-2</v>
      </c>
      <c r="G9" s="51">
        <f>+IF(AND(C9=0,D9=0)," ",IF(C9=0,1,IF(D9=0,-1,(D9-C9)/C9)))</f>
        <v>2</v>
      </c>
      <c r="H9" s="38">
        <f>+IF(OR(AND(E9=""),(G9="")),"",E9*G9)</f>
        <v>1.2422360248447204E-2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70</v>
      </c>
      <c r="D10" s="44">
        <f>+D74</f>
        <v>71</v>
      </c>
      <c r="E10" s="39">
        <f>C10/$C$8</f>
        <v>0.43478260869565216</v>
      </c>
      <c r="F10" s="39">
        <f>D10/$D$8</f>
        <v>0.29218106995884774</v>
      </c>
      <c r="G10" s="51">
        <f t="shared" ref="G10:G13" si="0">+IF(AND(C10=0,D10=0)," ",IF(C10=0,1,IF(D10=0,-1,(D10-C10)/C10)))</f>
        <v>1.4285714285714285E-2</v>
      </c>
      <c r="H10" s="40">
        <f>+IF(OR(AND(E10=""),(G10="")),"",E10*G10)</f>
        <v>6.2111801242236021E-3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23</v>
      </c>
      <c r="D11" s="44">
        <f>+D169</f>
        <v>51</v>
      </c>
      <c r="E11" s="39">
        <f>C11/$C$8</f>
        <v>0.14285714285714285</v>
      </c>
      <c r="F11" s="39">
        <f>D11/$D$8</f>
        <v>0.20987654320987653</v>
      </c>
      <c r="G11" s="51">
        <f t="shared" si="0"/>
        <v>1.2173913043478262</v>
      </c>
      <c r="H11" s="40">
        <f>+IF(OR(AND(E11=""),(G11="")),"",E11*G11)</f>
        <v>0.17391304347826086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49</v>
      </c>
      <c r="D12" s="44">
        <f>+D345</f>
        <v>95</v>
      </c>
      <c r="E12" s="39">
        <f>C12/$C$8</f>
        <v>0.30434782608695654</v>
      </c>
      <c r="F12" s="39">
        <f>D12/$D$8</f>
        <v>0.39094650205761317</v>
      </c>
      <c r="G12" s="51">
        <f t="shared" si="0"/>
        <v>0.93877551020408168</v>
      </c>
      <c r="H12" s="40">
        <f>+IF(OR(AND(E12=""),(G12="")),"",E12*G12)</f>
        <v>0.28571428571428575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18</v>
      </c>
      <c r="D13" s="45">
        <f>+D570</f>
        <v>23</v>
      </c>
      <c r="E13" s="41">
        <f>C13/$C$8</f>
        <v>0.11180124223602485</v>
      </c>
      <c r="F13" s="41">
        <f>D13/$D$8</f>
        <v>9.4650205761316872E-2</v>
      </c>
      <c r="G13" s="51">
        <f t="shared" si="0"/>
        <v>0.27777777777777779</v>
      </c>
      <c r="H13" s="42">
        <f>+IF(OR(AND(E13=""),(G13="")),"",E13*G13)</f>
        <v>3.1055900621118016E-2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</v>
      </c>
      <c r="D18" s="23">
        <f>SUM(D19:D68)</f>
        <v>3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2</v>
      </c>
      <c r="H18" s="25">
        <f>+IF(OR(AND(E18=""),(G18="")),"",E18*G18)</f>
        <v>2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1</v>
      </c>
      <c r="E24" s="52" t="str">
        <f t="shared" si="1"/>
        <v/>
      </c>
      <c r="F24" s="52">
        <f t="shared" si="2"/>
        <v>0.33333333333333331</v>
      </c>
      <c r="G24" s="51">
        <f t="shared" si="3"/>
        <v>1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0</v>
      </c>
      <c r="E26" s="52" t="str">
        <f t="shared" si="1"/>
        <v/>
      </c>
      <c r="F26" s="52" t="str">
        <f t="shared" si="2"/>
        <v/>
      </c>
      <c r="G26" s="51" t="str">
        <f t="shared" si="3"/>
        <v xml:space="preserve"> </v>
      </c>
      <c r="H26" s="52" t="str">
        <f t="shared" si="4"/>
        <v/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0</v>
      </c>
      <c r="D29" s="49">
        <v>0</v>
      </c>
      <c r="E29" s="52" t="str">
        <f t="shared" si="1"/>
        <v/>
      </c>
      <c r="F29" s="52" t="str">
        <f t="shared" si="2"/>
        <v/>
      </c>
      <c r="G29" s="51" t="str">
        <f t="shared" si="3"/>
        <v xml:space="preserve"> </v>
      </c>
      <c r="H29" s="52" t="str">
        <f t="shared" si="4"/>
        <v/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0</v>
      </c>
      <c r="E35" s="52" t="str">
        <f t="shared" si="1"/>
        <v/>
      </c>
      <c r="F35" s="52" t="str">
        <f t="shared" si="2"/>
        <v/>
      </c>
      <c r="G35" s="51" t="str">
        <f t="shared" si="3"/>
        <v xml:space="preserve"> 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0</v>
      </c>
      <c r="D49" s="49">
        <v>1</v>
      </c>
      <c r="E49" s="52" t="str">
        <f t="shared" si="1"/>
        <v/>
      </c>
      <c r="F49" s="52">
        <f t="shared" si="2"/>
        <v>0.33333333333333331</v>
      </c>
      <c r="G49" s="51">
        <f t="shared" si="3"/>
        <v>1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1</v>
      </c>
      <c r="D52" s="49">
        <v>1</v>
      </c>
      <c r="E52" s="52">
        <f t="shared" si="1"/>
        <v>1</v>
      </c>
      <c r="F52" s="52">
        <f t="shared" si="2"/>
        <v>0.33333333333333331</v>
      </c>
      <c r="G52" s="51">
        <f t="shared" si="3"/>
        <v>0</v>
      </c>
      <c r="H52" s="52">
        <f t="shared" si="4"/>
        <v>0</v>
      </c>
    </row>
    <row r="53" spans="1:9" x14ac:dyDescent="0.2">
      <c r="B53" s="47" t="s">
        <v>421</v>
      </c>
      <c r="C53" s="49">
        <v>0</v>
      </c>
      <c r="D53" s="49">
        <v>0</v>
      </c>
      <c r="E53" s="52" t="str">
        <f t="shared" si="1"/>
        <v/>
      </c>
      <c r="F53" s="52" t="str">
        <f t="shared" si="2"/>
        <v/>
      </c>
      <c r="G53" s="51" t="str">
        <f t="shared" si="3"/>
        <v xml:space="preserve"> 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0</v>
      </c>
      <c r="E63" s="39" t="str">
        <f t="shared" ref="E63:E64" si="12">+IF(C63=0,"",C63/C$18)</f>
        <v/>
      </c>
      <c r="F63" s="39" t="str">
        <f t="shared" ref="F63:F64" si="13">+IF(D63=0,"",D63/D$18)</f>
        <v/>
      </c>
      <c r="G63" s="51" t="str">
        <f t="shared" si="3"/>
        <v xml:space="preserve"> 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0</v>
      </c>
      <c r="D66" s="49">
        <v>0</v>
      </c>
      <c r="E66" s="52" t="str">
        <f t="shared" si="1"/>
        <v/>
      </c>
      <c r="F66" s="52" t="str">
        <f t="shared" si="2"/>
        <v/>
      </c>
      <c r="G66" s="51" t="str">
        <f t="shared" si="3"/>
        <v xml:space="preserve"> </v>
      </c>
      <c r="H66" s="52" t="str">
        <f t="shared" si="4"/>
        <v/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70</v>
      </c>
      <c r="D74" s="23">
        <f>SUM(D75:D163)</f>
        <v>71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1.4285714285714285E-2</v>
      </c>
      <c r="H74" s="25">
        <f>+IF(OR(AND(E74=""),(G74="")),"",E74*G74)</f>
        <v>1.4285714285714285E-2</v>
      </c>
    </row>
    <row r="75" spans="1:9" x14ac:dyDescent="0.2">
      <c r="B75" s="46" t="s">
        <v>423</v>
      </c>
      <c r="C75" s="49">
        <v>0</v>
      </c>
      <c r="D75" s="49">
        <v>2</v>
      </c>
      <c r="E75" s="55" t="str">
        <f>+IF(C75=0,"",C75/C$74)</f>
        <v/>
      </c>
      <c r="F75" s="55">
        <f>+IF(D75=0,"",D75/D$74)</f>
        <v>2.8169014084507043E-2</v>
      </c>
      <c r="G75" s="51">
        <f t="shared" ref="G75:G138" si="15">+IF(AND(C75=0,D75=0)," ",IF(C75=0,1,IF(D75=0,-1,(D75-C75)/C75)))</f>
        <v>1</v>
      </c>
      <c r="H75" s="50" t="str">
        <f>+IF(OR(AND(E75=""),(G75="")),"",E75*G75)</f>
        <v/>
      </c>
    </row>
    <row r="76" spans="1:9" x14ac:dyDescent="0.2">
      <c r="B76" s="47" t="s">
        <v>564</v>
      </c>
      <c r="C76" s="49">
        <v>0</v>
      </c>
      <c r="D76" s="49">
        <v>10</v>
      </c>
      <c r="E76" s="56" t="str">
        <f t="shared" ref="E76:E148" si="16">+IF(C76=0,"",C76/C$74)</f>
        <v/>
      </c>
      <c r="F76" s="56">
        <f t="shared" ref="F76:F148" si="17">+IF(D76=0,"",D76/D$74)</f>
        <v>0.14084507042253522</v>
      </c>
      <c r="G76" s="51">
        <f t="shared" si="15"/>
        <v>1</v>
      </c>
      <c r="H76" s="52" t="str">
        <f t="shared" ref="H76:H148" si="18">+IF(OR(AND(E76=""),(G76="")),"",E76*G76)</f>
        <v/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3</v>
      </c>
      <c r="D78" s="49">
        <v>0</v>
      </c>
      <c r="E78" s="54">
        <f t="shared" si="16"/>
        <v>4.2857142857142858E-2</v>
      </c>
      <c r="F78" s="54" t="str">
        <f t="shared" si="17"/>
        <v/>
      </c>
      <c r="G78" s="51">
        <f t="shared" si="15"/>
        <v>-1</v>
      </c>
      <c r="H78" s="39">
        <f t="shared" si="18"/>
        <v>-4.2857142857142858E-2</v>
      </c>
      <c r="I78" s="2"/>
    </row>
    <row r="79" spans="1:9" s="26" customFormat="1" x14ac:dyDescent="0.2">
      <c r="A79" s="69"/>
      <c r="B79" s="48" t="s">
        <v>175</v>
      </c>
      <c r="C79" s="53">
        <v>0</v>
      </c>
      <c r="D79" s="49">
        <v>0</v>
      </c>
      <c r="E79" s="54" t="str">
        <f t="shared" si="16"/>
        <v/>
      </c>
      <c r="F79" s="54" t="str">
        <f t="shared" si="17"/>
        <v/>
      </c>
      <c r="G79" s="51" t="str">
        <f t="shared" si="15"/>
        <v xml:space="preserve"> </v>
      </c>
      <c r="H79" s="39" t="str">
        <f t="shared" si="18"/>
        <v/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5</v>
      </c>
      <c r="E82" s="54" t="str">
        <f t="shared" si="16"/>
        <v/>
      </c>
      <c r="F82" s="54">
        <f t="shared" si="17"/>
        <v>7.0422535211267609E-2</v>
      </c>
      <c r="G82" s="51">
        <f t="shared" si="15"/>
        <v>1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0</v>
      </c>
      <c r="E83" s="54" t="str">
        <f t="shared" si="16"/>
        <v/>
      </c>
      <c r="F83" s="54" t="str">
        <f t="shared" si="17"/>
        <v/>
      </c>
      <c r="G83" s="51" t="str">
        <f t="shared" si="15"/>
        <v xml:space="preserve"> 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0</v>
      </c>
      <c r="D86" s="49">
        <v>0</v>
      </c>
      <c r="E86" s="54" t="str">
        <f t="shared" si="16"/>
        <v/>
      </c>
      <c r="F86" s="54" t="str">
        <f t="shared" si="17"/>
        <v/>
      </c>
      <c r="G86" s="51" t="str">
        <f t="shared" si="15"/>
        <v xml:space="preserve"> </v>
      </c>
      <c r="H86" s="39" t="str">
        <f t="shared" si="18"/>
        <v/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1</v>
      </c>
      <c r="E87" s="54" t="str">
        <f t="shared" si="16"/>
        <v/>
      </c>
      <c r="F87" s="54">
        <f t="shared" si="17"/>
        <v>1.4084507042253521E-2</v>
      </c>
      <c r="G87" s="51">
        <f t="shared" si="15"/>
        <v>1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1</v>
      </c>
      <c r="D88" s="49">
        <v>0</v>
      </c>
      <c r="E88" s="54">
        <f t="shared" si="16"/>
        <v>1.4285714285714285E-2</v>
      </c>
      <c r="F88" s="54" t="str">
        <f t="shared" si="17"/>
        <v/>
      </c>
      <c r="G88" s="51">
        <f t="shared" si="15"/>
        <v>-1</v>
      </c>
      <c r="H88" s="39">
        <f t="shared" si="18"/>
        <v>-1.4285714285714285E-2</v>
      </c>
      <c r="I88" s="2"/>
    </row>
    <row r="89" spans="1:9" s="26" customFormat="1" x14ac:dyDescent="0.2">
      <c r="A89" s="69"/>
      <c r="B89" s="48" t="s">
        <v>566</v>
      </c>
      <c r="C89" s="53">
        <v>0</v>
      </c>
      <c r="D89" s="49">
        <v>0</v>
      </c>
      <c r="E89" s="54" t="str">
        <f t="shared" ref="E89" si="25">+IF(C89=0,"",C89/C$74)</f>
        <v/>
      </c>
      <c r="F89" s="54" t="str">
        <f t="shared" ref="F89" si="26">+IF(D89=0,"",D89/D$74)</f>
        <v/>
      </c>
      <c r="G89" s="51" t="str">
        <f t="shared" si="15"/>
        <v xml:space="preserve"> </v>
      </c>
      <c r="H89" s="39" t="str">
        <f t="shared" ref="H89" si="27">+IF(OR(AND(E89=""),(G89="")),"",E89*G89)</f>
        <v/>
      </c>
      <c r="I89" s="2"/>
    </row>
    <row r="90" spans="1:9" s="26" customFormat="1" x14ac:dyDescent="0.2">
      <c r="A90" s="69"/>
      <c r="B90" s="48" t="s">
        <v>181</v>
      </c>
      <c r="C90" s="53">
        <v>0</v>
      </c>
      <c r="D90" s="49">
        <v>1</v>
      </c>
      <c r="E90" s="54" t="str">
        <f t="shared" si="16"/>
        <v/>
      </c>
      <c r="F90" s="54">
        <f t="shared" si="17"/>
        <v>1.4084507042253521E-2</v>
      </c>
      <c r="G90" s="51">
        <f t="shared" si="15"/>
        <v>1</v>
      </c>
      <c r="H90" s="39" t="str">
        <f t="shared" si="18"/>
        <v/>
      </c>
      <c r="I90" s="2"/>
    </row>
    <row r="91" spans="1:9" s="26" customFormat="1" x14ac:dyDescent="0.2">
      <c r="A91" s="69"/>
      <c r="B91" s="48" t="s">
        <v>182</v>
      </c>
      <c r="C91" s="53">
        <v>0</v>
      </c>
      <c r="D91" s="49">
        <v>0</v>
      </c>
      <c r="E91" s="54" t="str">
        <f t="shared" si="16"/>
        <v/>
      </c>
      <c r="F91" s="54" t="str">
        <f t="shared" si="17"/>
        <v/>
      </c>
      <c r="G91" s="51" t="str">
        <f t="shared" si="15"/>
        <v xml:space="preserve"> </v>
      </c>
      <c r="H91" s="39" t="str">
        <f t="shared" si="18"/>
        <v/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0</v>
      </c>
      <c r="E92" s="54" t="str">
        <f t="shared" si="16"/>
        <v/>
      </c>
      <c r="F92" s="54" t="str">
        <f t="shared" si="17"/>
        <v/>
      </c>
      <c r="G92" s="51" t="str">
        <f t="shared" si="15"/>
        <v xml:space="preserve"> 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0</v>
      </c>
      <c r="E93" s="54" t="str">
        <f t="shared" si="16"/>
        <v/>
      </c>
      <c r="F93" s="54" t="str">
        <f t="shared" si="17"/>
        <v/>
      </c>
      <c r="G93" s="51" t="str">
        <f t="shared" si="15"/>
        <v xml:space="preserve"> 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1</v>
      </c>
      <c r="E94" s="54" t="str">
        <f t="shared" si="16"/>
        <v/>
      </c>
      <c r="F94" s="54">
        <f t="shared" si="17"/>
        <v>1.4084507042253521E-2</v>
      </c>
      <c r="G94" s="51">
        <f t="shared" si="15"/>
        <v>1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0</v>
      </c>
      <c r="D98" s="49">
        <v>0</v>
      </c>
      <c r="E98" s="54" t="str">
        <f t="shared" si="31"/>
        <v/>
      </c>
      <c r="F98" s="54" t="str">
        <f t="shared" si="32"/>
        <v/>
      </c>
      <c r="G98" s="51" t="str">
        <f t="shared" si="33"/>
        <v xml:space="preserve"> </v>
      </c>
      <c r="H98" s="39" t="str">
        <f t="shared" si="34"/>
        <v/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1</v>
      </c>
      <c r="D102" s="49">
        <v>0</v>
      </c>
      <c r="E102" s="54">
        <f t="shared" si="16"/>
        <v>1.4285714285714285E-2</v>
      </c>
      <c r="F102" s="54" t="str">
        <f t="shared" si="17"/>
        <v/>
      </c>
      <c r="G102" s="51">
        <f t="shared" si="15"/>
        <v>-1</v>
      </c>
      <c r="H102" s="39">
        <f t="shared" si="18"/>
        <v>-1.4285714285714285E-2</v>
      </c>
      <c r="I102" s="2"/>
    </row>
    <row r="103" spans="1:9" s="26" customFormat="1" x14ac:dyDescent="0.2">
      <c r="A103" s="69"/>
      <c r="B103" s="48" t="s">
        <v>426</v>
      </c>
      <c r="C103" s="53">
        <v>2</v>
      </c>
      <c r="D103" s="49">
        <v>0</v>
      </c>
      <c r="E103" s="54">
        <f t="shared" si="16"/>
        <v>2.8571428571428571E-2</v>
      </c>
      <c r="F103" s="54" t="str">
        <f t="shared" si="17"/>
        <v/>
      </c>
      <c r="G103" s="51">
        <f t="shared" si="15"/>
        <v>-1</v>
      </c>
      <c r="H103" s="39">
        <f t="shared" si="18"/>
        <v>-2.8571428571428571E-2</v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0</v>
      </c>
      <c r="E104" s="54" t="str">
        <f t="shared" si="16"/>
        <v/>
      </c>
      <c r="F104" s="54" t="str">
        <f t="shared" si="17"/>
        <v/>
      </c>
      <c r="G104" s="51" t="str">
        <f t="shared" si="15"/>
        <v xml:space="preserve"> 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1</v>
      </c>
      <c r="E109" s="54" t="str">
        <f t="shared" si="16"/>
        <v/>
      </c>
      <c r="F109" s="54">
        <f t="shared" si="17"/>
        <v>1.4084507042253521E-2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0</v>
      </c>
      <c r="E111" s="54" t="str">
        <f t="shared" si="16"/>
        <v/>
      </c>
      <c r="F111" s="54" t="str">
        <f t="shared" si="17"/>
        <v/>
      </c>
      <c r="G111" s="51" t="str">
        <f t="shared" si="15"/>
        <v xml:space="preserve"> 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0</v>
      </c>
      <c r="E112" s="54" t="str">
        <f t="shared" si="16"/>
        <v/>
      </c>
      <c r="F112" s="54" t="str">
        <f t="shared" si="17"/>
        <v/>
      </c>
      <c r="G112" s="51" t="str">
        <f t="shared" si="15"/>
        <v xml:space="preserve"> 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0</v>
      </c>
      <c r="D113" s="49">
        <v>0</v>
      </c>
      <c r="E113" s="54" t="str">
        <f t="shared" si="16"/>
        <v/>
      </c>
      <c r="F113" s="54" t="str">
        <f t="shared" si="17"/>
        <v/>
      </c>
      <c r="G113" s="51" t="str">
        <f t="shared" si="15"/>
        <v xml:space="preserve"> </v>
      </c>
      <c r="H113" s="39" t="str">
        <f t="shared" si="18"/>
        <v/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1</v>
      </c>
      <c r="D115" s="49">
        <v>0</v>
      </c>
      <c r="E115" s="54">
        <f t="shared" si="16"/>
        <v>1.4285714285714285E-2</v>
      </c>
      <c r="F115" s="54" t="str">
        <f t="shared" si="17"/>
        <v/>
      </c>
      <c r="G115" s="51">
        <f t="shared" si="15"/>
        <v>-1</v>
      </c>
      <c r="H115" s="39">
        <f t="shared" si="18"/>
        <v>-1.4285714285714285E-2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0</v>
      </c>
      <c r="D118" s="49">
        <v>1</v>
      </c>
      <c r="E118" s="54" t="str">
        <f t="shared" si="16"/>
        <v/>
      </c>
      <c r="F118" s="54">
        <f t="shared" si="17"/>
        <v>1.4084507042253521E-2</v>
      </c>
      <c r="G118" s="51">
        <f t="shared" si="15"/>
        <v>1</v>
      </c>
      <c r="H118" s="39" t="str">
        <f t="shared" si="18"/>
        <v/>
      </c>
      <c r="I118" s="2"/>
    </row>
    <row r="119" spans="1:9" s="26" customFormat="1" x14ac:dyDescent="0.2">
      <c r="A119" s="69"/>
      <c r="B119" s="48" t="s">
        <v>24</v>
      </c>
      <c r="C119" s="53">
        <v>0</v>
      </c>
      <c r="D119" s="49">
        <v>4</v>
      </c>
      <c r="E119" s="54" t="str">
        <f t="shared" si="16"/>
        <v/>
      </c>
      <c r="F119" s="54">
        <f t="shared" si="17"/>
        <v>5.6338028169014086E-2</v>
      </c>
      <c r="G119" s="51">
        <f t="shared" si="15"/>
        <v>1</v>
      </c>
      <c r="H119" s="39" t="str">
        <f t="shared" si="18"/>
        <v/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0</v>
      </c>
      <c r="E121" s="54" t="str">
        <f t="shared" si="16"/>
        <v/>
      </c>
      <c r="F121" s="54" t="str">
        <f t="shared" si="17"/>
        <v/>
      </c>
      <c r="G121" s="51" t="str">
        <f t="shared" si="15"/>
        <v xml:space="preserve"> 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0</v>
      </c>
      <c r="D123" s="49">
        <v>0</v>
      </c>
      <c r="E123" s="54" t="str">
        <f t="shared" si="16"/>
        <v/>
      </c>
      <c r="F123" s="54" t="str">
        <f t="shared" si="17"/>
        <v/>
      </c>
      <c r="G123" s="51" t="str">
        <f t="shared" si="15"/>
        <v xml:space="preserve"> </v>
      </c>
      <c r="H123" s="39" t="str">
        <f t="shared" si="18"/>
        <v/>
      </c>
      <c r="I123" s="2"/>
    </row>
    <row r="124" spans="1:9" s="26" customFormat="1" x14ac:dyDescent="0.2">
      <c r="A124" s="69"/>
      <c r="B124" s="48" t="s">
        <v>195</v>
      </c>
      <c r="C124" s="53">
        <v>1</v>
      </c>
      <c r="D124" s="49">
        <v>0</v>
      </c>
      <c r="E124" s="54">
        <f t="shared" si="16"/>
        <v>1.4285714285714285E-2</v>
      </c>
      <c r="F124" s="54" t="str">
        <f t="shared" si="17"/>
        <v/>
      </c>
      <c r="G124" s="51">
        <f t="shared" si="15"/>
        <v>-1</v>
      </c>
      <c r="H124" s="39">
        <f t="shared" si="18"/>
        <v>-1.4285714285714285E-2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0</v>
      </c>
      <c r="D126" s="49">
        <v>0</v>
      </c>
      <c r="E126" s="54" t="str">
        <f t="shared" si="16"/>
        <v/>
      </c>
      <c r="F126" s="54" t="str">
        <f t="shared" si="17"/>
        <v/>
      </c>
      <c r="G126" s="51" t="str">
        <f t="shared" si="15"/>
        <v xml:space="preserve"> </v>
      </c>
      <c r="H126" s="39" t="str">
        <f t="shared" si="18"/>
        <v/>
      </c>
      <c r="I126" s="2"/>
    </row>
    <row r="127" spans="1:9" s="26" customFormat="1" x14ac:dyDescent="0.2">
      <c r="A127" s="69"/>
      <c r="B127" s="48" t="s">
        <v>196</v>
      </c>
      <c r="C127" s="53">
        <v>4</v>
      </c>
      <c r="D127" s="49">
        <v>0</v>
      </c>
      <c r="E127" s="54">
        <f t="shared" si="16"/>
        <v>5.7142857142857141E-2</v>
      </c>
      <c r="F127" s="54" t="str">
        <f t="shared" si="17"/>
        <v/>
      </c>
      <c r="G127" s="51">
        <f t="shared" si="15"/>
        <v>-1</v>
      </c>
      <c r="H127" s="39">
        <f t="shared" si="18"/>
        <v>-5.7142857142857141E-2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53</v>
      </c>
      <c r="D129" s="49">
        <v>17</v>
      </c>
      <c r="E129" s="54">
        <f t="shared" si="16"/>
        <v>0.75714285714285712</v>
      </c>
      <c r="F129" s="54">
        <f t="shared" si="17"/>
        <v>0.23943661971830985</v>
      </c>
      <c r="G129" s="51">
        <f t="shared" si="15"/>
        <v>-0.67924528301886788</v>
      </c>
      <c r="H129" s="39">
        <f t="shared" si="18"/>
        <v>-0.51428571428571423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0</v>
      </c>
      <c r="E130" s="54" t="str">
        <f t="shared" si="16"/>
        <v/>
      </c>
      <c r="F130" s="54" t="str">
        <f t="shared" si="17"/>
        <v/>
      </c>
      <c r="G130" s="51" t="str">
        <f t="shared" si="15"/>
        <v xml:space="preserve"> 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0</v>
      </c>
      <c r="D131" s="49">
        <v>0</v>
      </c>
      <c r="E131" s="54" t="str">
        <f t="shared" si="16"/>
        <v/>
      </c>
      <c r="F131" s="54" t="str">
        <f t="shared" si="17"/>
        <v/>
      </c>
      <c r="G131" s="51" t="str">
        <f t="shared" si="15"/>
        <v xml:space="preserve"> </v>
      </c>
      <c r="H131" s="39" t="str">
        <f t="shared" si="18"/>
        <v/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0</v>
      </c>
      <c r="E132" s="54" t="str">
        <f t="shared" si="16"/>
        <v/>
      </c>
      <c r="F132" s="54" t="str">
        <f t="shared" si="17"/>
        <v/>
      </c>
      <c r="G132" s="51" t="str">
        <f t="shared" si="15"/>
        <v xml:space="preserve"> 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0</v>
      </c>
      <c r="E134" s="54" t="str">
        <f t="shared" ref="E134" si="38">+IF(C134=0,"",C134/C$74)</f>
        <v/>
      </c>
      <c r="F134" s="54" t="str">
        <f t="shared" ref="F134" si="39">+IF(D134=0,"",D134/D$74)</f>
        <v/>
      </c>
      <c r="G134" s="51" t="str">
        <f t="shared" si="15"/>
        <v xml:space="preserve"> 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0</v>
      </c>
      <c r="D135" s="49">
        <v>0</v>
      </c>
      <c r="E135" s="54" t="str">
        <f t="shared" si="16"/>
        <v/>
      </c>
      <c r="F135" s="54" t="str">
        <f t="shared" si="17"/>
        <v/>
      </c>
      <c r="G135" s="51" t="str">
        <f t="shared" si="15"/>
        <v xml:space="preserve"> </v>
      </c>
      <c r="H135" s="39" t="str">
        <f t="shared" si="18"/>
        <v/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1</v>
      </c>
      <c r="D150" s="49">
        <v>0</v>
      </c>
      <c r="E150" s="54">
        <f t="shared" si="48"/>
        <v>1.4285714285714285E-2</v>
      </c>
      <c r="F150" s="54" t="str">
        <f t="shared" si="49"/>
        <v/>
      </c>
      <c r="G150" s="51">
        <f t="shared" si="41"/>
        <v>-1</v>
      </c>
      <c r="H150" s="39">
        <f t="shared" si="50"/>
        <v>-1.4285714285714285E-2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2</v>
      </c>
      <c r="D152" s="49">
        <v>0</v>
      </c>
      <c r="E152" s="54">
        <f t="shared" si="48"/>
        <v>2.8571428571428571E-2</v>
      </c>
      <c r="F152" s="54" t="str">
        <f t="shared" si="49"/>
        <v/>
      </c>
      <c r="G152" s="51">
        <f t="shared" si="41"/>
        <v>-1</v>
      </c>
      <c r="H152" s="39">
        <f t="shared" si="50"/>
        <v>-2.8571428571428571E-2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1</v>
      </c>
      <c r="D155" s="49">
        <v>8</v>
      </c>
      <c r="E155" s="54">
        <f t="shared" si="48"/>
        <v>1.4285714285714285E-2</v>
      </c>
      <c r="F155" s="54">
        <f t="shared" si="49"/>
        <v>0.11267605633802817</v>
      </c>
      <c r="G155" s="51">
        <f t="shared" si="41"/>
        <v>7</v>
      </c>
      <c r="H155" s="39">
        <f t="shared" si="50"/>
        <v>9.9999999999999992E-2</v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20</v>
      </c>
      <c r="E156" s="54" t="str">
        <f t="shared" si="48"/>
        <v/>
      </c>
      <c r="F156" s="54">
        <f t="shared" si="49"/>
        <v>0.28169014084507044</v>
      </c>
      <c r="G156" s="51">
        <f t="shared" si="41"/>
        <v>1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27.7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27.7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27.75" customHeight="1" x14ac:dyDescent="0.2">
      <c r="A160" s="69"/>
      <c r="B160" s="48" t="s">
        <v>527</v>
      </c>
      <c r="C160" s="57">
        <v>0</v>
      </c>
      <c r="D160" s="49">
        <v>0</v>
      </c>
      <c r="E160" s="54" t="str">
        <f t="shared" ref="E160:E163" si="59">+IF(C160=0,"",C160/C$74)</f>
        <v/>
      </c>
      <c r="F160" s="54" t="str">
        <f t="shared" ref="F160:F163" si="60">+IF(D160=0,"",D160/D$74)</f>
        <v/>
      </c>
      <c r="G160" s="51" t="str">
        <f t="shared" si="41"/>
        <v xml:space="preserve"> 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27.7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27.7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23</v>
      </c>
      <c r="D169" s="23">
        <f>SUM(D170:D339)</f>
        <v>51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1.2173913043478262</v>
      </c>
      <c r="H169" s="25">
        <f>+IF(OR(AND(E169=""),(G169="")),"",E169*G169)</f>
        <v>1.2173913043478262</v>
      </c>
    </row>
    <row r="170" spans="1:9" s="26" customFormat="1" x14ac:dyDescent="0.2">
      <c r="A170" s="69"/>
      <c r="B170" s="58" t="s">
        <v>432</v>
      </c>
      <c r="C170" s="62">
        <v>2</v>
      </c>
      <c r="D170" s="49">
        <v>1</v>
      </c>
      <c r="E170" s="60">
        <f>+IF(C170=0,"",C170/C$169)</f>
        <v>8.6956521739130432E-2</v>
      </c>
      <c r="F170" s="60">
        <f>+IF(D170=0,"",D170/D$169)</f>
        <v>1.9607843137254902E-2</v>
      </c>
      <c r="G170" s="51">
        <f t="shared" ref="G170:G236" si="62">+IF(AND(C170=0,D170=0)," ",IF(C170=0,1,IF(D170=0,-1,(D170-C170)/C170)))</f>
        <v>-0.5</v>
      </c>
      <c r="H170" s="61">
        <f>+IF(OR(AND(E170=""),(G170="")),"",E170*G170)</f>
        <v>-4.3478260869565216E-2</v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0</v>
      </c>
      <c r="E171" s="54" t="str">
        <f t="shared" ref="E171:E244" si="63">+IF(C171=0,"",C171/C$169)</f>
        <v/>
      </c>
      <c r="F171" s="54" t="str">
        <f t="shared" ref="F171:F244" si="64">+IF(D171=0,"",D171/D$169)</f>
        <v/>
      </c>
      <c r="G171" s="51" t="str">
        <f t="shared" si="62"/>
        <v xml:space="preserve"> 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1</v>
      </c>
      <c r="D172" s="49">
        <v>3</v>
      </c>
      <c r="E172" s="54">
        <f t="shared" si="63"/>
        <v>4.3478260869565216E-2</v>
      </c>
      <c r="F172" s="54">
        <f t="shared" si="64"/>
        <v>5.8823529411764705E-2</v>
      </c>
      <c r="G172" s="51">
        <f t="shared" si="62"/>
        <v>2</v>
      </c>
      <c r="H172" s="39">
        <f t="shared" si="65"/>
        <v>8.6956521739130432E-2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0</v>
      </c>
      <c r="E174" s="54" t="str">
        <f t="shared" si="63"/>
        <v/>
      </c>
      <c r="F174" s="54" t="str">
        <f t="shared" si="64"/>
        <v/>
      </c>
      <c r="G174" s="51" t="str">
        <f t="shared" si="62"/>
        <v xml:space="preserve"> 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4</v>
      </c>
      <c r="D175" s="49">
        <v>1</v>
      </c>
      <c r="E175" s="54">
        <f t="shared" si="63"/>
        <v>0.17391304347826086</v>
      </c>
      <c r="F175" s="54">
        <f t="shared" si="64"/>
        <v>1.9607843137254902E-2</v>
      </c>
      <c r="G175" s="51">
        <f t="shared" si="62"/>
        <v>-0.75</v>
      </c>
      <c r="H175" s="39">
        <f t="shared" si="65"/>
        <v>-0.13043478260869565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1</v>
      </c>
      <c r="E177" s="54" t="str">
        <f t="shared" si="63"/>
        <v/>
      </c>
      <c r="F177" s="54">
        <f t="shared" si="64"/>
        <v>1.9607843137254902E-2</v>
      </c>
      <c r="G177" s="51">
        <f t="shared" si="62"/>
        <v>1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0</v>
      </c>
      <c r="D183" s="49">
        <v>0</v>
      </c>
      <c r="E183" s="54" t="str">
        <f t="shared" ref="E183" si="66">+IF(C183=0,"",C183/C$169)</f>
        <v/>
      </c>
      <c r="F183" s="54" t="str">
        <f t="shared" ref="F183" si="67">+IF(D183=0,"",D183/D$169)</f>
        <v/>
      </c>
      <c r="G183" s="51" t="str">
        <f t="shared" si="62"/>
        <v xml:space="preserve"> </v>
      </c>
      <c r="H183" s="39" t="str">
        <f t="shared" ref="H183" si="68">+IF(OR(AND(E183=""),(G183="")),"",E183*G183)</f>
        <v/>
      </c>
      <c r="I183" s="2"/>
    </row>
    <row r="184" spans="1:9" s="26" customFormat="1" x14ac:dyDescent="0.2">
      <c r="A184" s="69"/>
      <c r="B184" s="59" t="s">
        <v>435</v>
      </c>
      <c r="C184" s="62">
        <v>0</v>
      </c>
      <c r="D184" s="49">
        <v>0</v>
      </c>
      <c r="E184" s="54" t="str">
        <f t="shared" si="63"/>
        <v/>
      </c>
      <c r="F184" s="54" t="str">
        <f t="shared" si="64"/>
        <v/>
      </c>
      <c r="G184" s="51" t="str">
        <f t="shared" si="62"/>
        <v xml:space="preserve"> </v>
      </c>
      <c r="H184" s="39" t="str">
        <f t="shared" si="65"/>
        <v/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0</v>
      </c>
      <c r="E185" s="54" t="str">
        <f t="shared" si="63"/>
        <v/>
      </c>
      <c r="F185" s="54" t="str">
        <f t="shared" si="64"/>
        <v/>
      </c>
      <c r="G185" s="51" t="str">
        <f t="shared" si="62"/>
        <v xml:space="preserve"> 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0</v>
      </c>
      <c r="E191" s="54" t="str">
        <f t="shared" si="63"/>
        <v/>
      </c>
      <c r="F191" s="54" t="str">
        <f t="shared" si="64"/>
        <v/>
      </c>
      <c r="G191" s="51" t="str">
        <f t="shared" si="62"/>
        <v xml:space="preserve"> 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1</v>
      </c>
      <c r="D196" s="49">
        <v>4</v>
      </c>
      <c r="E196" s="54">
        <f t="shared" si="63"/>
        <v>4.3478260869565216E-2</v>
      </c>
      <c r="F196" s="54">
        <f t="shared" si="64"/>
        <v>7.8431372549019607E-2</v>
      </c>
      <c r="G196" s="51">
        <f t="shared" si="62"/>
        <v>3</v>
      </c>
      <c r="H196" s="39">
        <f t="shared" si="65"/>
        <v>0.13043478260869565</v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1</v>
      </c>
      <c r="E197" s="54" t="str">
        <f t="shared" ref="E197" si="79">+IF(C197=0,"",C197/C$169)</f>
        <v/>
      </c>
      <c r="F197" s="54">
        <f t="shared" ref="F197" si="80">+IF(D197=0,"",D197/D$169)</f>
        <v>1.9607843137254902E-2</v>
      </c>
      <c r="G197" s="51">
        <f t="shared" si="62"/>
        <v>1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0</v>
      </c>
      <c r="D198" s="49">
        <v>0</v>
      </c>
      <c r="E198" s="54" t="str">
        <f t="shared" si="63"/>
        <v/>
      </c>
      <c r="F198" s="54" t="str">
        <f t="shared" si="64"/>
        <v/>
      </c>
      <c r="G198" s="51" t="str">
        <f t="shared" si="62"/>
        <v xml:space="preserve"> </v>
      </c>
      <c r="H198" s="39" t="str">
        <f t="shared" si="65"/>
        <v/>
      </c>
      <c r="I198" s="2"/>
    </row>
    <row r="199" spans="1:9" s="26" customFormat="1" x14ac:dyDescent="0.2">
      <c r="A199" s="69"/>
      <c r="B199" s="59" t="s">
        <v>214</v>
      </c>
      <c r="C199" s="62">
        <v>0</v>
      </c>
      <c r="D199" s="49">
        <v>1</v>
      </c>
      <c r="E199" s="54" t="str">
        <f t="shared" si="63"/>
        <v/>
      </c>
      <c r="F199" s="54">
        <f t="shared" si="64"/>
        <v>1.9607843137254902E-2</v>
      </c>
      <c r="G199" s="51">
        <f t="shared" si="62"/>
        <v>1</v>
      </c>
      <c r="H199" s="39" t="str">
        <f t="shared" si="65"/>
        <v/>
      </c>
      <c r="I199" s="2"/>
    </row>
    <row r="200" spans="1:9" s="26" customFormat="1" x14ac:dyDescent="0.2">
      <c r="A200" s="69"/>
      <c r="B200" s="59" t="s">
        <v>215</v>
      </c>
      <c r="C200" s="62">
        <v>0</v>
      </c>
      <c r="D200" s="49">
        <v>0</v>
      </c>
      <c r="E200" s="54" t="str">
        <f t="shared" si="63"/>
        <v/>
      </c>
      <c r="F200" s="54" t="str">
        <f t="shared" si="64"/>
        <v/>
      </c>
      <c r="G200" s="51" t="str">
        <f t="shared" si="62"/>
        <v xml:space="preserve"> </v>
      </c>
      <c r="H200" s="39" t="str">
        <f t="shared" si="65"/>
        <v/>
      </c>
      <c r="I200" s="2"/>
    </row>
    <row r="201" spans="1:9" s="26" customFormat="1" x14ac:dyDescent="0.2">
      <c r="A201" s="69"/>
      <c r="B201" s="59" t="s">
        <v>216</v>
      </c>
      <c r="C201" s="62">
        <v>0</v>
      </c>
      <c r="D201" s="49">
        <v>0</v>
      </c>
      <c r="E201" s="54" t="str">
        <f t="shared" si="63"/>
        <v/>
      </c>
      <c r="F201" s="54" t="str">
        <f t="shared" si="64"/>
        <v/>
      </c>
      <c r="G201" s="51" t="str">
        <f t="shared" si="62"/>
        <v xml:space="preserve"> </v>
      </c>
      <c r="H201" s="39" t="str">
        <f t="shared" si="65"/>
        <v/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0</v>
      </c>
      <c r="E202" s="54" t="str">
        <f t="shared" si="63"/>
        <v/>
      </c>
      <c r="F202" s="54" t="str">
        <f t="shared" si="64"/>
        <v/>
      </c>
      <c r="G202" s="51" t="str">
        <f t="shared" si="62"/>
        <v xml:space="preserve"> 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0</v>
      </c>
      <c r="E203" s="54" t="str">
        <f t="shared" si="63"/>
        <v/>
      </c>
      <c r="F203" s="54" t="str">
        <f t="shared" si="64"/>
        <v/>
      </c>
      <c r="G203" s="51" t="str">
        <f t="shared" si="62"/>
        <v xml:space="preserve"> 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0</v>
      </c>
      <c r="D205" s="49">
        <v>0</v>
      </c>
      <c r="E205" s="54" t="str">
        <f t="shared" ref="E205" si="82">+IF(C205=0,"",C205/C$169)</f>
        <v/>
      </c>
      <c r="F205" s="54" t="str">
        <f t="shared" ref="F205" si="83">+IF(D205=0,"",D205/D$169)</f>
        <v/>
      </c>
      <c r="G205" s="51" t="str">
        <f t="shared" si="62"/>
        <v xml:space="preserve"> </v>
      </c>
      <c r="H205" s="39" t="str">
        <f t="shared" ref="H205" si="84">+IF(OR(AND(E205=""),(G205="")),"",E205*G205)</f>
        <v/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0</v>
      </c>
      <c r="E206" s="54" t="str">
        <f t="shared" si="63"/>
        <v/>
      </c>
      <c r="F206" s="54" t="str">
        <f t="shared" si="64"/>
        <v/>
      </c>
      <c r="G206" s="51" t="str">
        <f t="shared" si="62"/>
        <v xml:space="preserve"> 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0</v>
      </c>
      <c r="D207" s="49">
        <v>0</v>
      </c>
      <c r="E207" s="54" t="str">
        <f t="shared" si="63"/>
        <v/>
      </c>
      <c r="F207" s="54" t="str">
        <f t="shared" si="64"/>
        <v/>
      </c>
      <c r="G207" s="51" t="str">
        <f t="shared" si="62"/>
        <v xml:space="preserve"> </v>
      </c>
      <c r="H207" s="39" t="str">
        <f t="shared" si="65"/>
        <v/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1</v>
      </c>
      <c r="D210" s="49">
        <v>4</v>
      </c>
      <c r="E210" s="54">
        <f t="shared" si="63"/>
        <v>4.3478260869565216E-2</v>
      </c>
      <c r="F210" s="54">
        <f t="shared" si="64"/>
        <v>7.8431372549019607E-2</v>
      </c>
      <c r="G210" s="51">
        <f t="shared" si="62"/>
        <v>3</v>
      </c>
      <c r="H210" s="39">
        <f t="shared" si="65"/>
        <v>0.13043478260869565</v>
      </c>
      <c r="I210" s="2"/>
    </row>
    <row r="211" spans="1:9" s="26" customFormat="1" x14ac:dyDescent="0.2">
      <c r="A211" s="69"/>
      <c r="B211" s="59" t="s">
        <v>221</v>
      </c>
      <c r="C211" s="62">
        <v>0</v>
      </c>
      <c r="D211" s="49">
        <v>0</v>
      </c>
      <c r="E211" s="54" t="str">
        <f t="shared" si="63"/>
        <v/>
      </c>
      <c r="F211" s="54" t="str">
        <f t="shared" si="64"/>
        <v/>
      </c>
      <c r="G211" s="51" t="str">
        <f t="shared" si="62"/>
        <v xml:space="preserve"> </v>
      </c>
      <c r="H211" s="39" t="str">
        <f t="shared" si="65"/>
        <v/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0</v>
      </c>
      <c r="D222" s="49">
        <v>9</v>
      </c>
      <c r="E222" s="54" t="str">
        <f t="shared" si="63"/>
        <v/>
      </c>
      <c r="F222" s="54">
        <f t="shared" si="64"/>
        <v>0.17647058823529413</v>
      </c>
      <c r="G222" s="51">
        <f t="shared" si="62"/>
        <v>1</v>
      </c>
      <c r="H222" s="39" t="str">
        <f t="shared" si="65"/>
        <v/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2</v>
      </c>
      <c r="D236" s="49">
        <v>0</v>
      </c>
      <c r="E236" s="54">
        <f t="shared" si="63"/>
        <v>8.6956521739130432E-2</v>
      </c>
      <c r="F236" s="54" t="str">
        <f t="shared" si="64"/>
        <v/>
      </c>
      <c r="G236" s="51">
        <f t="shared" si="62"/>
        <v>-1</v>
      </c>
      <c r="H236" s="39">
        <f t="shared" si="65"/>
        <v>-8.6956521739130432E-2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6</v>
      </c>
      <c r="D239" s="49">
        <v>1</v>
      </c>
      <c r="E239" s="54">
        <f t="shared" si="63"/>
        <v>0.2608695652173913</v>
      </c>
      <c r="F239" s="54">
        <f t="shared" si="64"/>
        <v>1.9607843137254902E-2</v>
      </c>
      <c r="G239" s="51">
        <f t="shared" si="99"/>
        <v>-0.83333333333333337</v>
      </c>
      <c r="H239" s="39">
        <f t="shared" si="65"/>
        <v>-0.21739130434782608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22</v>
      </c>
      <c r="E249" s="54" t="str">
        <f t="shared" si="100"/>
        <v/>
      </c>
      <c r="F249" s="54">
        <f t="shared" si="101"/>
        <v>0.43137254901960786</v>
      </c>
      <c r="G249" s="51">
        <f t="shared" si="99"/>
        <v>1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0</v>
      </c>
      <c r="D263" s="49">
        <v>0</v>
      </c>
      <c r="E263" s="54" t="str">
        <f t="shared" si="100"/>
        <v/>
      </c>
      <c r="F263" s="54" t="str">
        <f t="shared" si="101"/>
        <v/>
      </c>
      <c r="G263" s="51" t="str">
        <f t="shared" si="99"/>
        <v xml:space="preserve"> </v>
      </c>
      <c r="H263" s="39" t="str">
        <f t="shared" si="102"/>
        <v/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1</v>
      </c>
      <c r="D270" s="49">
        <v>0</v>
      </c>
      <c r="E270" s="54">
        <f t="shared" si="106"/>
        <v>4.3478260869565216E-2</v>
      </c>
      <c r="F270" s="54" t="str">
        <f t="shared" si="107"/>
        <v/>
      </c>
      <c r="G270" s="51">
        <f t="shared" si="99"/>
        <v>-1</v>
      </c>
      <c r="H270" s="39">
        <f t="shared" si="108"/>
        <v>-4.3478260869565216E-2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0</v>
      </c>
      <c r="D274" s="49">
        <v>0</v>
      </c>
      <c r="E274" s="54" t="str">
        <f t="shared" si="109"/>
        <v/>
      </c>
      <c r="F274" s="54" t="str">
        <f t="shared" si="110"/>
        <v/>
      </c>
      <c r="G274" s="51" t="str">
        <f t="shared" si="111"/>
        <v xml:space="preserve"> </v>
      </c>
      <c r="H274" s="39" t="str">
        <f t="shared" si="112"/>
        <v/>
      </c>
      <c r="I274" s="2"/>
    </row>
    <row r="275" spans="1:9" s="26" customFormat="1" x14ac:dyDescent="0.2">
      <c r="A275" s="69"/>
      <c r="B275" s="59" t="s">
        <v>64</v>
      </c>
      <c r="C275" s="62">
        <v>0</v>
      </c>
      <c r="D275" s="49">
        <v>0</v>
      </c>
      <c r="E275" s="54" t="str">
        <f t="shared" si="109"/>
        <v/>
      </c>
      <c r="F275" s="54" t="str">
        <f t="shared" si="110"/>
        <v/>
      </c>
      <c r="G275" s="51" t="str">
        <f t="shared" si="111"/>
        <v xml:space="preserve"> </v>
      </c>
      <c r="H275" s="39" t="str">
        <f t="shared" si="112"/>
        <v/>
      </c>
      <c r="I275" s="2"/>
    </row>
    <row r="276" spans="1:9" s="26" customFormat="1" x14ac:dyDescent="0.2">
      <c r="A276" s="69"/>
      <c r="B276" s="59" t="s">
        <v>61</v>
      </c>
      <c r="C276" s="62">
        <v>1</v>
      </c>
      <c r="D276" s="49">
        <v>0</v>
      </c>
      <c r="E276" s="54">
        <f t="shared" si="109"/>
        <v>4.3478260869565216E-2</v>
      </c>
      <c r="F276" s="54" t="str">
        <f t="shared" si="110"/>
        <v/>
      </c>
      <c r="G276" s="51">
        <f t="shared" si="111"/>
        <v>-1</v>
      </c>
      <c r="H276" s="39">
        <f t="shared" si="112"/>
        <v>-4.3478260869565216E-2</v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1</v>
      </c>
      <c r="E277" s="54" t="str">
        <f t="shared" si="100"/>
        <v/>
      </c>
      <c r="F277" s="54">
        <f t="shared" si="101"/>
        <v>1.9607843137254902E-2</v>
      </c>
      <c r="G277" s="51">
        <f t="shared" si="99"/>
        <v>1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1</v>
      </c>
      <c r="E282" s="54" t="str">
        <f t="shared" si="100"/>
        <v/>
      </c>
      <c r="F282" s="54">
        <f t="shared" si="101"/>
        <v>1.9607843137254902E-2</v>
      </c>
      <c r="G282" s="51">
        <f t="shared" si="99"/>
        <v>1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1</v>
      </c>
      <c r="E287" s="54" t="str">
        <f t="shared" si="116"/>
        <v/>
      </c>
      <c r="F287" s="54">
        <f t="shared" si="117"/>
        <v>1.9607843137254902E-2</v>
      </c>
      <c r="G287" s="51">
        <f t="shared" si="118"/>
        <v>1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0</v>
      </c>
      <c r="D291" s="49">
        <v>0</v>
      </c>
      <c r="E291" s="54" t="str">
        <f t="shared" si="100"/>
        <v/>
      </c>
      <c r="F291" s="54" t="str">
        <f t="shared" si="101"/>
        <v/>
      </c>
      <c r="G291" s="51" t="str">
        <f t="shared" si="99"/>
        <v xml:space="preserve"> </v>
      </c>
      <c r="H291" s="39" t="str">
        <f t="shared" si="102"/>
        <v/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1</v>
      </c>
      <c r="D297" s="49">
        <v>0</v>
      </c>
      <c r="E297" s="54">
        <f t="shared" si="123"/>
        <v>4.3478260869565216E-2</v>
      </c>
      <c r="F297" s="54" t="str">
        <f t="shared" si="124"/>
        <v/>
      </c>
      <c r="G297" s="51">
        <f t="shared" si="99"/>
        <v>-1</v>
      </c>
      <c r="H297" s="39">
        <f t="shared" si="125"/>
        <v>-4.3478260869565216E-2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0</v>
      </c>
      <c r="D299" s="49">
        <v>0</v>
      </c>
      <c r="E299" s="54" t="str">
        <f t="shared" si="100"/>
        <v/>
      </c>
      <c r="F299" s="54" t="str">
        <f t="shared" si="101"/>
        <v/>
      </c>
      <c r="G299" s="51" t="str">
        <f t="shared" si="99"/>
        <v xml:space="preserve"> </v>
      </c>
      <c r="H299" s="39" t="str">
        <f t="shared" si="102"/>
        <v/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0</v>
      </c>
      <c r="E304" s="54" t="str">
        <f t="shared" si="100"/>
        <v/>
      </c>
      <c r="F304" s="54" t="str">
        <f t="shared" si="101"/>
        <v/>
      </c>
      <c r="G304" s="51" t="str">
        <f t="shared" si="129"/>
        <v xml:space="preserve"> 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1</v>
      </c>
      <c r="D313" s="49">
        <v>0</v>
      </c>
      <c r="E313" s="54">
        <f t="shared" si="100"/>
        <v>4.3478260869565216E-2</v>
      </c>
      <c r="F313" s="54" t="str">
        <f t="shared" si="101"/>
        <v/>
      </c>
      <c r="G313" s="51">
        <f t="shared" si="129"/>
        <v>-1</v>
      </c>
      <c r="H313" s="39">
        <f t="shared" si="102"/>
        <v>-4.3478260869565216E-2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0</v>
      </c>
      <c r="D315" s="49">
        <v>0</v>
      </c>
      <c r="E315" s="54" t="str">
        <f t="shared" si="100"/>
        <v/>
      </c>
      <c r="F315" s="54" t="str">
        <f t="shared" si="101"/>
        <v/>
      </c>
      <c r="G315" s="51" t="str">
        <f t="shared" si="129"/>
        <v xml:space="preserve"> </v>
      </c>
      <c r="H315" s="39" t="str">
        <f t="shared" si="102"/>
        <v/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0</v>
      </c>
      <c r="E317" s="54" t="str">
        <f t="shared" si="100"/>
        <v/>
      </c>
      <c r="F317" s="54" t="str">
        <f t="shared" si="101"/>
        <v/>
      </c>
      <c r="G317" s="51" t="str">
        <f t="shared" si="129"/>
        <v xml:space="preserve"> 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1</v>
      </c>
      <c r="D320" s="49">
        <v>0</v>
      </c>
      <c r="E320" s="54">
        <f t="shared" si="100"/>
        <v>4.3478260869565216E-2</v>
      </c>
      <c r="F320" s="54" t="str">
        <f t="shared" si="101"/>
        <v/>
      </c>
      <c r="G320" s="51">
        <f t="shared" si="129"/>
        <v>-1</v>
      </c>
      <c r="H320" s="39">
        <f t="shared" si="102"/>
        <v>-4.3478260869565216E-2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1</v>
      </c>
      <c r="D324" s="49">
        <v>0</v>
      </c>
      <c r="E324" s="54">
        <f t="shared" ref="E324" si="130">+IF(C324=0,"",C324/C$169)</f>
        <v>4.3478260869565216E-2</v>
      </c>
      <c r="F324" s="54" t="str">
        <f t="shared" ref="F324" si="131">+IF(D324=0,"",D324/D$169)</f>
        <v/>
      </c>
      <c r="G324" s="51">
        <f t="shared" si="129"/>
        <v>-1</v>
      </c>
      <c r="H324" s="39">
        <f t="shared" ref="H324" si="132">+IF(OR(AND(E324=""),(G324="")),"",E324*G324)</f>
        <v>-4.3478260869565216E-2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5"/>
      <c r="D341" s="5"/>
      <c r="E341" s="16"/>
      <c r="F341" s="16"/>
      <c r="G341" s="13"/>
      <c r="H341" s="14"/>
    </row>
    <row r="342" spans="1:9" ht="15.75" thickBot="1" x14ac:dyDescent="0.25"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s="4" customFormat="1" ht="26.25" customHeight="1" x14ac:dyDescent="0.2">
      <c r="A344" s="70"/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s="4" customFormat="1" ht="26.25" customHeight="1" thickBot="1" x14ac:dyDescent="0.25">
      <c r="A345" s="70"/>
      <c r="B345" s="21" t="s">
        <v>381</v>
      </c>
      <c r="C345" s="22">
        <f>SUM(C346:C564)</f>
        <v>49</v>
      </c>
      <c r="D345" s="23">
        <f>SUM(D346:D564)</f>
        <v>95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0.93877551020408168</v>
      </c>
      <c r="H345" s="25">
        <f>+IF(OR(AND(E345=""),(G345="")),"",E345*G345)</f>
        <v>0.93877551020408168</v>
      </c>
    </row>
    <row r="346" spans="1:9" x14ac:dyDescent="0.2">
      <c r="B346" s="46" t="s">
        <v>74</v>
      </c>
      <c r="C346" s="63">
        <v>0</v>
      </c>
      <c r="D346" s="49">
        <v>3</v>
      </c>
      <c r="E346" s="55" t="str">
        <f t="shared" si="139"/>
        <v/>
      </c>
      <c r="F346" s="55">
        <f t="shared" si="140"/>
        <v>3.1578947368421054E-2</v>
      </c>
      <c r="G346" s="51">
        <f t="shared" ref="G346:G410" si="141">+IF(AND(C346=0,D346=0)," ",IF(C346=0,1,IF(D346=0,-1,(D346-C346)/C346)))</f>
        <v>1</v>
      </c>
      <c r="H346" s="50" t="str">
        <f>+IF(OR(AND(E346=""),(G346="")),"",E346*G346)</f>
        <v/>
      </c>
    </row>
    <row r="347" spans="1:9" x14ac:dyDescent="0.2">
      <c r="B347" s="47" t="s">
        <v>77</v>
      </c>
      <c r="C347" s="63">
        <v>4</v>
      </c>
      <c r="D347" s="49">
        <v>17</v>
      </c>
      <c r="E347" s="56">
        <f t="shared" si="139"/>
        <v>8.1632653061224483E-2</v>
      </c>
      <c r="F347" s="56">
        <f t="shared" si="140"/>
        <v>0.17894736842105263</v>
      </c>
      <c r="G347" s="51">
        <f t="shared" si="141"/>
        <v>3.25</v>
      </c>
      <c r="H347" s="52">
        <f t="shared" ref="H347:H414" si="142">+IF(OR(AND(E347=""),(G347="")),"",E347*G347)</f>
        <v>0.26530612244897955</v>
      </c>
    </row>
    <row r="348" spans="1:9" x14ac:dyDescent="0.2">
      <c r="B348" s="47" t="s">
        <v>70</v>
      </c>
      <c r="C348" s="63">
        <v>0</v>
      </c>
      <c r="D348" s="49">
        <v>0</v>
      </c>
      <c r="E348" s="56" t="str">
        <f t="shared" si="139"/>
        <v/>
      </c>
      <c r="F348" s="56" t="str">
        <f t="shared" si="140"/>
        <v/>
      </c>
      <c r="G348" s="51" t="str">
        <f t="shared" si="141"/>
        <v xml:space="preserve"> 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4</v>
      </c>
      <c r="D351" s="49">
        <v>3</v>
      </c>
      <c r="E351" s="56">
        <f t="shared" si="139"/>
        <v>8.1632653061224483E-2</v>
      </c>
      <c r="F351" s="56">
        <f t="shared" si="140"/>
        <v>3.1578947368421054E-2</v>
      </c>
      <c r="G351" s="51">
        <f t="shared" si="141"/>
        <v>-0.25</v>
      </c>
      <c r="H351" s="52">
        <f t="shared" si="142"/>
        <v>-2.0408163265306121E-2</v>
      </c>
    </row>
    <row r="352" spans="1:9" x14ac:dyDescent="0.2">
      <c r="B352" s="47" t="s">
        <v>80</v>
      </c>
      <c r="C352" s="63">
        <v>0</v>
      </c>
      <c r="D352" s="49">
        <v>0</v>
      </c>
      <c r="E352" s="56" t="str">
        <f t="shared" si="139"/>
        <v/>
      </c>
      <c r="F352" s="56" t="str">
        <f t="shared" si="140"/>
        <v/>
      </c>
      <c r="G352" s="51" t="str">
        <f t="shared" si="141"/>
        <v xml:space="preserve"> </v>
      </c>
      <c r="H352" s="52" t="str">
        <f t="shared" si="142"/>
        <v/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0</v>
      </c>
      <c r="D354" s="49">
        <v>0</v>
      </c>
      <c r="E354" s="56" t="str">
        <f t="shared" si="139"/>
        <v/>
      </c>
      <c r="F354" s="56" t="str">
        <f t="shared" si="140"/>
        <v/>
      </c>
      <c r="G354" s="51" t="str">
        <f t="shared" si="141"/>
        <v xml:space="preserve"> </v>
      </c>
      <c r="H354" s="52" t="str">
        <f t="shared" si="142"/>
        <v/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0</v>
      </c>
      <c r="D357" s="49">
        <v>2</v>
      </c>
      <c r="E357" s="56" t="str">
        <f t="shared" si="139"/>
        <v/>
      </c>
      <c r="F357" s="56">
        <f t="shared" si="140"/>
        <v>2.1052631578947368E-2</v>
      </c>
      <c r="G357" s="51">
        <f t="shared" si="141"/>
        <v>1</v>
      </c>
      <c r="H357" s="52" t="str">
        <f t="shared" si="142"/>
        <v/>
      </c>
    </row>
    <row r="358" spans="1:9" x14ac:dyDescent="0.2">
      <c r="B358" s="47" t="s">
        <v>578</v>
      </c>
      <c r="C358" s="63">
        <v>0</v>
      </c>
      <c r="D358" s="49">
        <v>0</v>
      </c>
      <c r="E358" s="56" t="str">
        <f t="shared" si="139"/>
        <v/>
      </c>
      <c r="F358" s="56" t="str">
        <f t="shared" si="140"/>
        <v/>
      </c>
      <c r="G358" s="51" t="str">
        <f t="shared" si="141"/>
        <v xml:space="preserve"> </v>
      </c>
      <c r="H358" s="52" t="str">
        <f t="shared" si="142"/>
        <v/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0</v>
      </c>
      <c r="D360" s="49">
        <v>0</v>
      </c>
      <c r="E360" s="56" t="str">
        <f t="shared" si="139"/>
        <v/>
      </c>
      <c r="F360" s="56" t="str">
        <f t="shared" si="140"/>
        <v/>
      </c>
      <c r="G360" s="51" t="str">
        <f t="shared" si="141"/>
        <v xml:space="preserve"> </v>
      </c>
      <c r="H360" s="52" t="str">
        <f t="shared" si="142"/>
        <v/>
      </c>
    </row>
    <row r="361" spans="1:9" x14ac:dyDescent="0.2">
      <c r="B361" s="47" t="s">
        <v>615</v>
      </c>
      <c r="C361" s="63">
        <v>0</v>
      </c>
      <c r="D361" s="49">
        <v>0</v>
      </c>
      <c r="E361" s="56" t="str">
        <f t="shared" si="139"/>
        <v/>
      </c>
      <c r="F361" s="56" t="str">
        <f t="shared" si="140"/>
        <v/>
      </c>
      <c r="G361" s="51" t="str">
        <f t="shared" si="141"/>
        <v xml:space="preserve"> </v>
      </c>
      <c r="H361" s="52" t="str">
        <f t="shared" si="142"/>
        <v/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0</v>
      </c>
      <c r="D365" s="49">
        <v>1</v>
      </c>
      <c r="E365" s="56" t="str">
        <f t="shared" si="139"/>
        <v/>
      </c>
      <c r="F365" s="56">
        <f t="shared" si="140"/>
        <v>1.0526315789473684E-2</v>
      </c>
      <c r="G365" s="51">
        <f t="shared" si="141"/>
        <v>1</v>
      </c>
      <c r="H365" s="52" t="str">
        <f t="shared" si="142"/>
        <v/>
      </c>
    </row>
    <row r="366" spans="1:9" x14ac:dyDescent="0.2">
      <c r="B366" s="47" t="s">
        <v>250</v>
      </c>
      <c r="C366" s="63">
        <v>0</v>
      </c>
      <c r="D366" s="49">
        <v>4</v>
      </c>
      <c r="E366" s="56" t="str">
        <f t="shared" si="139"/>
        <v/>
      </c>
      <c r="F366" s="56">
        <f t="shared" si="140"/>
        <v>4.2105263157894736E-2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1</v>
      </c>
      <c r="E368" s="56" t="str">
        <f t="shared" si="139"/>
        <v/>
      </c>
      <c r="F368" s="56">
        <f t="shared" si="140"/>
        <v>1.0526315789473684E-2</v>
      </c>
      <c r="G368" s="51">
        <f t="shared" si="141"/>
        <v>1</v>
      </c>
      <c r="H368" s="52" t="str">
        <f t="shared" si="142"/>
        <v/>
      </c>
    </row>
    <row r="369" spans="1:8" x14ac:dyDescent="0.2">
      <c r="B369" s="47" t="s">
        <v>579</v>
      </c>
      <c r="C369" s="63">
        <v>0</v>
      </c>
      <c r="D369" s="49">
        <v>0</v>
      </c>
      <c r="E369" s="56" t="str">
        <f t="shared" si="139"/>
        <v/>
      </c>
      <c r="F369" s="56" t="str">
        <f t="shared" si="140"/>
        <v/>
      </c>
      <c r="G369" s="51" t="str">
        <f t="shared" si="141"/>
        <v xml:space="preserve"> </v>
      </c>
      <c r="H369" s="52" t="str">
        <f t="shared" si="142"/>
        <v/>
      </c>
    </row>
    <row r="370" spans="1:8" x14ac:dyDescent="0.2">
      <c r="B370" s="47" t="s">
        <v>85</v>
      </c>
      <c r="C370" s="63">
        <v>1</v>
      </c>
      <c r="D370" s="49">
        <v>0</v>
      </c>
      <c r="E370" s="56">
        <f t="shared" si="139"/>
        <v>2.0408163265306121E-2</v>
      </c>
      <c r="F370" s="56" t="str">
        <f t="shared" si="140"/>
        <v/>
      </c>
      <c r="G370" s="51">
        <f t="shared" si="141"/>
        <v>-1</v>
      </c>
      <c r="H370" s="52">
        <f t="shared" si="142"/>
        <v>-2.0408163265306121E-2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0</v>
      </c>
      <c r="E375" s="56" t="str">
        <f t="shared" si="139"/>
        <v/>
      </c>
      <c r="F375" s="56" t="str">
        <f t="shared" si="140"/>
        <v/>
      </c>
      <c r="G375" s="51" t="str">
        <f t="shared" si="141"/>
        <v xml:space="preserve"> 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0</v>
      </c>
      <c r="E378" s="54" t="str">
        <f t="shared" ref="E378:E381" si="148">+IF(C378=0,"",C378/C$345)</f>
        <v/>
      </c>
      <c r="F378" s="54" t="str">
        <f t="shared" ref="F378:F381" si="149">+IF(D378=0,"",D378/D$345)</f>
        <v/>
      </c>
      <c r="G378" s="60" t="str">
        <f t="shared" ref="G378:G381" si="150">+IF(AND(C378=0,D378=0)," ",IF(C378=0,1,IF(D378=0,-1,(D378-C378)/C378)))</f>
        <v xml:space="preserve"> 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</v>
      </c>
      <c r="D379" s="49">
        <v>1</v>
      </c>
      <c r="E379" s="56">
        <f t="shared" si="148"/>
        <v>2.0408163265306121E-2</v>
      </c>
      <c r="F379" s="56">
        <f t="shared" si="149"/>
        <v>1.0526315789473684E-2</v>
      </c>
      <c r="G379" s="51">
        <f t="shared" si="150"/>
        <v>0</v>
      </c>
      <c r="H379" s="52">
        <f t="shared" si="151"/>
        <v>0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2</v>
      </c>
      <c r="D383" s="49">
        <v>3</v>
      </c>
      <c r="E383" s="56">
        <f t="shared" si="152"/>
        <v>4.0816326530612242E-2</v>
      </c>
      <c r="F383" s="56">
        <f t="shared" si="153"/>
        <v>3.1578947368421054E-2</v>
      </c>
      <c r="G383" s="51">
        <f t="shared" si="141"/>
        <v>0.5</v>
      </c>
      <c r="H383" s="52">
        <f t="shared" si="142"/>
        <v>2.0408163265306121E-2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1</v>
      </c>
      <c r="D385" s="49">
        <v>0</v>
      </c>
      <c r="E385" s="54">
        <f t="shared" si="152"/>
        <v>2.0408163265306121E-2</v>
      </c>
      <c r="F385" s="54" t="str">
        <f t="shared" si="153"/>
        <v/>
      </c>
      <c r="G385" s="51">
        <f t="shared" si="141"/>
        <v>-1</v>
      </c>
      <c r="H385" s="39">
        <f t="shared" ref="H385" si="154">+IF(OR(AND(E385=""),(G385="")),"",E385*G385)</f>
        <v>-2.0408163265306121E-2</v>
      </c>
      <c r="I385" s="2"/>
    </row>
    <row r="386" spans="1:9" x14ac:dyDescent="0.2">
      <c r="B386" s="47" t="s">
        <v>488</v>
      </c>
      <c r="C386" s="63">
        <v>5</v>
      </c>
      <c r="D386" s="49">
        <v>13</v>
      </c>
      <c r="E386" s="56">
        <f t="shared" si="152"/>
        <v>0.10204081632653061</v>
      </c>
      <c r="F386" s="56">
        <f t="shared" si="153"/>
        <v>0.1368421052631579</v>
      </c>
      <c r="G386" s="51">
        <f t="shared" si="141"/>
        <v>1.6</v>
      </c>
      <c r="H386" s="52">
        <f t="shared" si="142"/>
        <v>0.16326530612244899</v>
      </c>
    </row>
    <row r="387" spans="1:9" x14ac:dyDescent="0.2">
      <c r="B387" s="47" t="s">
        <v>93</v>
      </c>
      <c r="C387" s="63">
        <v>6</v>
      </c>
      <c r="D387" s="49">
        <v>3</v>
      </c>
      <c r="E387" s="56">
        <f t="shared" si="152"/>
        <v>0.12244897959183673</v>
      </c>
      <c r="F387" s="56">
        <f t="shared" si="153"/>
        <v>3.1578947368421054E-2</v>
      </c>
      <c r="G387" s="51">
        <f t="shared" si="141"/>
        <v>-0.5</v>
      </c>
      <c r="H387" s="52">
        <f t="shared" si="142"/>
        <v>-6.1224489795918366E-2</v>
      </c>
    </row>
    <row r="388" spans="1:9" x14ac:dyDescent="0.2">
      <c r="B388" s="47" t="s">
        <v>86</v>
      </c>
      <c r="C388" s="63">
        <v>2</v>
      </c>
      <c r="D388" s="49">
        <v>1</v>
      </c>
      <c r="E388" s="56">
        <f t="shared" si="152"/>
        <v>4.0816326530612242E-2</v>
      </c>
      <c r="F388" s="56">
        <f t="shared" si="153"/>
        <v>1.0526315789473684E-2</v>
      </c>
      <c r="G388" s="51">
        <f t="shared" si="141"/>
        <v>-0.5</v>
      </c>
      <c r="H388" s="52">
        <f t="shared" si="142"/>
        <v>-2.0408163265306121E-2</v>
      </c>
    </row>
    <row r="389" spans="1:9" x14ac:dyDescent="0.2">
      <c r="B389" s="47" t="s">
        <v>92</v>
      </c>
      <c r="C389" s="63">
        <v>3</v>
      </c>
      <c r="D389" s="49">
        <v>3</v>
      </c>
      <c r="E389" s="56">
        <f t="shared" si="152"/>
        <v>6.1224489795918366E-2</v>
      </c>
      <c r="F389" s="56">
        <f t="shared" si="153"/>
        <v>3.1578947368421054E-2</v>
      </c>
      <c r="G389" s="51">
        <f t="shared" si="141"/>
        <v>0</v>
      </c>
      <c r="H389" s="52">
        <f t="shared" si="142"/>
        <v>0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2</v>
      </c>
      <c r="E391" s="56" t="str">
        <f t="shared" si="152"/>
        <v/>
      </c>
      <c r="F391" s="56">
        <f t="shared" si="153"/>
        <v>2.1052631578947368E-2</v>
      </c>
      <c r="G391" s="51">
        <f t="shared" si="141"/>
        <v>1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3</v>
      </c>
      <c r="D393" s="49">
        <v>0</v>
      </c>
      <c r="E393" s="56">
        <f t="shared" si="152"/>
        <v>6.1224489795918366E-2</v>
      </c>
      <c r="F393" s="56" t="str">
        <f t="shared" si="153"/>
        <v/>
      </c>
      <c r="G393" s="51">
        <f t="shared" si="141"/>
        <v>-1</v>
      </c>
      <c r="H393" s="52">
        <f t="shared" si="142"/>
        <v>-6.1224489795918366E-2</v>
      </c>
    </row>
    <row r="394" spans="1:9" x14ac:dyDescent="0.2">
      <c r="B394" s="47" t="s">
        <v>580</v>
      </c>
      <c r="C394" s="63">
        <v>1</v>
      </c>
      <c r="D394" s="49">
        <v>0</v>
      </c>
      <c r="E394" s="56">
        <f t="shared" si="152"/>
        <v>2.0408163265306121E-2</v>
      </c>
      <c r="F394" s="56" t="str">
        <f t="shared" si="153"/>
        <v/>
      </c>
      <c r="G394" s="51">
        <f t="shared" si="141"/>
        <v>-1</v>
      </c>
      <c r="H394" s="52">
        <f t="shared" si="142"/>
        <v>-2.0408163265306121E-2</v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0</v>
      </c>
      <c r="E397" s="56" t="str">
        <f t="shared" si="152"/>
        <v/>
      </c>
      <c r="F397" s="56" t="str">
        <f t="shared" si="153"/>
        <v/>
      </c>
      <c r="G397" s="51" t="str">
        <f t="shared" si="141"/>
        <v xml:space="preserve"> </v>
      </c>
      <c r="H397" s="52" t="str">
        <f t="shared" si="142"/>
        <v/>
      </c>
    </row>
    <row r="398" spans="1:9" x14ac:dyDescent="0.2">
      <c r="B398" s="47" t="s">
        <v>94</v>
      </c>
      <c r="C398" s="63">
        <v>0</v>
      </c>
      <c r="D398" s="49">
        <v>2</v>
      </c>
      <c r="E398" s="56" t="str">
        <f t="shared" si="152"/>
        <v/>
      </c>
      <c r="F398" s="56">
        <f t="shared" si="153"/>
        <v>2.1052631578947368E-2</v>
      </c>
      <c r="G398" s="51">
        <f t="shared" si="141"/>
        <v>1</v>
      </c>
      <c r="H398" s="52" t="str">
        <f t="shared" si="142"/>
        <v/>
      </c>
    </row>
    <row r="399" spans="1:9" x14ac:dyDescent="0.2">
      <c r="B399" s="47" t="s">
        <v>257</v>
      </c>
      <c r="C399" s="63">
        <v>2</v>
      </c>
      <c r="D399" s="49">
        <v>3</v>
      </c>
      <c r="E399" s="56">
        <f t="shared" si="152"/>
        <v>4.0816326530612242E-2</v>
      </c>
      <c r="F399" s="56">
        <f t="shared" si="153"/>
        <v>3.1578947368421054E-2</v>
      </c>
      <c r="G399" s="51">
        <f t="shared" si="141"/>
        <v>0.5</v>
      </c>
      <c r="H399" s="52">
        <f t="shared" si="142"/>
        <v>2.0408163265306121E-2</v>
      </c>
    </row>
    <row r="400" spans="1:9" x14ac:dyDescent="0.2">
      <c r="B400" s="47" t="s">
        <v>582</v>
      </c>
      <c r="C400" s="63">
        <v>0</v>
      </c>
      <c r="D400" s="49">
        <v>2</v>
      </c>
      <c r="E400" s="56" t="str">
        <f t="shared" si="152"/>
        <v/>
      </c>
      <c r="F400" s="56">
        <f t="shared" si="153"/>
        <v>2.1052631578947368E-2</v>
      </c>
      <c r="G400" s="51">
        <f t="shared" si="141"/>
        <v>1</v>
      </c>
      <c r="H400" s="52" t="str">
        <f t="shared" si="142"/>
        <v/>
      </c>
    </row>
    <row r="401" spans="1:9" x14ac:dyDescent="0.2">
      <c r="B401" s="47" t="s">
        <v>88</v>
      </c>
      <c r="C401" s="63">
        <v>2</v>
      </c>
      <c r="D401" s="49">
        <v>1</v>
      </c>
      <c r="E401" s="56">
        <f t="shared" si="152"/>
        <v>4.0816326530612242E-2</v>
      </c>
      <c r="F401" s="56">
        <f t="shared" si="153"/>
        <v>1.0526315789473684E-2</v>
      </c>
      <c r="G401" s="51">
        <f t="shared" si="141"/>
        <v>-0.5</v>
      </c>
      <c r="H401" s="52">
        <f t="shared" si="142"/>
        <v>-2.0408163265306121E-2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4</v>
      </c>
      <c r="D409" s="49">
        <v>5</v>
      </c>
      <c r="E409" s="56">
        <f t="shared" si="158"/>
        <v>8.1632653061224483E-2</v>
      </c>
      <c r="F409" s="56">
        <f t="shared" si="159"/>
        <v>5.2631578947368418E-2</v>
      </c>
      <c r="G409" s="51">
        <f t="shared" si="141"/>
        <v>0.25</v>
      </c>
      <c r="H409" s="52">
        <f t="shared" si="142"/>
        <v>2.0408163265306121E-2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0</v>
      </c>
      <c r="D413" s="49">
        <v>0</v>
      </c>
      <c r="E413" s="56" t="str">
        <f t="shared" si="158"/>
        <v/>
      </c>
      <c r="F413" s="56" t="str">
        <f t="shared" si="159"/>
        <v/>
      </c>
      <c r="G413" s="51" t="str">
        <f t="shared" si="160"/>
        <v xml:space="preserve"> </v>
      </c>
      <c r="H413" s="52" t="str">
        <f t="shared" si="142"/>
        <v/>
      </c>
    </row>
    <row r="414" spans="1:9" x14ac:dyDescent="0.2">
      <c r="B414" s="47" t="s">
        <v>89</v>
      </c>
      <c r="C414" s="63">
        <v>1</v>
      </c>
      <c r="D414" s="49">
        <v>0</v>
      </c>
      <c r="E414" s="56">
        <f t="shared" si="158"/>
        <v>2.0408163265306121E-2</v>
      </c>
      <c r="F414" s="56" t="str">
        <f t="shared" si="159"/>
        <v/>
      </c>
      <c r="G414" s="51">
        <f t="shared" si="160"/>
        <v>-1</v>
      </c>
      <c r="H414" s="52">
        <f t="shared" si="142"/>
        <v>-2.0408163265306121E-2</v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0</v>
      </c>
      <c r="E417" s="56" t="str">
        <f t="shared" ref="E417:E419" si="164">+IF(C417=0,"",C417/C$345)</f>
        <v/>
      </c>
      <c r="F417" s="56" t="str">
        <f t="shared" ref="F417:F419" si="165">+IF(D417=0,"",D417/D$345)</f>
        <v/>
      </c>
      <c r="G417" s="51" t="str">
        <f t="shared" si="160"/>
        <v xml:space="preserve"> 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1</v>
      </c>
      <c r="D418" s="49">
        <v>0</v>
      </c>
      <c r="E418" s="56">
        <f t="shared" si="164"/>
        <v>2.0408163265306121E-2</v>
      </c>
      <c r="F418" s="56" t="str">
        <f t="shared" si="165"/>
        <v/>
      </c>
      <c r="G418" s="51">
        <f t="shared" si="160"/>
        <v>-1</v>
      </c>
      <c r="H418" s="52">
        <f t="shared" si="166"/>
        <v>-2.0408163265306121E-2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0</v>
      </c>
      <c r="D421" s="49">
        <v>0</v>
      </c>
      <c r="E421" s="54" t="str">
        <f t="shared" si="161"/>
        <v/>
      </c>
      <c r="F421" s="54" t="str">
        <f t="shared" si="162"/>
        <v/>
      </c>
      <c r="G421" s="51" t="str">
        <f t="shared" si="160"/>
        <v xml:space="preserve"> </v>
      </c>
      <c r="H421" s="39" t="str">
        <f t="shared" si="163"/>
        <v/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0</v>
      </c>
      <c r="E430" s="56" t="str">
        <f t="shared" si="161"/>
        <v/>
      </c>
      <c r="F430" s="56" t="str">
        <f t="shared" si="162"/>
        <v/>
      </c>
      <c r="G430" s="51" t="str">
        <f t="shared" si="160"/>
        <v xml:space="preserve"> </v>
      </c>
      <c r="H430" s="52" t="str">
        <f t="shared" si="163"/>
        <v/>
      </c>
    </row>
    <row r="431" spans="1:9" x14ac:dyDescent="0.2">
      <c r="B431" s="47" t="s">
        <v>269</v>
      </c>
      <c r="C431" s="63">
        <v>0</v>
      </c>
      <c r="D431" s="49">
        <v>0</v>
      </c>
      <c r="E431" s="56" t="str">
        <f t="shared" si="161"/>
        <v/>
      </c>
      <c r="F431" s="56" t="str">
        <f t="shared" si="162"/>
        <v/>
      </c>
      <c r="G431" s="51" t="str">
        <f t="shared" si="160"/>
        <v xml:space="preserve"> </v>
      </c>
      <c r="H431" s="52" t="str">
        <f t="shared" si="163"/>
        <v/>
      </c>
    </row>
    <row r="432" spans="1:9" x14ac:dyDescent="0.2">
      <c r="B432" s="47" t="s">
        <v>98</v>
      </c>
      <c r="C432" s="63">
        <v>0</v>
      </c>
      <c r="D432" s="49">
        <v>0</v>
      </c>
      <c r="E432" s="56" t="str">
        <f t="shared" si="161"/>
        <v/>
      </c>
      <c r="F432" s="56" t="str">
        <f t="shared" si="162"/>
        <v/>
      </c>
      <c r="G432" s="51" t="str">
        <f t="shared" si="160"/>
        <v xml:space="preserve"> 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0</v>
      </c>
      <c r="E434" s="56" t="str">
        <f t="shared" si="161"/>
        <v/>
      </c>
      <c r="F434" s="56" t="str">
        <f t="shared" si="162"/>
        <v/>
      </c>
      <c r="G434" s="51" t="str">
        <f t="shared" si="160"/>
        <v xml:space="preserve"> 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0</v>
      </c>
      <c r="E444" s="56" t="str">
        <f t="shared" si="161"/>
        <v/>
      </c>
      <c r="F444" s="56" t="str">
        <f t="shared" si="162"/>
        <v/>
      </c>
      <c r="G444" s="51" t="str">
        <f t="shared" si="160"/>
        <v xml:space="preserve"> </v>
      </c>
      <c r="H444" s="52" t="str">
        <f t="shared" si="163"/>
        <v/>
      </c>
    </row>
    <row r="445" spans="1:9" x14ac:dyDescent="0.2">
      <c r="B445" s="47" t="s">
        <v>112</v>
      </c>
      <c r="C445" s="63">
        <v>0</v>
      </c>
      <c r="D445" s="49">
        <v>0</v>
      </c>
      <c r="E445" s="56" t="str">
        <f t="shared" si="161"/>
        <v/>
      </c>
      <c r="F445" s="56" t="str">
        <f t="shared" si="162"/>
        <v/>
      </c>
      <c r="G445" s="51" t="str">
        <f t="shared" si="160"/>
        <v xml:space="preserve"> </v>
      </c>
      <c r="H445" s="52" t="str">
        <f t="shared" si="163"/>
        <v/>
      </c>
    </row>
    <row r="446" spans="1:9" x14ac:dyDescent="0.2">
      <c r="B446" s="47" t="s">
        <v>271</v>
      </c>
      <c r="C446" s="63">
        <v>0</v>
      </c>
      <c r="D446" s="49">
        <v>0</v>
      </c>
      <c r="E446" s="56" t="str">
        <f t="shared" si="161"/>
        <v/>
      </c>
      <c r="F446" s="56" t="str">
        <f t="shared" si="162"/>
        <v/>
      </c>
      <c r="G446" s="51" t="str">
        <f t="shared" si="160"/>
        <v xml:space="preserve"> 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0</v>
      </c>
      <c r="E447" s="56" t="str">
        <f t="shared" si="161"/>
        <v/>
      </c>
      <c r="F447" s="56" t="str">
        <f t="shared" si="162"/>
        <v/>
      </c>
      <c r="G447" s="51" t="str">
        <f t="shared" si="160"/>
        <v xml:space="preserve"> 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0</v>
      </c>
      <c r="E450" s="56" t="str">
        <f t="shared" si="161"/>
        <v/>
      </c>
      <c r="F450" s="56" t="str">
        <f t="shared" si="162"/>
        <v/>
      </c>
      <c r="G450" s="51" t="str">
        <f t="shared" si="160"/>
        <v xml:space="preserve"> 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0</v>
      </c>
      <c r="D454" s="49">
        <v>0</v>
      </c>
      <c r="E454" s="56" t="str">
        <f t="shared" si="161"/>
        <v/>
      </c>
      <c r="F454" s="56" t="str">
        <f t="shared" si="162"/>
        <v/>
      </c>
      <c r="G454" s="51" t="str">
        <f t="shared" si="160"/>
        <v xml:space="preserve"> </v>
      </c>
      <c r="H454" s="52" t="str">
        <f t="shared" si="163"/>
        <v/>
      </c>
    </row>
    <row r="455" spans="2:8" x14ac:dyDescent="0.2">
      <c r="B455" s="47" t="s">
        <v>272</v>
      </c>
      <c r="C455" s="63">
        <v>3</v>
      </c>
      <c r="D455" s="49">
        <v>20</v>
      </c>
      <c r="E455" s="56">
        <f t="shared" si="161"/>
        <v>6.1224489795918366E-2</v>
      </c>
      <c r="F455" s="56">
        <f t="shared" si="162"/>
        <v>0.21052631578947367</v>
      </c>
      <c r="G455" s="51">
        <f t="shared" si="160"/>
        <v>5.666666666666667</v>
      </c>
      <c r="H455" s="52">
        <f t="shared" si="163"/>
        <v>0.34693877551020408</v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0</v>
      </c>
      <c r="D460" s="49">
        <v>4</v>
      </c>
      <c r="E460" s="56" t="str">
        <f t="shared" si="161"/>
        <v/>
      </c>
      <c r="F460" s="56">
        <f t="shared" si="162"/>
        <v>4.2105263157894736E-2</v>
      </c>
      <c r="G460" s="51">
        <f t="shared" si="160"/>
        <v>1</v>
      </c>
      <c r="H460" s="52" t="str">
        <f t="shared" si="163"/>
        <v/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</v>
      </c>
      <c r="D468" s="49">
        <v>0</v>
      </c>
      <c r="E468" s="56">
        <f t="shared" si="161"/>
        <v>2.0408163265306121E-2</v>
      </c>
      <c r="F468" s="56" t="str">
        <f t="shared" si="162"/>
        <v/>
      </c>
      <c r="G468" s="51">
        <f t="shared" si="160"/>
        <v>-1</v>
      </c>
      <c r="H468" s="52">
        <f t="shared" si="163"/>
        <v>-2.0408163265306121E-2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0</v>
      </c>
      <c r="E470" s="56" t="str">
        <f t="shared" si="161"/>
        <v/>
      </c>
      <c r="F470" s="56" t="str">
        <f t="shared" si="162"/>
        <v/>
      </c>
      <c r="G470" s="51" t="str">
        <f t="shared" si="160"/>
        <v xml:space="preserve"> 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0</v>
      </c>
      <c r="E472" s="56" t="str">
        <f t="shared" si="161"/>
        <v/>
      </c>
      <c r="F472" s="56" t="str">
        <f t="shared" si="162"/>
        <v/>
      </c>
      <c r="G472" s="51" t="str">
        <f t="shared" si="160"/>
        <v xml:space="preserve"> </v>
      </c>
      <c r="H472" s="52" t="str">
        <f t="shared" si="163"/>
        <v/>
      </c>
    </row>
    <row r="473" spans="2:8" x14ac:dyDescent="0.2">
      <c r="B473" s="47" t="s">
        <v>277</v>
      </c>
      <c r="C473" s="63">
        <v>0</v>
      </c>
      <c r="D473" s="49">
        <v>0</v>
      </c>
      <c r="E473" s="56" t="str">
        <f t="shared" si="161"/>
        <v/>
      </c>
      <c r="F473" s="56" t="str">
        <f t="shared" si="162"/>
        <v/>
      </c>
      <c r="G473" s="51" t="str">
        <f t="shared" si="160"/>
        <v xml:space="preserve"> </v>
      </c>
      <c r="H473" s="52" t="str">
        <f t="shared" si="163"/>
        <v/>
      </c>
    </row>
    <row r="474" spans="2:8" x14ac:dyDescent="0.2">
      <c r="B474" s="47" t="s">
        <v>278</v>
      </c>
      <c r="C474" s="63">
        <v>0</v>
      </c>
      <c r="D474" s="49">
        <v>0</v>
      </c>
      <c r="E474" s="56" t="str">
        <f t="shared" si="161"/>
        <v/>
      </c>
      <c r="F474" s="56" t="str">
        <f t="shared" si="162"/>
        <v/>
      </c>
      <c r="G474" s="51" t="str">
        <f t="shared" si="160"/>
        <v xml:space="preserve"> </v>
      </c>
      <c r="H474" s="52" t="str">
        <f t="shared" si="163"/>
        <v/>
      </c>
    </row>
    <row r="475" spans="2:8" x14ac:dyDescent="0.2">
      <c r="B475" s="47" t="s">
        <v>279</v>
      </c>
      <c r="C475" s="63">
        <v>0</v>
      </c>
      <c r="D475" s="49">
        <v>0</v>
      </c>
      <c r="E475" s="56" t="str">
        <f t="shared" si="161"/>
        <v/>
      </c>
      <c r="F475" s="56" t="str">
        <f t="shared" si="162"/>
        <v/>
      </c>
      <c r="G475" s="51" t="str">
        <f t="shared" si="160"/>
        <v xml:space="preserve"> </v>
      </c>
      <c r="H475" s="52" t="str">
        <f t="shared" si="163"/>
        <v/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0</v>
      </c>
      <c r="E478" s="56" t="str">
        <f t="shared" si="161"/>
        <v/>
      </c>
      <c r="F478" s="56" t="str">
        <f t="shared" si="162"/>
        <v/>
      </c>
      <c r="G478" s="51" t="str">
        <f t="shared" ref="G478:G541" si="180">+IF(AND(C478=0,D478=0)," ",IF(C478=0,1,IF(D478=0,-1,(D478-C478)/C478)))</f>
        <v xml:space="preserve"> </v>
      </c>
      <c r="H478" s="52" t="str">
        <f t="shared" si="163"/>
        <v/>
      </c>
    </row>
    <row r="479" spans="2:8" x14ac:dyDescent="0.2">
      <c r="B479" s="47" t="s">
        <v>501</v>
      </c>
      <c r="C479" s="63">
        <v>0</v>
      </c>
      <c r="D479" s="49">
        <v>0</v>
      </c>
      <c r="E479" s="56" t="str">
        <f t="shared" si="161"/>
        <v/>
      </c>
      <c r="F479" s="56" t="str">
        <f t="shared" si="162"/>
        <v/>
      </c>
      <c r="G479" s="51" t="str">
        <f t="shared" si="180"/>
        <v xml:space="preserve"> </v>
      </c>
      <c r="H479" s="52" t="str">
        <f t="shared" si="163"/>
        <v/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0</v>
      </c>
      <c r="E489" s="56" t="str">
        <f t="shared" si="161"/>
        <v/>
      </c>
      <c r="F489" s="56" t="str">
        <f t="shared" si="162"/>
        <v/>
      </c>
      <c r="G489" s="51" t="str">
        <f t="shared" si="180"/>
        <v xml:space="preserve"> 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0</v>
      </c>
      <c r="E499" s="56" t="str">
        <f t="shared" si="181"/>
        <v/>
      </c>
      <c r="F499" s="56" t="str">
        <f t="shared" si="182"/>
        <v/>
      </c>
      <c r="G499" s="51" t="str">
        <f t="shared" si="180"/>
        <v xml:space="preserve"> </v>
      </c>
      <c r="H499" s="52" t="str">
        <f t="shared" si="183"/>
        <v/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0</v>
      </c>
      <c r="E521" s="56" t="str">
        <f t="shared" si="181"/>
        <v/>
      </c>
      <c r="F521" s="56" t="str">
        <f t="shared" si="182"/>
        <v/>
      </c>
      <c r="G521" s="51" t="str">
        <f t="shared" si="180"/>
        <v xml:space="preserve"> 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0</v>
      </c>
      <c r="D524" s="49">
        <v>0</v>
      </c>
      <c r="E524" s="56" t="str">
        <f t="shared" ref="E524:E549" si="187">+IF(C524=0,"",C524/C$345)</f>
        <v/>
      </c>
      <c r="F524" s="56" t="str">
        <f t="shared" ref="F524:F549" si="188">+IF(D524=0,"",D524/D$345)</f>
        <v/>
      </c>
      <c r="G524" s="51" t="str">
        <f t="shared" si="180"/>
        <v xml:space="preserve"> </v>
      </c>
      <c r="H524" s="52" t="str">
        <f t="shared" si="183"/>
        <v/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0</v>
      </c>
      <c r="D527" s="49">
        <v>0</v>
      </c>
      <c r="E527" s="56" t="str">
        <f t="shared" si="187"/>
        <v/>
      </c>
      <c r="F527" s="56" t="str">
        <f t="shared" si="188"/>
        <v/>
      </c>
      <c r="G527" s="51" t="str">
        <f t="shared" si="180"/>
        <v xml:space="preserve"> </v>
      </c>
      <c r="H527" s="52" t="str">
        <f t="shared" si="183"/>
        <v/>
      </c>
    </row>
    <row r="528" spans="1:9" x14ac:dyDescent="0.2">
      <c r="B528" s="47" t="s">
        <v>339</v>
      </c>
      <c r="C528" s="63">
        <v>0</v>
      </c>
      <c r="D528" s="49">
        <v>0</v>
      </c>
      <c r="E528" s="56" t="str">
        <f t="shared" si="187"/>
        <v/>
      </c>
      <c r="F528" s="56" t="str">
        <f t="shared" si="188"/>
        <v/>
      </c>
      <c r="G528" s="51" t="str">
        <f t="shared" si="180"/>
        <v xml:space="preserve"> </v>
      </c>
      <c r="H528" s="52" t="str">
        <f t="shared" si="183"/>
        <v/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0</v>
      </c>
      <c r="E537" s="56" t="str">
        <f t="shared" si="187"/>
        <v/>
      </c>
      <c r="F537" s="56" t="str">
        <f t="shared" si="188"/>
        <v/>
      </c>
      <c r="G537" s="51" t="str">
        <f t="shared" si="180"/>
        <v xml:space="preserve"> 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0</v>
      </c>
      <c r="D539" s="49">
        <v>0</v>
      </c>
      <c r="E539" s="56" t="str">
        <f t="shared" si="187"/>
        <v/>
      </c>
      <c r="F539" s="56" t="str">
        <f t="shared" si="188"/>
        <v/>
      </c>
      <c r="G539" s="51" t="str">
        <f t="shared" si="180"/>
        <v xml:space="preserve"> </v>
      </c>
      <c r="H539" s="52" t="str">
        <f t="shared" si="183"/>
        <v/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0</v>
      </c>
      <c r="D542" s="49">
        <v>0</v>
      </c>
      <c r="E542" s="56" t="str">
        <f t="shared" si="187"/>
        <v/>
      </c>
      <c r="F542" s="56" t="str">
        <f t="shared" si="188"/>
        <v/>
      </c>
      <c r="G542" s="51" t="str">
        <f t="shared" ref="G542:G564" si="189">+IF(AND(C542=0,D542=0)," ",IF(C542=0,1,IF(D542=0,-1,(D542-C542)/C542)))</f>
        <v xml:space="preserve"> </v>
      </c>
      <c r="H542" s="52" t="str">
        <f t="shared" si="183"/>
        <v/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0</v>
      </c>
      <c r="D547" s="49">
        <v>0</v>
      </c>
      <c r="E547" s="56" t="str">
        <f t="shared" si="187"/>
        <v/>
      </c>
      <c r="F547" s="56" t="str">
        <f t="shared" si="188"/>
        <v/>
      </c>
      <c r="G547" s="51" t="str">
        <f t="shared" si="189"/>
        <v xml:space="preserve"> </v>
      </c>
      <c r="H547" s="52" t="str">
        <f t="shared" si="183"/>
        <v/>
      </c>
    </row>
    <row r="548" spans="1:9" x14ac:dyDescent="0.2">
      <c r="B548" s="47" t="s">
        <v>142</v>
      </c>
      <c r="C548" s="63">
        <v>0</v>
      </c>
      <c r="D548" s="49">
        <v>0</v>
      </c>
      <c r="E548" s="56" t="str">
        <f t="shared" si="187"/>
        <v/>
      </c>
      <c r="F548" s="56" t="str">
        <f t="shared" si="188"/>
        <v/>
      </c>
      <c r="G548" s="51" t="str">
        <f t="shared" si="189"/>
        <v xml:space="preserve"> </v>
      </c>
      <c r="H548" s="52" t="str">
        <f t="shared" si="183"/>
        <v/>
      </c>
    </row>
    <row r="549" spans="1:9" x14ac:dyDescent="0.2">
      <c r="B549" s="47" t="s">
        <v>314</v>
      </c>
      <c r="C549" s="63">
        <v>2</v>
      </c>
      <c r="D549" s="49">
        <v>1</v>
      </c>
      <c r="E549" s="56">
        <f t="shared" si="187"/>
        <v>4.0816326530612242E-2</v>
      </c>
      <c r="F549" s="56">
        <f t="shared" si="188"/>
        <v>1.0526315789473684E-2</v>
      </c>
      <c r="G549" s="51">
        <f t="shared" si="189"/>
        <v>-0.5</v>
      </c>
      <c r="H549" s="52">
        <f t="shared" si="183"/>
        <v>-2.0408163265306121E-2</v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0</v>
      </c>
      <c r="D556" s="49">
        <v>0</v>
      </c>
      <c r="E556" s="56" t="str">
        <f t="shared" si="193"/>
        <v/>
      </c>
      <c r="F556" s="56" t="str">
        <f t="shared" si="194"/>
        <v/>
      </c>
      <c r="G556" s="51" t="str">
        <f t="shared" si="189"/>
        <v xml:space="preserve"> </v>
      </c>
      <c r="H556" s="52" t="str">
        <f t="shared" si="195"/>
        <v/>
      </c>
    </row>
    <row r="557" spans="1:9" ht="25.5" customHeight="1" x14ac:dyDescent="0.2">
      <c r="B557" s="47" t="s">
        <v>512</v>
      </c>
      <c r="C557" s="63">
        <v>0</v>
      </c>
      <c r="D557" s="49">
        <v>0</v>
      </c>
      <c r="E557" s="56" t="str">
        <f t="shared" si="193"/>
        <v/>
      </c>
      <c r="F557" s="56" t="str">
        <f t="shared" si="194"/>
        <v/>
      </c>
      <c r="G557" s="51" t="str">
        <f t="shared" si="189"/>
        <v xml:space="preserve"> </v>
      </c>
      <c r="H557" s="52" t="str">
        <f t="shared" si="195"/>
        <v/>
      </c>
    </row>
    <row r="558" spans="1:9" ht="13.5" customHeight="1" x14ac:dyDescent="0.2">
      <c r="B558" s="47" t="s">
        <v>317</v>
      </c>
      <c r="C558" s="63">
        <v>0</v>
      </c>
      <c r="D558" s="49">
        <v>0</v>
      </c>
      <c r="E558" s="56" t="str">
        <f t="shared" si="193"/>
        <v/>
      </c>
      <c r="F558" s="56" t="str">
        <f t="shared" si="194"/>
        <v/>
      </c>
      <c r="G558" s="51" t="str">
        <f t="shared" si="189"/>
        <v xml:space="preserve"> </v>
      </c>
      <c r="H558" s="52" t="str">
        <f t="shared" si="195"/>
        <v/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ht="15.75" customHeight="1" x14ac:dyDescent="0.2"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</row>
    <row r="562" spans="1:9" ht="13.5" customHeight="1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s="4" customFormat="1" ht="26.25" customHeight="1" x14ac:dyDescent="0.2">
      <c r="A563" s="70"/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  <c r="I563" s="2"/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s="4" customFormat="1" ht="24" customHeight="1" x14ac:dyDescent="0.2">
      <c r="A569" s="70"/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s="4" customFormat="1" ht="26.25" customHeight="1" thickBot="1" x14ac:dyDescent="0.25">
      <c r="A570" s="70"/>
      <c r="B570" s="21" t="s">
        <v>382</v>
      </c>
      <c r="C570" s="22">
        <f>SUM(C571:C596)</f>
        <v>18</v>
      </c>
      <c r="D570" s="23">
        <f>SUM(D571:D596)</f>
        <v>23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0.27777777777777779</v>
      </c>
      <c r="H570" s="25">
        <f>+IF(OR(AND(E570=""),(G570="")),"",E570*G570)</f>
        <v>0.27777777777777779</v>
      </c>
    </row>
    <row r="571" spans="1:9" x14ac:dyDescent="0.2">
      <c r="B571" s="46" t="s">
        <v>322</v>
      </c>
      <c r="C571" s="63">
        <v>0</v>
      </c>
      <c r="D571" s="49">
        <v>0</v>
      </c>
      <c r="E571" s="55" t="str">
        <f t="shared" si="196"/>
        <v/>
      </c>
      <c r="F571" s="55" t="str">
        <f t="shared" si="197"/>
        <v/>
      </c>
      <c r="G571" s="51" t="str">
        <f t="shared" ref="G571:G596" si="198">+IF(AND(C571=0,D571=0)," ",IF(C571=0,1,IF(D571=0,-1,(D571-C571)/C571)))</f>
        <v xml:space="preserve"> 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1</v>
      </c>
      <c r="D572" s="49">
        <v>1</v>
      </c>
      <c r="E572" s="56">
        <f t="shared" si="196"/>
        <v>5.5555555555555552E-2</v>
      </c>
      <c r="F572" s="56">
        <f t="shared" si="197"/>
        <v>4.3478260869565216E-2</v>
      </c>
      <c r="G572" s="51">
        <f t="shared" si="198"/>
        <v>0</v>
      </c>
      <c r="H572" s="52">
        <f t="shared" ref="H572:H596" si="199">+IF(OR(AND(E572=""),(G572="")),"",E572*G572)</f>
        <v>0</v>
      </c>
    </row>
    <row r="573" spans="1:9" x14ac:dyDescent="0.2">
      <c r="B573" s="47" t="s">
        <v>585</v>
      </c>
      <c r="C573" s="63">
        <v>7</v>
      </c>
      <c r="D573" s="49">
        <v>4</v>
      </c>
      <c r="E573" s="56">
        <f t="shared" si="196"/>
        <v>0.3888888888888889</v>
      </c>
      <c r="F573" s="56">
        <f t="shared" si="197"/>
        <v>0.17391304347826086</v>
      </c>
      <c r="G573" s="51">
        <f t="shared" si="198"/>
        <v>-0.42857142857142855</v>
      </c>
      <c r="H573" s="52">
        <f t="shared" si="199"/>
        <v>-0.16666666666666666</v>
      </c>
    </row>
    <row r="574" spans="1:9" x14ac:dyDescent="0.2">
      <c r="B574" s="47" t="s">
        <v>323</v>
      </c>
      <c r="C574" s="63">
        <v>3</v>
      </c>
      <c r="D574" s="49">
        <v>1</v>
      </c>
      <c r="E574" s="56">
        <f t="shared" si="196"/>
        <v>0.16666666666666666</v>
      </c>
      <c r="F574" s="56">
        <f t="shared" si="197"/>
        <v>4.3478260869565216E-2</v>
      </c>
      <c r="G574" s="51">
        <f t="shared" si="198"/>
        <v>-0.66666666666666663</v>
      </c>
      <c r="H574" s="52">
        <f t="shared" si="199"/>
        <v>-0.1111111111111111</v>
      </c>
    </row>
    <row r="575" spans="1:9" x14ac:dyDescent="0.2">
      <c r="B575" s="47" t="s">
        <v>145</v>
      </c>
      <c r="C575" s="63">
        <v>0</v>
      </c>
      <c r="D575" s="49">
        <v>0</v>
      </c>
      <c r="E575" s="56" t="str">
        <f t="shared" si="196"/>
        <v/>
      </c>
      <c r="F575" s="56" t="str">
        <f t="shared" si="197"/>
        <v/>
      </c>
      <c r="G575" s="51" t="str">
        <f t="shared" si="198"/>
        <v xml:space="preserve"> 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1</v>
      </c>
      <c r="D581" s="49">
        <v>0</v>
      </c>
      <c r="E581" s="54">
        <f t="shared" ref="E581:E582" si="200">+IF(C581=0,"",C581/C$570)</f>
        <v>5.5555555555555552E-2</v>
      </c>
      <c r="F581" s="54" t="str">
        <f t="shared" ref="F581:F582" si="201">+IF(D581=0,"",D581/D$570)</f>
        <v/>
      </c>
      <c r="G581" s="51">
        <f t="shared" si="198"/>
        <v>-1</v>
      </c>
      <c r="H581" s="39">
        <f t="shared" ref="H581:H582" si="202">+IF(OR(AND(E581=""),(G581="")),"",E581*G581)</f>
        <v>-5.5555555555555552E-2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0</v>
      </c>
      <c r="E584" s="54" t="str">
        <f t="shared" si="203"/>
        <v/>
      </c>
      <c r="F584" s="54" t="str">
        <f t="shared" si="204"/>
        <v/>
      </c>
      <c r="G584" s="51" t="str">
        <f t="shared" si="198"/>
        <v xml:space="preserve"> 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0</v>
      </c>
      <c r="D585" s="49">
        <v>0</v>
      </c>
      <c r="E585" s="54" t="str">
        <f t="shared" si="203"/>
        <v/>
      </c>
      <c r="F585" s="54" t="str">
        <f t="shared" si="204"/>
        <v/>
      </c>
      <c r="G585" s="51" t="str">
        <f t="shared" si="198"/>
        <v xml:space="preserve"> </v>
      </c>
      <c r="H585" s="39" t="str">
        <f t="shared" si="199"/>
        <v/>
      </c>
      <c r="I585" s="2"/>
    </row>
    <row r="586" spans="1:9" s="26" customFormat="1" x14ac:dyDescent="0.2">
      <c r="A586" s="69"/>
      <c r="B586" s="48" t="s">
        <v>148</v>
      </c>
      <c r="C586" s="62">
        <v>1</v>
      </c>
      <c r="D586" s="49">
        <v>0</v>
      </c>
      <c r="E586" s="54">
        <f t="shared" si="203"/>
        <v>5.5555555555555552E-2</v>
      </c>
      <c r="F586" s="54" t="str">
        <f t="shared" si="204"/>
        <v/>
      </c>
      <c r="G586" s="51">
        <f t="shared" si="198"/>
        <v>-1</v>
      </c>
      <c r="H586" s="39">
        <f t="shared" si="199"/>
        <v>-5.5555555555555552E-2</v>
      </c>
      <c r="I586" s="2"/>
    </row>
    <row r="587" spans="1:9" s="26" customFormat="1" x14ac:dyDescent="0.2">
      <c r="A587" s="69"/>
      <c r="B587" s="48" t="s">
        <v>328</v>
      </c>
      <c r="C587" s="62">
        <v>4</v>
      </c>
      <c r="D587" s="49">
        <v>16</v>
      </c>
      <c r="E587" s="54">
        <f t="shared" si="203"/>
        <v>0.22222222222222221</v>
      </c>
      <c r="F587" s="54">
        <f t="shared" si="204"/>
        <v>0.69565217391304346</v>
      </c>
      <c r="G587" s="51">
        <f t="shared" si="198"/>
        <v>3</v>
      </c>
      <c r="H587" s="39">
        <f t="shared" si="199"/>
        <v>0.66666666666666663</v>
      </c>
      <c r="I587" s="2"/>
    </row>
    <row r="588" spans="1:9" s="26" customFormat="1" x14ac:dyDescent="0.2">
      <c r="A588" s="69"/>
      <c r="B588" s="48" t="s">
        <v>149</v>
      </c>
      <c r="C588" s="62">
        <v>0</v>
      </c>
      <c r="D588" s="49">
        <v>0</v>
      </c>
      <c r="E588" s="54" t="str">
        <f t="shared" si="203"/>
        <v/>
      </c>
      <c r="F588" s="54" t="str">
        <f t="shared" si="204"/>
        <v/>
      </c>
      <c r="G588" s="51" t="str">
        <f t="shared" si="198"/>
        <v xml:space="preserve"> </v>
      </c>
      <c r="H588" s="39" t="str">
        <f t="shared" si="199"/>
        <v/>
      </c>
      <c r="I588" s="2"/>
    </row>
    <row r="589" spans="1:9" s="26" customFormat="1" ht="13.5" customHeight="1" x14ac:dyDescent="0.2">
      <c r="A589" s="69"/>
      <c r="B589" s="48" t="s">
        <v>329</v>
      </c>
      <c r="C589" s="62">
        <v>1</v>
      </c>
      <c r="D589" s="49">
        <v>0</v>
      </c>
      <c r="E589" s="54">
        <f t="shared" si="203"/>
        <v>5.5555555555555552E-2</v>
      </c>
      <c r="F589" s="54" t="str">
        <f t="shared" si="204"/>
        <v/>
      </c>
      <c r="G589" s="51">
        <f t="shared" si="198"/>
        <v>-1</v>
      </c>
      <c r="H589" s="39">
        <f t="shared" si="199"/>
        <v>-5.5555555555555552E-2</v>
      </c>
      <c r="I589" s="2"/>
    </row>
    <row r="590" spans="1:9" s="26" customFormat="1" ht="25.5" customHeight="1" x14ac:dyDescent="0.2">
      <c r="A590" s="69"/>
      <c r="B590" s="48" t="s">
        <v>150</v>
      </c>
      <c r="C590" s="62">
        <v>0</v>
      </c>
      <c r="D590" s="49">
        <v>0</v>
      </c>
      <c r="E590" s="54" t="str">
        <f t="shared" si="203"/>
        <v/>
      </c>
      <c r="F590" s="54" t="str">
        <f t="shared" si="204"/>
        <v/>
      </c>
      <c r="G590" s="51" t="str">
        <f t="shared" si="198"/>
        <v xml:space="preserve"> 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2" customHeight="1" x14ac:dyDescent="0.2">
      <c r="A592" s="69"/>
      <c r="B592" s="48" t="s">
        <v>330</v>
      </c>
      <c r="C592" s="62">
        <v>0</v>
      </c>
      <c r="D592" s="49">
        <v>0</v>
      </c>
      <c r="E592" s="54" t="str">
        <f t="shared" si="203"/>
        <v/>
      </c>
      <c r="F592" s="54" t="str">
        <f t="shared" si="204"/>
        <v/>
      </c>
      <c r="G592" s="51" t="str">
        <f t="shared" si="198"/>
        <v xml:space="preserve"> </v>
      </c>
      <c r="H592" s="39" t="str">
        <f t="shared" si="199"/>
        <v/>
      </c>
      <c r="I592" s="2"/>
    </row>
    <row r="593" spans="1:9" s="26" customFormat="1" ht="13.5" customHeigh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1</v>
      </c>
      <c r="E595" s="54" t="str">
        <f t="shared" si="203"/>
        <v/>
      </c>
      <c r="F595" s="54">
        <f t="shared" si="204"/>
        <v>4.3478260869565216E-2</v>
      </c>
      <c r="G595" s="51">
        <f t="shared" si="198"/>
        <v>1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0</v>
      </c>
      <c r="D596" s="49">
        <v>0</v>
      </c>
      <c r="E596" s="56" t="str">
        <f t="shared" si="203"/>
        <v/>
      </c>
      <c r="F596" s="56" t="str">
        <f t="shared" si="204"/>
        <v/>
      </c>
      <c r="G596" s="51" t="str">
        <f t="shared" si="198"/>
        <v xml:space="preserve"> </v>
      </c>
      <c r="H596" s="52" t="str">
        <f t="shared" si="199"/>
        <v/>
      </c>
    </row>
    <row r="597" spans="1:9" x14ac:dyDescent="0.2">
      <c r="B597" s="8" t="s">
        <v>383</v>
      </c>
    </row>
  </sheetData>
  <mergeCells count="33">
    <mergeCell ref="H343:H344"/>
    <mergeCell ref="G568:G569"/>
    <mergeCell ref="H568:H569"/>
    <mergeCell ref="B167:B168"/>
    <mergeCell ref="B343:B344"/>
    <mergeCell ref="C167:D167"/>
    <mergeCell ref="C343:D343"/>
    <mergeCell ref="E343:F343"/>
    <mergeCell ref="E568:F568"/>
    <mergeCell ref="C568:D568"/>
    <mergeCell ref="B568:B569"/>
    <mergeCell ref="G343:G344"/>
    <mergeCell ref="G72:G73"/>
    <mergeCell ref="H72:H73"/>
    <mergeCell ref="G167:G168"/>
    <mergeCell ref="H167:H168"/>
    <mergeCell ref="B6:B7"/>
    <mergeCell ref="C6:D6"/>
    <mergeCell ref="E6:F6"/>
    <mergeCell ref="G6:G7"/>
    <mergeCell ref="H6:H7"/>
    <mergeCell ref="E16:F16"/>
    <mergeCell ref="E72:F72"/>
    <mergeCell ref="E167:F167"/>
    <mergeCell ref="B16:B17"/>
    <mergeCell ref="C72:D72"/>
    <mergeCell ref="B72:B73"/>
    <mergeCell ref="C16:D16"/>
    <mergeCell ref="D4:H5"/>
    <mergeCell ref="G16:G17"/>
    <mergeCell ref="H16:H17"/>
    <mergeCell ref="D1:H1"/>
    <mergeCell ref="D2:H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404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357</v>
      </c>
      <c r="C8" s="22">
        <f>+C18+C74+C169+C345+C570</f>
        <v>7234</v>
      </c>
      <c r="D8" s="23">
        <f>+D18+D74+D169+D345+D570</f>
        <v>8686</v>
      </c>
      <c r="E8" s="24">
        <f>SUM(E9:E13)</f>
        <v>0.99999999999999989</v>
      </c>
      <c r="F8" s="24">
        <f>SUM(F9:F13)</f>
        <v>1</v>
      </c>
      <c r="G8" s="24">
        <f>+(D8-C8)/C8</f>
        <v>0.20071882775781033</v>
      </c>
      <c r="H8" s="25">
        <f>+E8*G8</f>
        <v>0.2007188277578103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56</v>
      </c>
      <c r="D9" s="43">
        <f>+D18</f>
        <v>83</v>
      </c>
      <c r="E9" s="37">
        <f>C9/$C$8</f>
        <v>7.7412220071882776E-3</v>
      </c>
      <c r="F9" s="37">
        <f>D9/$D$8</f>
        <v>9.5556067234630442E-3</v>
      </c>
      <c r="G9" s="51">
        <f>+IF(AND(C9=0,D9=0)," ",IF(C9=0,1,IF(D9=0,-1,(D9-C9)/C9)))</f>
        <v>0.48214285714285715</v>
      </c>
      <c r="H9" s="38">
        <f>+IF(OR(AND(E9=""),(G9="")),"",E9*G9)</f>
        <v>3.7323748963229196E-3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1294</v>
      </c>
      <c r="D10" s="44">
        <f>+D74</f>
        <v>1070</v>
      </c>
      <c r="E10" s="39">
        <f>C10/$C$8</f>
        <v>0.17887752280895769</v>
      </c>
      <c r="F10" s="39">
        <f>D10/$D$8</f>
        <v>0.123186737278379</v>
      </c>
      <c r="G10" s="51">
        <f t="shared" ref="G10:G13" si="0">+IF(AND(C10=0,D10=0)," ",IF(C10=0,1,IF(D10=0,-1,(D10-C10)/C10)))</f>
        <v>-0.17310664605873261</v>
      </c>
      <c r="H10" s="40">
        <f>+IF(OR(AND(E10=""),(G10="")),"",E10*G10)</f>
        <v>-3.0964888028753107E-2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988</v>
      </c>
      <c r="D11" s="44">
        <f>+D169</f>
        <v>996</v>
      </c>
      <c r="E11" s="39">
        <f>C11/$C$8</f>
        <v>0.1365772739839646</v>
      </c>
      <c r="F11" s="39">
        <f>D11/$D$8</f>
        <v>0.11466728068155653</v>
      </c>
      <c r="G11" s="51">
        <f t="shared" si="0"/>
        <v>8.0971659919028341E-3</v>
      </c>
      <c r="H11" s="40">
        <f>+IF(OR(AND(E11=""),(G11="")),"",E11*G11)</f>
        <v>1.105888858169754E-3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3281</v>
      </c>
      <c r="D12" s="44">
        <f>+D345</f>
        <v>3858</v>
      </c>
      <c r="E12" s="39">
        <f>C12/$C$8</f>
        <v>0.45355266795687033</v>
      </c>
      <c r="F12" s="39">
        <f>D12/$D$8</f>
        <v>0.4441630209532581</v>
      </c>
      <c r="G12" s="51">
        <f t="shared" si="0"/>
        <v>0.17586101798232245</v>
      </c>
      <c r="H12" s="40">
        <f>+IF(OR(AND(E12=""),(G12="")),"",E12*G12)</f>
        <v>7.9762233895493501E-2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1615</v>
      </c>
      <c r="D13" s="45">
        <f>+D570</f>
        <v>2679</v>
      </c>
      <c r="E13" s="41">
        <f>C13/$C$8</f>
        <v>0.22325131324301908</v>
      </c>
      <c r="F13" s="41">
        <f>D13/$D$8</f>
        <v>0.30842735436334329</v>
      </c>
      <c r="G13" s="51">
        <f t="shared" si="0"/>
        <v>0.6588235294117647</v>
      </c>
      <c r="H13" s="42">
        <f>+IF(OR(AND(E13=""),(G13="")),"",E13*G13)</f>
        <v>0.14708321813657727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56</v>
      </c>
      <c r="D18" s="23">
        <f>SUM(D19:D68)</f>
        <v>83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0.48214285714285715</v>
      </c>
      <c r="H18" s="25">
        <f>+IF(OR(AND(E18=""),(G18="")),"",E18*G18)</f>
        <v>0.48214285714285715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1</v>
      </c>
      <c r="E24" s="52" t="str">
        <f t="shared" si="1"/>
        <v/>
      </c>
      <c r="F24" s="52">
        <f t="shared" si="2"/>
        <v>1.2048192771084338E-2</v>
      </c>
      <c r="G24" s="51">
        <f t="shared" si="3"/>
        <v>1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5</v>
      </c>
      <c r="D26" s="49">
        <v>7</v>
      </c>
      <c r="E26" s="52">
        <f t="shared" si="1"/>
        <v>8.9285714285714288E-2</v>
      </c>
      <c r="F26" s="52">
        <f t="shared" si="2"/>
        <v>8.4337349397590355E-2</v>
      </c>
      <c r="G26" s="51">
        <f t="shared" si="3"/>
        <v>0.4</v>
      </c>
      <c r="H26" s="52">
        <f t="shared" si="4"/>
        <v>3.5714285714285719E-2</v>
      </c>
    </row>
    <row r="27" spans="1:9" x14ac:dyDescent="0.2">
      <c r="B27" s="47" t="s">
        <v>560</v>
      </c>
      <c r="C27" s="49">
        <v>3</v>
      </c>
      <c r="D27" s="49">
        <v>2</v>
      </c>
      <c r="E27" s="52">
        <f t="shared" si="1"/>
        <v>5.3571428571428568E-2</v>
      </c>
      <c r="F27" s="52">
        <f t="shared" si="2"/>
        <v>2.4096385542168676E-2</v>
      </c>
      <c r="G27" s="51">
        <f t="shared" si="3"/>
        <v>-0.33333333333333331</v>
      </c>
      <c r="H27" s="52">
        <f t="shared" si="4"/>
        <v>-1.7857142857142856E-2</v>
      </c>
    </row>
    <row r="28" spans="1:9" x14ac:dyDescent="0.2">
      <c r="B28" s="47" t="s">
        <v>3</v>
      </c>
      <c r="C28" s="49">
        <v>4</v>
      </c>
      <c r="D28" s="49">
        <v>6</v>
      </c>
      <c r="E28" s="52">
        <f t="shared" si="1"/>
        <v>7.1428571428571425E-2</v>
      </c>
      <c r="F28" s="52">
        <f t="shared" si="2"/>
        <v>7.2289156626506021E-2</v>
      </c>
      <c r="G28" s="51">
        <f t="shared" si="3"/>
        <v>0.5</v>
      </c>
      <c r="H28" s="52">
        <f t="shared" si="4"/>
        <v>3.5714285714285712E-2</v>
      </c>
    </row>
    <row r="29" spans="1:9" x14ac:dyDescent="0.2">
      <c r="B29" s="47" t="s">
        <v>5</v>
      </c>
      <c r="C29" s="49">
        <v>9</v>
      </c>
      <c r="D29" s="49">
        <v>10</v>
      </c>
      <c r="E29" s="52">
        <f t="shared" si="1"/>
        <v>0.16071428571428573</v>
      </c>
      <c r="F29" s="52">
        <f t="shared" si="2"/>
        <v>0.12048192771084337</v>
      </c>
      <c r="G29" s="51">
        <f t="shared" si="3"/>
        <v>0.1111111111111111</v>
      </c>
      <c r="H29" s="52">
        <f t="shared" si="4"/>
        <v>1.7857142857142856E-2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1</v>
      </c>
      <c r="D31" s="49">
        <v>1</v>
      </c>
      <c r="E31" s="52">
        <f t="shared" si="1"/>
        <v>1.7857142857142856E-2</v>
      </c>
      <c r="F31" s="52">
        <f t="shared" si="2"/>
        <v>1.2048192771084338E-2</v>
      </c>
      <c r="G31" s="51">
        <f t="shared" si="3"/>
        <v>0</v>
      </c>
      <c r="H31" s="52">
        <f t="shared" si="4"/>
        <v>0</v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2</v>
      </c>
      <c r="D35" s="49">
        <v>9</v>
      </c>
      <c r="E35" s="52">
        <f t="shared" si="1"/>
        <v>3.5714285714285712E-2</v>
      </c>
      <c r="F35" s="52">
        <f t="shared" si="2"/>
        <v>0.10843373493975904</v>
      </c>
      <c r="G35" s="51">
        <f t="shared" si="3"/>
        <v>3.5</v>
      </c>
      <c r="H35" s="52">
        <f t="shared" si="4"/>
        <v>0.125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1</v>
      </c>
      <c r="E37" s="52" t="str">
        <f t="shared" si="1"/>
        <v/>
      </c>
      <c r="F37" s="52">
        <f t="shared" si="2"/>
        <v>1.2048192771084338E-2</v>
      </c>
      <c r="G37" s="51">
        <f t="shared" si="3"/>
        <v>1</v>
      </c>
      <c r="H37" s="52" t="str">
        <f t="shared" si="4"/>
        <v/>
      </c>
    </row>
    <row r="38" spans="2:8" x14ac:dyDescent="0.2">
      <c r="B38" s="47" t="s">
        <v>7</v>
      </c>
      <c r="C38" s="49">
        <v>3</v>
      </c>
      <c r="D38" s="49">
        <v>1</v>
      </c>
      <c r="E38" s="52">
        <f t="shared" si="1"/>
        <v>5.3571428571428568E-2</v>
      </c>
      <c r="F38" s="52">
        <f t="shared" si="2"/>
        <v>1.2048192771084338E-2</v>
      </c>
      <c r="G38" s="51">
        <f t="shared" si="3"/>
        <v>-0.66666666666666663</v>
      </c>
      <c r="H38" s="52">
        <f t="shared" si="4"/>
        <v>-3.5714285714285712E-2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1</v>
      </c>
      <c r="E43" s="52" t="str">
        <f t="shared" si="1"/>
        <v/>
      </c>
      <c r="F43" s="52">
        <f t="shared" si="2"/>
        <v>1.2048192771084338E-2</v>
      </c>
      <c r="G43" s="51">
        <f t="shared" si="3"/>
        <v>1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1</v>
      </c>
      <c r="E44" s="52" t="str">
        <f t="shared" si="1"/>
        <v/>
      </c>
      <c r="F44" s="52">
        <f t="shared" si="2"/>
        <v>1.2048192771084338E-2</v>
      </c>
      <c r="G44" s="51">
        <f t="shared" si="3"/>
        <v>1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2</v>
      </c>
      <c r="D48" s="49">
        <v>0</v>
      </c>
      <c r="E48" s="52">
        <f t="shared" si="1"/>
        <v>3.5714285714285712E-2</v>
      </c>
      <c r="F48" s="52" t="str">
        <f t="shared" si="2"/>
        <v/>
      </c>
      <c r="G48" s="51">
        <f t="shared" si="3"/>
        <v>-1</v>
      </c>
      <c r="H48" s="52">
        <f t="shared" si="4"/>
        <v>-3.5714285714285712E-2</v>
      </c>
    </row>
    <row r="49" spans="1:9" x14ac:dyDescent="0.2">
      <c r="B49" s="47" t="s">
        <v>9</v>
      </c>
      <c r="C49" s="49">
        <v>14</v>
      </c>
      <c r="D49" s="49">
        <v>6</v>
      </c>
      <c r="E49" s="52">
        <f t="shared" si="1"/>
        <v>0.25</v>
      </c>
      <c r="F49" s="52">
        <f t="shared" si="2"/>
        <v>7.2289156626506021E-2</v>
      </c>
      <c r="G49" s="51">
        <f t="shared" si="3"/>
        <v>-0.5714285714285714</v>
      </c>
      <c r="H49" s="52">
        <f t="shared" si="4"/>
        <v>-0.14285714285714285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3</v>
      </c>
      <c r="D53" s="49">
        <v>2</v>
      </c>
      <c r="E53" s="52">
        <f t="shared" si="1"/>
        <v>5.3571428571428568E-2</v>
      </c>
      <c r="F53" s="52">
        <f t="shared" si="2"/>
        <v>2.4096385542168676E-2</v>
      </c>
      <c r="G53" s="51">
        <f t="shared" si="3"/>
        <v>-0.33333333333333331</v>
      </c>
      <c r="H53" s="52">
        <f t="shared" si="4"/>
        <v>-1.7857142857142856E-2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25</v>
      </c>
      <c r="E55" s="52" t="str">
        <f t="shared" si="1"/>
        <v/>
      </c>
      <c r="F55" s="52">
        <f t="shared" si="2"/>
        <v>0.30120481927710846</v>
      </c>
      <c r="G55" s="51">
        <f t="shared" si="3"/>
        <v>1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1</v>
      </c>
      <c r="D58" s="49">
        <v>0</v>
      </c>
      <c r="E58" s="52">
        <f t="shared" si="8"/>
        <v>1.7857142857142856E-2</v>
      </c>
      <c r="F58" s="52" t="str">
        <f t="shared" si="9"/>
        <v/>
      </c>
      <c r="G58" s="51">
        <f t="shared" si="10"/>
        <v>-1</v>
      </c>
      <c r="H58" s="52">
        <f t="shared" si="11"/>
        <v>-1.7857142857142856E-2</v>
      </c>
    </row>
    <row r="59" spans="1:9" x14ac:dyDescent="0.2">
      <c r="B59" s="47" t="s">
        <v>169</v>
      </c>
      <c r="C59" s="49">
        <v>0</v>
      </c>
      <c r="D59" s="49">
        <v>3</v>
      </c>
      <c r="E59" s="52" t="str">
        <f t="shared" si="8"/>
        <v/>
      </c>
      <c r="F59" s="52">
        <f t="shared" si="9"/>
        <v>3.614457831325301E-2</v>
      </c>
      <c r="G59" s="51">
        <f t="shared" si="10"/>
        <v>1</v>
      </c>
      <c r="H59" s="52" t="str">
        <f t="shared" si="11"/>
        <v/>
      </c>
    </row>
    <row r="60" spans="1:9" x14ac:dyDescent="0.2">
      <c r="B60" s="47" t="s">
        <v>422</v>
      </c>
      <c r="C60" s="49">
        <v>1</v>
      </c>
      <c r="D60" s="49">
        <v>2</v>
      </c>
      <c r="E60" s="52">
        <f t="shared" si="8"/>
        <v>1.7857142857142856E-2</v>
      </c>
      <c r="F60" s="52">
        <f t="shared" si="9"/>
        <v>2.4096385542168676E-2</v>
      </c>
      <c r="G60" s="51">
        <f t="shared" si="10"/>
        <v>1</v>
      </c>
      <c r="H60" s="52">
        <f t="shared" si="11"/>
        <v>1.7857142857142856E-2</v>
      </c>
    </row>
    <row r="61" spans="1:9" x14ac:dyDescent="0.2">
      <c r="B61" s="47" t="s">
        <v>170</v>
      </c>
      <c r="C61" s="49">
        <v>1</v>
      </c>
      <c r="D61" s="49">
        <v>1</v>
      </c>
      <c r="E61" s="52">
        <f t="shared" si="8"/>
        <v>1.7857142857142856E-2</v>
      </c>
      <c r="F61" s="52">
        <f t="shared" si="9"/>
        <v>1.2048192771084338E-2</v>
      </c>
      <c r="G61" s="51">
        <f t="shared" si="10"/>
        <v>0</v>
      </c>
      <c r="H61" s="52">
        <f t="shared" si="11"/>
        <v>0</v>
      </c>
    </row>
    <row r="62" spans="1:9" x14ac:dyDescent="0.2">
      <c r="B62" s="47" t="s">
        <v>171</v>
      </c>
      <c r="C62" s="49">
        <v>1</v>
      </c>
      <c r="D62" s="49">
        <v>1</v>
      </c>
      <c r="E62" s="52">
        <f t="shared" si="8"/>
        <v>1.7857142857142856E-2</v>
      </c>
      <c r="F62" s="52">
        <f t="shared" si="9"/>
        <v>1.2048192771084338E-2</v>
      </c>
      <c r="G62" s="51">
        <f t="shared" si="10"/>
        <v>0</v>
      </c>
      <c r="H62" s="52">
        <f t="shared" si="11"/>
        <v>0</v>
      </c>
    </row>
    <row r="63" spans="1:9" s="26" customFormat="1" x14ac:dyDescent="0.2">
      <c r="A63" s="33"/>
      <c r="B63" s="48" t="s">
        <v>586</v>
      </c>
      <c r="C63" s="53">
        <v>3</v>
      </c>
      <c r="D63" s="49">
        <v>0</v>
      </c>
      <c r="E63" s="39">
        <f t="shared" ref="E63:E64" si="12">+IF(C63=0,"",C63/C$18)</f>
        <v>5.3571428571428568E-2</v>
      </c>
      <c r="F63" s="39" t="str">
        <f t="shared" ref="F63:F64" si="13">+IF(D63=0,"",D63/D$18)</f>
        <v/>
      </c>
      <c r="G63" s="51">
        <f t="shared" si="3"/>
        <v>-1</v>
      </c>
      <c r="H63" s="39">
        <f t="shared" ref="H63:H64" si="14">+IF(OR(AND(E63=""),(G63="")),"",E63*G63)</f>
        <v>-5.3571428571428568E-2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1</v>
      </c>
      <c r="E64" s="39" t="str">
        <f t="shared" si="12"/>
        <v/>
      </c>
      <c r="F64" s="39">
        <f t="shared" si="13"/>
        <v>1.2048192771084338E-2</v>
      </c>
      <c r="G64" s="51">
        <f t="shared" si="3"/>
        <v>1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2</v>
      </c>
      <c r="D65" s="49">
        <v>0</v>
      </c>
      <c r="E65" s="52">
        <f t="shared" si="1"/>
        <v>3.5714285714285712E-2</v>
      </c>
      <c r="F65" s="52" t="str">
        <f t="shared" si="2"/>
        <v/>
      </c>
      <c r="G65" s="51">
        <f t="shared" si="3"/>
        <v>-1</v>
      </c>
      <c r="H65" s="52">
        <f t="shared" si="4"/>
        <v>-3.5714285714285712E-2</v>
      </c>
    </row>
    <row r="66" spans="1:9" x14ac:dyDescent="0.2">
      <c r="B66" s="47" t="s">
        <v>15</v>
      </c>
      <c r="C66" s="49">
        <v>1</v>
      </c>
      <c r="D66" s="49">
        <v>2</v>
      </c>
      <c r="E66" s="52">
        <f t="shared" si="1"/>
        <v>1.7857142857142856E-2</v>
      </c>
      <c r="F66" s="52">
        <f t="shared" si="2"/>
        <v>2.4096385542168676E-2</v>
      </c>
      <c r="G66" s="51">
        <f t="shared" si="3"/>
        <v>1</v>
      </c>
      <c r="H66" s="52">
        <f t="shared" si="4"/>
        <v>1.7857142857142856E-2</v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1294</v>
      </c>
      <c r="D74" s="23">
        <f>SUM(D75:D163)</f>
        <v>1070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-0.17310664605873261</v>
      </c>
      <c r="H74" s="25">
        <f>+IF(OR(AND(E74=""),(G74="")),"",E74*G74)</f>
        <v>-0.17310664605873261</v>
      </c>
    </row>
    <row r="75" spans="1:9" x14ac:dyDescent="0.2">
      <c r="B75" s="46" t="s">
        <v>423</v>
      </c>
      <c r="C75" s="49">
        <v>22</v>
      </c>
      <c r="D75" s="49">
        <v>46</v>
      </c>
      <c r="E75" s="55">
        <f>+IF(C75=0,"",C75/C$74)</f>
        <v>1.7001545595054096E-2</v>
      </c>
      <c r="F75" s="55">
        <f>+IF(D75=0,"",D75/D$74)</f>
        <v>4.2990654205607479E-2</v>
      </c>
      <c r="G75" s="51">
        <f t="shared" ref="G75:G138" si="15">+IF(AND(C75=0,D75=0)," ",IF(C75=0,1,IF(D75=0,-1,(D75-C75)/C75)))</f>
        <v>1.0909090909090908</v>
      </c>
      <c r="H75" s="50">
        <f>+IF(OR(AND(E75=""),(G75="")),"",E75*G75)</f>
        <v>1.8547140649149921E-2</v>
      </c>
    </row>
    <row r="76" spans="1:9" x14ac:dyDescent="0.2">
      <c r="B76" s="47" t="s">
        <v>564</v>
      </c>
      <c r="C76" s="49">
        <v>19</v>
      </c>
      <c r="D76" s="49">
        <v>41</v>
      </c>
      <c r="E76" s="56">
        <f t="shared" ref="E76:E148" si="16">+IF(C76=0,"",C76/C$74)</f>
        <v>1.4683153013910355E-2</v>
      </c>
      <c r="F76" s="56">
        <f t="shared" ref="F76:F148" si="17">+IF(D76=0,"",D76/D$74)</f>
        <v>3.8317757009345796E-2</v>
      </c>
      <c r="G76" s="51">
        <f t="shared" si="15"/>
        <v>1.1578947368421053</v>
      </c>
      <c r="H76" s="52">
        <f t="shared" ref="H76:H148" si="18">+IF(OR(AND(E76=""),(G76="")),"",E76*G76)</f>
        <v>1.7001545595054096E-2</v>
      </c>
    </row>
    <row r="77" spans="1:9" s="26" customFormat="1" x14ac:dyDescent="0.2">
      <c r="A77" s="69"/>
      <c r="B77" s="48" t="s">
        <v>518</v>
      </c>
      <c r="C77" s="53">
        <v>2</v>
      </c>
      <c r="D77" s="49">
        <v>2</v>
      </c>
      <c r="E77" s="56">
        <f t="shared" ref="E77" si="19">+IF(C77=0,"",C77/C$74)</f>
        <v>1.5455950540958269E-3</v>
      </c>
      <c r="F77" s="56">
        <f t="shared" ref="F77" si="20">+IF(D77=0,"",D77/D$74)</f>
        <v>1.869158878504673E-3</v>
      </c>
      <c r="G77" s="51">
        <f t="shared" si="15"/>
        <v>0</v>
      </c>
      <c r="H77" s="52">
        <f t="shared" ref="H77" si="21">+IF(OR(AND(E77=""),(G77="")),"",E77*G77)</f>
        <v>0</v>
      </c>
      <c r="I77" s="2"/>
    </row>
    <row r="78" spans="1:9" s="26" customFormat="1" x14ac:dyDescent="0.2">
      <c r="A78" s="69"/>
      <c r="B78" s="48" t="s">
        <v>565</v>
      </c>
      <c r="C78" s="53">
        <v>22</v>
      </c>
      <c r="D78" s="49">
        <v>34</v>
      </c>
      <c r="E78" s="54">
        <f t="shared" si="16"/>
        <v>1.7001545595054096E-2</v>
      </c>
      <c r="F78" s="54">
        <f t="shared" si="17"/>
        <v>3.1775700934579439E-2</v>
      </c>
      <c r="G78" s="51">
        <f t="shared" si="15"/>
        <v>0.54545454545454541</v>
      </c>
      <c r="H78" s="39">
        <f t="shared" si="18"/>
        <v>9.2735703245749607E-3</v>
      </c>
      <c r="I78" s="2"/>
    </row>
    <row r="79" spans="1:9" s="26" customFormat="1" x14ac:dyDescent="0.2">
      <c r="A79" s="69"/>
      <c r="B79" s="48" t="s">
        <v>175</v>
      </c>
      <c r="C79" s="53">
        <v>20</v>
      </c>
      <c r="D79" s="49">
        <v>78</v>
      </c>
      <c r="E79" s="54">
        <f t="shared" si="16"/>
        <v>1.5455950540958269E-2</v>
      </c>
      <c r="F79" s="54">
        <f t="shared" si="17"/>
        <v>7.2897196261682243E-2</v>
      </c>
      <c r="G79" s="51">
        <f t="shared" si="15"/>
        <v>2.9</v>
      </c>
      <c r="H79" s="39">
        <f t="shared" si="18"/>
        <v>4.482225656877898E-2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1</v>
      </c>
      <c r="E83" s="54" t="str">
        <f t="shared" si="16"/>
        <v/>
      </c>
      <c r="F83" s="54">
        <f t="shared" si="17"/>
        <v>9.3457943925233649E-4</v>
      </c>
      <c r="G83" s="51">
        <f t="shared" si="15"/>
        <v>1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2</v>
      </c>
      <c r="D84" s="49">
        <v>2</v>
      </c>
      <c r="E84" s="54">
        <f t="shared" si="16"/>
        <v>1.5455950540958269E-3</v>
      </c>
      <c r="F84" s="54">
        <f t="shared" si="17"/>
        <v>1.869158878504673E-3</v>
      </c>
      <c r="G84" s="51">
        <f t="shared" si="15"/>
        <v>0</v>
      </c>
      <c r="H84" s="39">
        <f t="shared" si="18"/>
        <v>0</v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3</v>
      </c>
      <c r="D86" s="49">
        <v>10</v>
      </c>
      <c r="E86" s="54">
        <f t="shared" si="16"/>
        <v>2.3183925811437402E-3</v>
      </c>
      <c r="F86" s="54">
        <f t="shared" si="17"/>
        <v>9.3457943925233638E-3</v>
      </c>
      <c r="G86" s="51">
        <f t="shared" si="15"/>
        <v>2.3333333333333335</v>
      </c>
      <c r="H86" s="39">
        <f t="shared" si="18"/>
        <v>5.4095826893353939E-3</v>
      </c>
      <c r="I86" s="2"/>
    </row>
    <row r="87" spans="1:9" s="26" customFormat="1" x14ac:dyDescent="0.2">
      <c r="A87" s="69"/>
      <c r="B87" s="48" t="s">
        <v>17</v>
      </c>
      <c r="C87" s="53">
        <v>5</v>
      </c>
      <c r="D87" s="49">
        <v>1</v>
      </c>
      <c r="E87" s="54">
        <f t="shared" si="16"/>
        <v>3.8639876352395673E-3</v>
      </c>
      <c r="F87" s="54">
        <f t="shared" si="17"/>
        <v>9.3457943925233649E-4</v>
      </c>
      <c r="G87" s="51">
        <f t="shared" si="15"/>
        <v>-0.8</v>
      </c>
      <c r="H87" s="39">
        <f t="shared" si="18"/>
        <v>-3.0911901081916542E-3</v>
      </c>
      <c r="I87" s="2"/>
    </row>
    <row r="88" spans="1:9" s="26" customFormat="1" x14ac:dyDescent="0.2">
      <c r="A88" s="69"/>
      <c r="B88" s="48" t="s">
        <v>180</v>
      </c>
      <c r="C88" s="53">
        <v>9</v>
      </c>
      <c r="D88" s="49">
        <v>19</v>
      </c>
      <c r="E88" s="54">
        <f t="shared" si="16"/>
        <v>6.955177743431221E-3</v>
      </c>
      <c r="F88" s="54">
        <f t="shared" si="17"/>
        <v>1.7757009345794394E-2</v>
      </c>
      <c r="G88" s="51">
        <f t="shared" si="15"/>
        <v>1.1111111111111112</v>
      </c>
      <c r="H88" s="39">
        <f t="shared" si="18"/>
        <v>7.7279752704791345E-3</v>
      </c>
      <c r="I88" s="2"/>
    </row>
    <row r="89" spans="1:9" s="26" customFormat="1" x14ac:dyDescent="0.2">
      <c r="A89" s="69"/>
      <c r="B89" s="48" t="s">
        <v>566</v>
      </c>
      <c r="C89" s="53">
        <v>5</v>
      </c>
      <c r="D89" s="49">
        <v>1</v>
      </c>
      <c r="E89" s="54">
        <f t="shared" ref="E89" si="25">+IF(C89=0,"",C89/C$74)</f>
        <v>3.8639876352395673E-3</v>
      </c>
      <c r="F89" s="54">
        <f t="shared" ref="F89" si="26">+IF(D89=0,"",D89/D$74)</f>
        <v>9.3457943925233649E-4</v>
      </c>
      <c r="G89" s="51">
        <f t="shared" si="15"/>
        <v>-0.8</v>
      </c>
      <c r="H89" s="39">
        <f t="shared" ref="H89" si="27">+IF(OR(AND(E89=""),(G89="")),"",E89*G89)</f>
        <v>-3.0911901081916542E-3</v>
      </c>
      <c r="I89" s="2"/>
    </row>
    <row r="90" spans="1:9" s="26" customFormat="1" x14ac:dyDescent="0.2">
      <c r="A90" s="69"/>
      <c r="B90" s="48" t="s">
        <v>181</v>
      </c>
      <c r="C90" s="53">
        <v>121</v>
      </c>
      <c r="D90" s="49">
        <v>89</v>
      </c>
      <c r="E90" s="54">
        <f t="shared" si="16"/>
        <v>9.3508500772797529E-2</v>
      </c>
      <c r="F90" s="54">
        <f t="shared" si="17"/>
        <v>8.3177570093457942E-2</v>
      </c>
      <c r="G90" s="51">
        <f t="shared" si="15"/>
        <v>-0.26446280991735538</v>
      </c>
      <c r="H90" s="39">
        <f t="shared" si="18"/>
        <v>-2.472952086553323E-2</v>
      </c>
      <c r="I90" s="2"/>
    </row>
    <row r="91" spans="1:9" s="26" customFormat="1" x14ac:dyDescent="0.2">
      <c r="A91" s="69"/>
      <c r="B91" s="48" t="s">
        <v>182</v>
      </c>
      <c r="C91" s="53">
        <v>6</v>
      </c>
      <c r="D91" s="49">
        <v>15</v>
      </c>
      <c r="E91" s="54">
        <f t="shared" si="16"/>
        <v>4.6367851622874804E-3</v>
      </c>
      <c r="F91" s="54">
        <f t="shared" si="17"/>
        <v>1.4018691588785047E-2</v>
      </c>
      <c r="G91" s="51">
        <f t="shared" si="15"/>
        <v>1.5</v>
      </c>
      <c r="H91" s="39">
        <f t="shared" si="18"/>
        <v>6.955177743431221E-3</v>
      </c>
      <c r="I91" s="2"/>
    </row>
    <row r="92" spans="1:9" s="26" customFormat="1" x14ac:dyDescent="0.2">
      <c r="A92" s="69"/>
      <c r="B92" s="48" t="s">
        <v>21</v>
      </c>
      <c r="C92" s="53">
        <v>9</v>
      </c>
      <c r="D92" s="49">
        <v>14</v>
      </c>
      <c r="E92" s="54">
        <f t="shared" si="16"/>
        <v>6.955177743431221E-3</v>
      </c>
      <c r="F92" s="54">
        <f t="shared" si="17"/>
        <v>1.3084112149532711E-2</v>
      </c>
      <c r="G92" s="51">
        <f t="shared" si="15"/>
        <v>0.55555555555555558</v>
      </c>
      <c r="H92" s="39">
        <f t="shared" si="18"/>
        <v>3.8639876352395673E-3</v>
      </c>
      <c r="I92" s="2"/>
    </row>
    <row r="93" spans="1:9" s="26" customFormat="1" x14ac:dyDescent="0.2">
      <c r="A93" s="69"/>
      <c r="B93" s="48" t="s">
        <v>425</v>
      </c>
      <c r="C93" s="53">
        <v>7</v>
      </c>
      <c r="D93" s="49">
        <v>7</v>
      </c>
      <c r="E93" s="54">
        <f t="shared" si="16"/>
        <v>5.4095826893353939E-3</v>
      </c>
      <c r="F93" s="54">
        <f t="shared" si="17"/>
        <v>6.5420560747663555E-3</v>
      </c>
      <c r="G93" s="51">
        <f t="shared" si="15"/>
        <v>0</v>
      </c>
      <c r="H93" s="39">
        <f t="shared" si="18"/>
        <v>0</v>
      </c>
      <c r="I93" s="2"/>
    </row>
    <row r="94" spans="1:9" s="26" customFormat="1" x14ac:dyDescent="0.2">
      <c r="A94" s="69"/>
      <c r="B94" s="48" t="s">
        <v>183</v>
      </c>
      <c r="C94" s="53">
        <v>3</v>
      </c>
      <c r="D94" s="49">
        <v>4</v>
      </c>
      <c r="E94" s="54">
        <f t="shared" si="16"/>
        <v>2.3183925811437402E-3</v>
      </c>
      <c r="F94" s="54">
        <f t="shared" si="17"/>
        <v>3.7383177570093459E-3</v>
      </c>
      <c r="G94" s="51">
        <f t="shared" si="15"/>
        <v>0.33333333333333331</v>
      </c>
      <c r="H94" s="39">
        <f t="shared" si="18"/>
        <v>7.7279752704791332E-4</v>
      </c>
      <c r="I94" s="2"/>
    </row>
    <row r="95" spans="1:9" s="26" customFormat="1" x14ac:dyDescent="0.2">
      <c r="A95" s="69"/>
      <c r="B95" s="48" t="s">
        <v>522</v>
      </c>
      <c r="C95" s="53">
        <v>1</v>
      </c>
      <c r="D95" s="49">
        <v>2</v>
      </c>
      <c r="E95" s="54">
        <f t="shared" ref="E95:E96" si="28">+IF(C95=0,"",C95/C$74)</f>
        <v>7.7279752704791343E-4</v>
      </c>
      <c r="F95" s="54">
        <f t="shared" ref="F95:F96" si="29">+IF(D95=0,"",D95/D$74)</f>
        <v>1.869158878504673E-3</v>
      </c>
      <c r="G95" s="51">
        <f t="shared" si="15"/>
        <v>1</v>
      </c>
      <c r="H95" s="39">
        <f t="shared" ref="H95:H96" si="30">+IF(OR(AND(E95=""),(G95="")),"",E95*G95)</f>
        <v>7.7279752704791343E-4</v>
      </c>
      <c r="I95" s="2"/>
    </row>
    <row r="96" spans="1:9" s="26" customFormat="1" x14ac:dyDescent="0.2">
      <c r="A96" s="69"/>
      <c r="B96" s="48" t="s">
        <v>601</v>
      </c>
      <c r="C96" s="53">
        <v>1</v>
      </c>
      <c r="D96" s="49">
        <v>0</v>
      </c>
      <c r="E96" s="54">
        <f t="shared" si="28"/>
        <v>7.7279752704791343E-4</v>
      </c>
      <c r="F96" s="54" t="str">
        <f t="shared" si="29"/>
        <v/>
      </c>
      <c r="G96" s="51">
        <f t="shared" si="15"/>
        <v>-1</v>
      </c>
      <c r="H96" s="39">
        <f t="shared" si="30"/>
        <v>-7.7279752704791343E-4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64</v>
      </c>
      <c r="D98" s="49">
        <v>29</v>
      </c>
      <c r="E98" s="54">
        <f t="shared" si="31"/>
        <v>4.945904173106646E-2</v>
      </c>
      <c r="F98" s="54">
        <f t="shared" si="32"/>
        <v>2.7102803738317756E-2</v>
      </c>
      <c r="G98" s="51">
        <f t="shared" si="33"/>
        <v>-0.546875</v>
      </c>
      <c r="H98" s="39">
        <f t="shared" si="34"/>
        <v>-2.704791344667697E-2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15</v>
      </c>
      <c r="D101" s="49">
        <v>11</v>
      </c>
      <c r="E101" s="54">
        <f t="shared" si="16"/>
        <v>1.1591962905718702E-2</v>
      </c>
      <c r="F101" s="54">
        <f t="shared" si="17"/>
        <v>1.0280373831775701E-2</v>
      </c>
      <c r="G101" s="51">
        <f t="shared" si="15"/>
        <v>-0.26666666666666666</v>
      </c>
      <c r="H101" s="39">
        <f t="shared" si="18"/>
        <v>-3.0911901081916537E-3</v>
      </c>
      <c r="I101" s="2"/>
    </row>
    <row r="102" spans="1:9" s="26" customFormat="1" x14ac:dyDescent="0.2">
      <c r="A102" s="69"/>
      <c r="B102" s="48" t="s">
        <v>602</v>
      </c>
      <c r="C102" s="53">
        <v>3</v>
      </c>
      <c r="D102" s="49">
        <v>18</v>
      </c>
      <c r="E102" s="54">
        <f t="shared" si="16"/>
        <v>2.3183925811437402E-3</v>
      </c>
      <c r="F102" s="54">
        <f t="shared" si="17"/>
        <v>1.6822429906542057E-2</v>
      </c>
      <c r="G102" s="51">
        <f t="shared" si="15"/>
        <v>5</v>
      </c>
      <c r="H102" s="39">
        <f t="shared" si="18"/>
        <v>1.15919629057187E-2</v>
      </c>
      <c r="I102" s="2"/>
    </row>
    <row r="103" spans="1:9" s="26" customFormat="1" x14ac:dyDescent="0.2">
      <c r="A103" s="69"/>
      <c r="B103" s="48" t="s">
        <v>426</v>
      </c>
      <c r="C103" s="53">
        <v>18</v>
      </c>
      <c r="D103" s="49">
        <v>27</v>
      </c>
      <c r="E103" s="54">
        <f t="shared" si="16"/>
        <v>1.3910355486862442E-2</v>
      </c>
      <c r="F103" s="54">
        <f t="shared" si="17"/>
        <v>2.5233644859813085E-2</v>
      </c>
      <c r="G103" s="51">
        <f t="shared" si="15"/>
        <v>0.5</v>
      </c>
      <c r="H103" s="39">
        <f t="shared" si="18"/>
        <v>6.955177743431221E-3</v>
      </c>
      <c r="I103" s="2"/>
    </row>
    <row r="104" spans="1:9" s="26" customFormat="1" x14ac:dyDescent="0.2">
      <c r="A104" s="69"/>
      <c r="B104" s="48" t="s">
        <v>18</v>
      </c>
      <c r="C104" s="53">
        <v>4</v>
      </c>
      <c r="D104" s="49">
        <v>16</v>
      </c>
      <c r="E104" s="54">
        <f t="shared" si="16"/>
        <v>3.0911901081916537E-3</v>
      </c>
      <c r="F104" s="54">
        <f t="shared" si="17"/>
        <v>1.4953271028037384E-2</v>
      </c>
      <c r="G104" s="51">
        <f t="shared" si="15"/>
        <v>3</v>
      </c>
      <c r="H104" s="39">
        <f t="shared" si="18"/>
        <v>9.2735703245749607E-3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2</v>
      </c>
      <c r="D106" s="49">
        <v>0</v>
      </c>
      <c r="E106" s="54">
        <f t="shared" si="16"/>
        <v>1.5455950540958269E-3</v>
      </c>
      <c r="F106" s="54" t="str">
        <f t="shared" si="17"/>
        <v/>
      </c>
      <c r="G106" s="51">
        <f t="shared" si="15"/>
        <v>-1</v>
      </c>
      <c r="H106" s="39">
        <f t="shared" si="18"/>
        <v>-1.5455950540958269E-3</v>
      </c>
      <c r="I106" s="2"/>
    </row>
    <row r="107" spans="1:9" s="26" customFormat="1" x14ac:dyDescent="0.2">
      <c r="A107" s="69"/>
      <c r="B107" s="48" t="s">
        <v>563</v>
      </c>
      <c r="C107" s="53">
        <v>1</v>
      </c>
      <c r="D107" s="49">
        <v>1</v>
      </c>
      <c r="E107" s="54">
        <f t="shared" ref="E107" si="35">+IF(C107=0,"",C107/C$74)</f>
        <v>7.7279752704791343E-4</v>
      </c>
      <c r="F107" s="54">
        <f t="shared" ref="F107" si="36">+IF(D107=0,"",D107/D$74)</f>
        <v>9.3457943925233649E-4</v>
      </c>
      <c r="G107" s="51">
        <f t="shared" si="15"/>
        <v>0</v>
      </c>
      <c r="H107" s="39">
        <f t="shared" ref="H107" si="37">+IF(OR(AND(E107=""),(G107="")),"",E107*G107)</f>
        <v>0</v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1</v>
      </c>
      <c r="E108" s="54" t="str">
        <f t="shared" si="16"/>
        <v/>
      </c>
      <c r="F108" s="54">
        <f t="shared" si="17"/>
        <v>9.3457943925233649E-4</v>
      </c>
      <c r="G108" s="51">
        <f t="shared" si="15"/>
        <v>1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2</v>
      </c>
      <c r="D109" s="49">
        <v>11</v>
      </c>
      <c r="E109" s="54">
        <f t="shared" si="16"/>
        <v>1.5455950540958269E-3</v>
      </c>
      <c r="F109" s="54">
        <f t="shared" si="17"/>
        <v>1.0280373831775701E-2</v>
      </c>
      <c r="G109" s="51">
        <f t="shared" si="15"/>
        <v>4.5</v>
      </c>
      <c r="H109" s="39">
        <f t="shared" si="18"/>
        <v>6.955177743431221E-3</v>
      </c>
      <c r="I109" s="2"/>
    </row>
    <row r="110" spans="1:9" s="26" customFormat="1" x14ac:dyDescent="0.2">
      <c r="A110" s="69"/>
      <c r="B110" s="48" t="s">
        <v>603</v>
      </c>
      <c r="C110" s="53">
        <v>1</v>
      </c>
      <c r="D110" s="49">
        <v>0</v>
      </c>
      <c r="E110" s="54">
        <f t="shared" si="16"/>
        <v>7.7279752704791343E-4</v>
      </c>
      <c r="F110" s="54" t="str">
        <f t="shared" si="17"/>
        <v/>
      </c>
      <c r="G110" s="51">
        <f t="shared" si="15"/>
        <v>-1</v>
      </c>
      <c r="H110" s="39">
        <f t="shared" si="18"/>
        <v>-7.7279752704791343E-4</v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11</v>
      </c>
      <c r="E111" s="54" t="str">
        <f t="shared" si="16"/>
        <v/>
      </c>
      <c r="F111" s="54">
        <f t="shared" si="17"/>
        <v>1.0280373831775701E-2</v>
      </c>
      <c r="G111" s="51">
        <f t="shared" si="15"/>
        <v>1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12</v>
      </c>
      <c r="D112" s="49">
        <v>4</v>
      </c>
      <c r="E112" s="54">
        <f t="shared" si="16"/>
        <v>9.2735703245749607E-3</v>
      </c>
      <c r="F112" s="54">
        <f t="shared" si="17"/>
        <v>3.7383177570093459E-3</v>
      </c>
      <c r="G112" s="51">
        <f t="shared" si="15"/>
        <v>-0.66666666666666663</v>
      </c>
      <c r="H112" s="39">
        <f t="shared" si="18"/>
        <v>-6.1823802163833066E-3</v>
      </c>
      <c r="I112" s="2"/>
    </row>
    <row r="113" spans="1:9" s="26" customFormat="1" x14ac:dyDescent="0.2">
      <c r="A113" s="69"/>
      <c r="B113" s="48" t="s">
        <v>190</v>
      </c>
      <c r="C113" s="53">
        <v>11</v>
      </c>
      <c r="D113" s="49">
        <v>20</v>
      </c>
      <c r="E113" s="54">
        <f t="shared" si="16"/>
        <v>8.5007727975270481E-3</v>
      </c>
      <c r="F113" s="54">
        <f t="shared" si="17"/>
        <v>1.8691588785046728E-2</v>
      </c>
      <c r="G113" s="51">
        <f t="shared" si="15"/>
        <v>0.81818181818181823</v>
      </c>
      <c r="H113" s="39">
        <f t="shared" si="18"/>
        <v>6.9551777434312219E-3</v>
      </c>
      <c r="I113" s="2"/>
    </row>
    <row r="114" spans="1:9" s="26" customFormat="1" x14ac:dyDescent="0.2">
      <c r="A114" s="69"/>
      <c r="B114" s="48" t="s">
        <v>191</v>
      </c>
      <c r="C114" s="53">
        <v>4</v>
      </c>
      <c r="D114" s="49">
        <v>6</v>
      </c>
      <c r="E114" s="54">
        <f t="shared" si="16"/>
        <v>3.0911901081916537E-3</v>
      </c>
      <c r="F114" s="54">
        <f t="shared" si="17"/>
        <v>5.6074766355140183E-3</v>
      </c>
      <c r="G114" s="51">
        <f t="shared" si="15"/>
        <v>0.5</v>
      </c>
      <c r="H114" s="39">
        <f t="shared" si="18"/>
        <v>1.5455950540958269E-3</v>
      </c>
      <c r="I114" s="2"/>
    </row>
    <row r="115" spans="1:9" s="26" customFormat="1" x14ac:dyDescent="0.2">
      <c r="A115" s="69"/>
      <c r="B115" s="48" t="s">
        <v>27</v>
      </c>
      <c r="C115" s="53">
        <v>4</v>
      </c>
      <c r="D115" s="49">
        <v>9</v>
      </c>
      <c r="E115" s="54">
        <f t="shared" si="16"/>
        <v>3.0911901081916537E-3</v>
      </c>
      <c r="F115" s="54">
        <f t="shared" si="17"/>
        <v>8.4112149532710283E-3</v>
      </c>
      <c r="G115" s="51">
        <f t="shared" si="15"/>
        <v>1.25</v>
      </c>
      <c r="H115" s="39">
        <f t="shared" si="18"/>
        <v>3.8639876352395673E-3</v>
      </c>
      <c r="I115" s="2"/>
    </row>
    <row r="116" spans="1:9" s="26" customFormat="1" x14ac:dyDescent="0.2">
      <c r="A116" s="69"/>
      <c r="B116" s="48" t="s">
        <v>192</v>
      </c>
      <c r="C116" s="53">
        <v>2</v>
      </c>
      <c r="D116" s="49">
        <v>2</v>
      </c>
      <c r="E116" s="54">
        <f t="shared" si="16"/>
        <v>1.5455950540958269E-3</v>
      </c>
      <c r="F116" s="54">
        <f t="shared" si="17"/>
        <v>1.869158878504673E-3</v>
      </c>
      <c r="G116" s="51">
        <f t="shared" si="15"/>
        <v>0</v>
      </c>
      <c r="H116" s="39">
        <f t="shared" si="18"/>
        <v>0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10</v>
      </c>
      <c r="D118" s="49">
        <v>13</v>
      </c>
      <c r="E118" s="54">
        <f t="shared" si="16"/>
        <v>7.7279752704791345E-3</v>
      </c>
      <c r="F118" s="54">
        <f t="shared" si="17"/>
        <v>1.2149532710280374E-2</v>
      </c>
      <c r="G118" s="51">
        <f t="shared" si="15"/>
        <v>0.3</v>
      </c>
      <c r="H118" s="39">
        <f t="shared" si="18"/>
        <v>2.3183925811437402E-3</v>
      </c>
      <c r="I118" s="2"/>
    </row>
    <row r="119" spans="1:9" s="26" customFormat="1" x14ac:dyDescent="0.2">
      <c r="A119" s="69"/>
      <c r="B119" s="48" t="s">
        <v>24</v>
      </c>
      <c r="C119" s="53">
        <v>9</v>
      </c>
      <c r="D119" s="49">
        <v>13</v>
      </c>
      <c r="E119" s="54">
        <f t="shared" si="16"/>
        <v>6.955177743431221E-3</v>
      </c>
      <c r="F119" s="54">
        <f t="shared" si="17"/>
        <v>1.2149532710280374E-2</v>
      </c>
      <c r="G119" s="51">
        <f t="shared" si="15"/>
        <v>0.44444444444444442</v>
      </c>
      <c r="H119" s="39">
        <f t="shared" si="18"/>
        <v>3.0911901081916537E-3</v>
      </c>
      <c r="I119" s="2"/>
    </row>
    <row r="120" spans="1:9" s="26" customFormat="1" x14ac:dyDescent="0.2">
      <c r="A120" s="69"/>
      <c r="B120" s="48" t="s">
        <v>194</v>
      </c>
      <c r="C120" s="53">
        <v>3</v>
      </c>
      <c r="D120" s="49">
        <v>3</v>
      </c>
      <c r="E120" s="54">
        <f t="shared" si="16"/>
        <v>2.3183925811437402E-3</v>
      </c>
      <c r="F120" s="54">
        <f t="shared" si="17"/>
        <v>2.8037383177570091E-3</v>
      </c>
      <c r="G120" s="51">
        <f t="shared" si="15"/>
        <v>0</v>
      </c>
      <c r="H120" s="39">
        <f t="shared" si="18"/>
        <v>0</v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12</v>
      </c>
      <c r="E121" s="54" t="str">
        <f t="shared" si="16"/>
        <v/>
      </c>
      <c r="F121" s="54">
        <f t="shared" si="17"/>
        <v>1.1214953271028037E-2</v>
      </c>
      <c r="G121" s="51">
        <f t="shared" si="15"/>
        <v>1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1</v>
      </c>
      <c r="E122" s="54" t="str">
        <f t="shared" si="16"/>
        <v/>
      </c>
      <c r="F122" s="54">
        <f t="shared" si="17"/>
        <v>9.3457943925233649E-4</v>
      </c>
      <c r="G122" s="51">
        <f t="shared" si="15"/>
        <v>1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18</v>
      </c>
      <c r="D123" s="49">
        <v>18</v>
      </c>
      <c r="E123" s="54">
        <f t="shared" si="16"/>
        <v>1.3910355486862442E-2</v>
      </c>
      <c r="F123" s="54">
        <f t="shared" si="17"/>
        <v>1.6822429906542057E-2</v>
      </c>
      <c r="G123" s="51">
        <f t="shared" si="15"/>
        <v>0</v>
      </c>
      <c r="H123" s="39">
        <f t="shared" si="18"/>
        <v>0</v>
      </c>
      <c r="I123" s="2"/>
    </row>
    <row r="124" spans="1:9" s="26" customFormat="1" x14ac:dyDescent="0.2">
      <c r="A124" s="69"/>
      <c r="B124" s="48" t="s">
        <v>195</v>
      </c>
      <c r="C124" s="53">
        <v>26</v>
      </c>
      <c r="D124" s="49">
        <v>61</v>
      </c>
      <c r="E124" s="54">
        <f t="shared" si="16"/>
        <v>2.009273570324575E-2</v>
      </c>
      <c r="F124" s="54">
        <f t="shared" si="17"/>
        <v>5.700934579439252E-2</v>
      </c>
      <c r="G124" s="51">
        <f t="shared" si="15"/>
        <v>1.3461538461538463</v>
      </c>
      <c r="H124" s="39">
        <f t="shared" si="18"/>
        <v>2.7047913446676973E-2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9</v>
      </c>
      <c r="D126" s="49">
        <v>69</v>
      </c>
      <c r="E126" s="54">
        <f t="shared" si="16"/>
        <v>6.955177743431221E-3</v>
      </c>
      <c r="F126" s="54">
        <f t="shared" si="17"/>
        <v>6.4485981308411211E-2</v>
      </c>
      <c r="G126" s="51">
        <f t="shared" si="15"/>
        <v>6.666666666666667</v>
      </c>
      <c r="H126" s="39">
        <f t="shared" si="18"/>
        <v>4.6367851622874809E-2</v>
      </c>
      <c r="I126" s="2"/>
    </row>
    <row r="127" spans="1:9" s="26" customFormat="1" x14ac:dyDescent="0.2">
      <c r="A127" s="69"/>
      <c r="B127" s="48" t="s">
        <v>196</v>
      </c>
      <c r="C127" s="53">
        <v>18</v>
      </c>
      <c r="D127" s="49">
        <v>21</v>
      </c>
      <c r="E127" s="54">
        <f t="shared" si="16"/>
        <v>1.3910355486862442E-2</v>
      </c>
      <c r="F127" s="54">
        <f t="shared" si="17"/>
        <v>1.9626168224299065E-2</v>
      </c>
      <c r="G127" s="51">
        <f t="shared" si="15"/>
        <v>0.16666666666666666</v>
      </c>
      <c r="H127" s="39">
        <f t="shared" si="18"/>
        <v>2.3183925811437402E-3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3</v>
      </c>
      <c r="E128" s="54" t="str">
        <f t="shared" si="16"/>
        <v/>
      </c>
      <c r="F128" s="54">
        <f t="shared" si="17"/>
        <v>2.8037383177570091E-3</v>
      </c>
      <c r="G128" s="51">
        <f t="shared" si="15"/>
        <v>1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710</v>
      </c>
      <c r="D129" s="49">
        <v>134</v>
      </c>
      <c r="E129" s="54">
        <f t="shared" si="16"/>
        <v>0.54868624420401857</v>
      </c>
      <c r="F129" s="54">
        <f t="shared" si="17"/>
        <v>0.12523364485981309</v>
      </c>
      <c r="G129" s="51">
        <f t="shared" si="15"/>
        <v>-0.81126760563380285</v>
      </c>
      <c r="H129" s="39">
        <f t="shared" si="18"/>
        <v>-0.4451313755795982</v>
      </c>
      <c r="I129" s="2"/>
    </row>
    <row r="130" spans="1:9" s="26" customFormat="1" x14ac:dyDescent="0.2">
      <c r="A130" s="69"/>
      <c r="B130" s="48" t="s">
        <v>197</v>
      </c>
      <c r="C130" s="53">
        <v>9</v>
      </c>
      <c r="D130" s="49">
        <v>7</v>
      </c>
      <c r="E130" s="54">
        <f t="shared" si="16"/>
        <v>6.955177743431221E-3</v>
      </c>
      <c r="F130" s="54">
        <f t="shared" si="17"/>
        <v>6.5420560747663555E-3</v>
      </c>
      <c r="G130" s="51">
        <f t="shared" si="15"/>
        <v>-0.22222222222222221</v>
      </c>
      <c r="H130" s="39">
        <f t="shared" si="18"/>
        <v>-1.5455950540958269E-3</v>
      </c>
      <c r="I130" s="2"/>
    </row>
    <row r="131" spans="1:9" s="26" customFormat="1" x14ac:dyDescent="0.2">
      <c r="A131" s="69"/>
      <c r="B131" s="48" t="s">
        <v>198</v>
      </c>
      <c r="C131" s="53">
        <v>3</v>
      </c>
      <c r="D131" s="49">
        <v>14</v>
      </c>
      <c r="E131" s="54">
        <f t="shared" si="16"/>
        <v>2.3183925811437402E-3</v>
      </c>
      <c r="F131" s="54">
        <f t="shared" si="17"/>
        <v>1.3084112149532711E-2</v>
      </c>
      <c r="G131" s="51">
        <f t="shared" si="15"/>
        <v>3.6666666666666665</v>
      </c>
      <c r="H131" s="39">
        <f t="shared" si="18"/>
        <v>8.5007727975270463E-3</v>
      </c>
      <c r="I131" s="2"/>
    </row>
    <row r="132" spans="1:9" s="26" customFormat="1" x14ac:dyDescent="0.2">
      <c r="A132" s="69"/>
      <c r="B132" s="48" t="s">
        <v>28</v>
      </c>
      <c r="C132" s="53">
        <v>45</v>
      </c>
      <c r="D132" s="49">
        <v>67</v>
      </c>
      <c r="E132" s="54">
        <f t="shared" si="16"/>
        <v>3.4775888717156103E-2</v>
      </c>
      <c r="F132" s="54">
        <f t="shared" si="17"/>
        <v>6.2616822429906543E-2</v>
      </c>
      <c r="G132" s="51">
        <f t="shared" si="15"/>
        <v>0.48888888888888887</v>
      </c>
      <c r="H132" s="39">
        <f t="shared" si="18"/>
        <v>1.7001545595054093E-2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8</v>
      </c>
      <c r="E134" s="54" t="str">
        <f t="shared" ref="E134" si="38">+IF(C134=0,"",C134/C$74)</f>
        <v/>
      </c>
      <c r="F134" s="54">
        <f t="shared" ref="F134" si="39">+IF(D134=0,"",D134/D$74)</f>
        <v>7.4766355140186919E-3</v>
      </c>
      <c r="G134" s="51">
        <f t="shared" si="15"/>
        <v>1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4</v>
      </c>
      <c r="D135" s="49">
        <v>31</v>
      </c>
      <c r="E135" s="54">
        <f t="shared" si="16"/>
        <v>3.0911901081916537E-3</v>
      </c>
      <c r="F135" s="54">
        <f t="shared" si="17"/>
        <v>2.897196261682243E-2</v>
      </c>
      <c r="G135" s="51">
        <f t="shared" si="15"/>
        <v>6.75</v>
      </c>
      <c r="H135" s="39">
        <f t="shared" si="18"/>
        <v>2.0865533230293661E-2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3</v>
      </c>
      <c r="E137" s="54" t="str">
        <f t="shared" si="16"/>
        <v/>
      </c>
      <c r="F137" s="54">
        <f t="shared" si="17"/>
        <v>2.8037383177570091E-3</v>
      </c>
      <c r="G137" s="51">
        <f t="shared" si="15"/>
        <v>1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3</v>
      </c>
      <c r="D139" s="49">
        <v>12</v>
      </c>
      <c r="E139" s="54">
        <f t="shared" si="16"/>
        <v>2.3183925811437402E-3</v>
      </c>
      <c r="F139" s="54">
        <f t="shared" si="17"/>
        <v>1.1214953271028037E-2</v>
      </c>
      <c r="G139" s="51">
        <f t="shared" ref="G139:G163" si="41">+IF(AND(C139=0,D139=0)," ",IF(C139=0,1,IF(D139=0,-1,(D139-C139)/C139)))</f>
        <v>3</v>
      </c>
      <c r="H139" s="39">
        <f t="shared" si="18"/>
        <v>6.955177743431221E-3</v>
      </c>
      <c r="I139" s="2"/>
    </row>
    <row r="140" spans="1:9" s="26" customFormat="1" x14ac:dyDescent="0.2">
      <c r="A140" s="69"/>
      <c r="B140" s="48" t="s">
        <v>202</v>
      </c>
      <c r="C140" s="53">
        <v>3</v>
      </c>
      <c r="D140" s="49">
        <v>1</v>
      </c>
      <c r="E140" s="54">
        <f t="shared" si="16"/>
        <v>2.3183925811437402E-3</v>
      </c>
      <c r="F140" s="54">
        <f t="shared" si="17"/>
        <v>9.3457943925233649E-4</v>
      </c>
      <c r="G140" s="51">
        <f t="shared" si="41"/>
        <v>-0.66666666666666663</v>
      </c>
      <c r="H140" s="39">
        <f t="shared" si="18"/>
        <v>-1.5455950540958266E-3</v>
      </c>
      <c r="I140" s="2"/>
    </row>
    <row r="141" spans="1:9" s="26" customFormat="1" x14ac:dyDescent="0.2">
      <c r="A141" s="69"/>
      <c r="B141" s="48" t="s">
        <v>430</v>
      </c>
      <c r="C141" s="53">
        <v>6</v>
      </c>
      <c r="D141" s="49">
        <v>14</v>
      </c>
      <c r="E141" s="54">
        <f t="shared" si="16"/>
        <v>4.6367851622874804E-3</v>
      </c>
      <c r="F141" s="54">
        <f t="shared" si="17"/>
        <v>1.3084112149532711E-2</v>
      </c>
      <c r="G141" s="51">
        <f t="shared" si="41"/>
        <v>1.3333333333333333</v>
      </c>
      <c r="H141" s="39">
        <f t="shared" si="18"/>
        <v>6.1823802163833066E-3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1</v>
      </c>
      <c r="D143" s="49">
        <v>0</v>
      </c>
      <c r="E143" s="54">
        <f t="shared" si="16"/>
        <v>7.7279752704791343E-4</v>
      </c>
      <c r="F143" s="54" t="str">
        <f t="shared" si="17"/>
        <v/>
      </c>
      <c r="G143" s="51">
        <f t="shared" si="41"/>
        <v>-1</v>
      </c>
      <c r="H143" s="39">
        <f t="shared" si="18"/>
        <v>-7.7279752704791343E-4</v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1</v>
      </c>
      <c r="D145" s="49">
        <v>0</v>
      </c>
      <c r="E145" s="54">
        <f t="shared" si="16"/>
        <v>7.7279752704791343E-4</v>
      </c>
      <c r="F145" s="54" t="str">
        <f t="shared" si="17"/>
        <v/>
      </c>
      <c r="G145" s="51">
        <f t="shared" si="41"/>
        <v>-1</v>
      </c>
      <c r="H145" s="39">
        <f t="shared" si="18"/>
        <v>-7.7279752704791343E-4</v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3</v>
      </c>
      <c r="D150" s="49">
        <v>13</v>
      </c>
      <c r="E150" s="54">
        <f t="shared" si="48"/>
        <v>2.3183925811437402E-3</v>
      </c>
      <c r="F150" s="54">
        <f t="shared" si="49"/>
        <v>1.2149532710280374E-2</v>
      </c>
      <c r="G150" s="51">
        <f t="shared" si="41"/>
        <v>3.3333333333333335</v>
      </c>
      <c r="H150" s="39">
        <f t="shared" si="50"/>
        <v>7.7279752704791345E-3</v>
      </c>
      <c r="I150" s="2"/>
    </row>
    <row r="151" spans="1:9" s="26" customFormat="1" x14ac:dyDescent="0.2">
      <c r="A151" s="69"/>
      <c r="B151" s="48" t="s">
        <v>205</v>
      </c>
      <c r="C151" s="53">
        <v>1</v>
      </c>
      <c r="D151" s="49">
        <v>0</v>
      </c>
      <c r="E151" s="54">
        <f t="shared" si="48"/>
        <v>7.7279752704791343E-4</v>
      </c>
      <c r="F151" s="54" t="str">
        <f t="shared" si="49"/>
        <v/>
      </c>
      <c r="G151" s="51">
        <f t="shared" si="41"/>
        <v>-1</v>
      </c>
      <c r="H151" s="39">
        <f t="shared" si="50"/>
        <v>-7.7279752704791343E-4</v>
      </c>
      <c r="I151" s="2"/>
    </row>
    <row r="152" spans="1:9" s="26" customFormat="1" x14ac:dyDescent="0.2">
      <c r="A152" s="69"/>
      <c r="B152" s="48" t="s">
        <v>206</v>
      </c>
      <c r="C152" s="53">
        <v>3</v>
      </c>
      <c r="D152" s="49">
        <v>2</v>
      </c>
      <c r="E152" s="54">
        <f t="shared" si="48"/>
        <v>2.3183925811437402E-3</v>
      </c>
      <c r="F152" s="54">
        <f t="shared" si="49"/>
        <v>1.869158878504673E-3</v>
      </c>
      <c r="G152" s="51">
        <f t="shared" si="41"/>
        <v>-0.33333333333333331</v>
      </c>
      <c r="H152" s="39">
        <f t="shared" si="50"/>
        <v>-7.7279752704791332E-4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1</v>
      </c>
      <c r="D155" s="49">
        <v>1</v>
      </c>
      <c r="E155" s="54">
        <f t="shared" si="48"/>
        <v>7.7279752704791343E-4</v>
      </c>
      <c r="F155" s="54">
        <f t="shared" si="49"/>
        <v>9.3457943925233649E-4</v>
      </c>
      <c r="G155" s="51">
        <f t="shared" si="41"/>
        <v>0</v>
      </c>
      <c r="H155" s="39">
        <f t="shared" si="50"/>
        <v>0</v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4</v>
      </c>
      <c r="D158" s="49">
        <v>1</v>
      </c>
      <c r="E158" s="54">
        <f t="shared" si="48"/>
        <v>3.0911901081916537E-3</v>
      </c>
      <c r="F158" s="54">
        <f t="shared" si="49"/>
        <v>9.3457943925233649E-4</v>
      </c>
      <c r="G158" s="51">
        <f t="shared" si="41"/>
        <v>-0.75</v>
      </c>
      <c r="H158" s="39">
        <f t="shared" si="50"/>
        <v>-2.3183925811437402E-3</v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4</v>
      </c>
      <c r="D160" s="49">
        <v>16</v>
      </c>
      <c r="E160" s="54">
        <f t="shared" ref="E160:E163" si="59">+IF(C160=0,"",C160/C$74)</f>
        <v>3.0911901081916537E-3</v>
      </c>
      <c r="F160" s="54">
        <f t="shared" ref="F160:F163" si="60">+IF(D160=0,"",D160/D$74)</f>
        <v>1.4953271028037384E-2</v>
      </c>
      <c r="G160" s="51">
        <f t="shared" si="41"/>
        <v>3</v>
      </c>
      <c r="H160" s="39">
        <f t="shared" ref="H160:H163" si="61">+IF(OR(AND(E160=""),(G160="")),"",E160*G160)</f>
        <v>9.2735703245749607E-3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988</v>
      </c>
      <c r="D169" s="23">
        <f>SUM(D170:D339)</f>
        <v>996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8.0971659919028341E-3</v>
      </c>
      <c r="H169" s="25">
        <f>+IF(OR(AND(E169=""),(G169="")),"",E169*G169)</f>
        <v>8.0971659919028341E-3</v>
      </c>
    </row>
    <row r="170" spans="1:9" s="26" customFormat="1" x14ac:dyDescent="0.2">
      <c r="A170" s="69"/>
      <c r="B170" s="58" t="s">
        <v>432</v>
      </c>
      <c r="C170" s="62">
        <v>7</v>
      </c>
      <c r="D170" s="49">
        <v>5</v>
      </c>
      <c r="E170" s="60">
        <f>+IF(C170=0,"",C170/C$169)</f>
        <v>7.0850202429149798E-3</v>
      </c>
      <c r="F170" s="60">
        <f>+IF(D170=0,"",D170/D$169)</f>
        <v>5.0200803212851405E-3</v>
      </c>
      <c r="G170" s="51">
        <f t="shared" ref="G170:G236" si="62">+IF(AND(C170=0,D170=0)," ",IF(C170=0,1,IF(D170=0,-1,(D170-C170)/C170)))</f>
        <v>-0.2857142857142857</v>
      </c>
      <c r="H170" s="61">
        <f>+IF(OR(AND(E170=""),(G170="")),"",E170*G170)</f>
        <v>-2.0242914979757085E-3</v>
      </c>
      <c r="I170" s="2"/>
    </row>
    <row r="171" spans="1:9" s="26" customFormat="1" x14ac:dyDescent="0.2">
      <c r="A171" s="69"/>
      <c r="B171" s="59" t="s">
        <v>570</v>
      </c>
      <c r="C171" s="62">
        <v>9</v>
      </c>
      <c r="D171" s="49">
        <v>0</v>
      </c>
      <c r="E171" s="54">
        <f t="shared" ref="E171:E244" si="63">+IF(C171=0,"",C171/C$169)</f>
        <v>9.1093117408906875E-3</v>
      </c>
      <c r="F171" s="54" t="str">
        <f t="shared" ref="F171:F244" si="64">+IF(D171=0,"",D171/D$169)</f>
        <v/>
      </c>
      <c r="G171" s="51">
        <f t="shared" si="62"/>
        <v>-1</v>
      </c>
      <c r="H171" s="39">
        <f t="shared" ref="H171:H244" si="65">+IF(OR(AND(E171=""),(G171="")),"",E171*G171)</f>
        <v>-9.1093117408906875E-3</v>
      </c>
      <c r="I171" s="2"/>
    </row>
    <row r="172" spans="1:9" s="26" customFormat="1" x14ac:dyDescent="0.2">
      <c r="A172" s="69"/>
      <c r="B172" s="59" t="s">
        <v>433</v>
      </c>
      <c r="C172" s="62">
        <v>1</v>
      </c>
      <c r="D172" s="49">
        <v>12</v>
      </c>
      <c r="E172" s="54">
        <f t="shared" si="63"/>
        <v>1.0121457489878543E-3</v>
      </c>
      <c r="F172" s="54">
        <f t="shared" si="64"/>
        <v>1.2048192771084338E-2</v>
      </c>
      <c r="G172" s="51">
        <f t="shared" si="62"/>
        <v>11</v>
      </c>
      <c r="H172" s="39">
        <f t="shared" si="65"/>
        <v>1.1133603238866398E-2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15</v>
      </c>
      <c r="D174" s="49">
        <v>10</v>
      </c>
      <c r="E174" s="54">
        <f t="shared" si="63"/>
        <v>1.5182186234817813E-2</v>
      </c>
      <c r="F174" s="54">
        <f t="shared" si="64"/>
        <v>1.0040160642570281E-2</v>
      </c>
      <c r="G174" s="51">
        <f t="shared" si="62"/>
        <v>-0.33333333333333331</v>
      </c>
      <c r="H174" s="39">
        <f t="shared" si="65"/>
        <v>-5.0607287449392704E-3</v>
      </c>
      <c r="I174" s="2"/>
    </row>
    <row r="175" spans="1:9" s="26" customFormat="1" x14ac:dyDescent="0.2">
      <c r="A175" s="69"/>
      <c r="B175" s="59" t="s">
        <v>42</v>
      </c>
      <c r="C175" s="62">
        <v>50</v>
      </c>
      <c r="D175" s="49">
        <v>36</v>
      </c>
      <c r="E175" s="54">
        <f t="shared" si="63"/>
        <v>5.0607287449392711E-2</v>
      </c>
      <c r="F175" s="54">
        <f t="shared" si="64"/>
        <v>3.614457831325301E-2</v>
      </c>
      <c r="G175" s="51">
        <f t="shared" si="62"/>
        <v>-0.28000000000000003</v>
      </c>
      <c r="H175" s="39">
        <f t="shared" si="65"/>
        <v>-1.417004048582996E-2</v>
      </c>
      <c r="I175" s="2"/>
    </row>
    <row r="176" spans="1:9" s="26" customFormat="1" x14ac:dyDescent="0.2">
      <c r="A176" s="69"/>
      <c r="B176" s="59" t="s">
        <v>572</v>
      </c>
      <c r="C176" s="62">
        <v>2</v>
      </c>
      <c r="D176" s="49">
        <v>2</v>
      </c>
      <c r="E176" s="54">
        <f t="shared" si="63"/>
        <v>2.0242914979757085E-3</v>
      </c>
      <c r="F176" s="54">
        <f t="shared" si="64"/>
        <v>2.008032128514056E-3</v>
      </c>
      <c r="G176" s="51">
        <f t="shared" si="62"/>
        <v>0</v>
      </c>
      <c r="H176" s="39">
        <f t="shared" si="65"/>
        <v>0</v>
      </c>
      <c r="I176" s="2"/>
    </row>
    <row r="177" spans="1:9" s="26" customFormat="1" x14ac:dyDescent="0.2">
      <c r="A177" s="69"/>
      <c r="B177" s="59" t="s">
        <v>573</v>
      </c>
      <c r="C177" s="62">
        <v>8</v>
      </c>
      <c r="D177" s="49">
        <v>5</v>
      </c>
      <c r="E177" s="54">
        <f t="shared" si="63"/>
        <v>8.0971659919028341E-3</v>
      </c>
      <c r="F177" s="54">
        <f t="shared" si="64"/>
        <v>5.0200803212851405E-3</v>
      </c>
      <c r="G177" s="51">
        <f t="shared" si="62"/>
        <v>-0.375</v>
      </c>
      <c r="H177" s="39">
        <f t="shared" si="65"/>
        <v>-3.0364372469635628E-3</v>
      </c>
      <c r="I177" s="2"/>
    </row>
    <row r="178" spans="1:9" s="26" customFormat="1" x14ac:dyDescent="0.2">
      <c r="A178" s="69"/>
      <c r="B178" s="59" t="s">
        <v>574</v>
      </c>
      <c r="C178" s="62">
        <v>4</v>
      </c>
      <c r="D178" s="49">
        <v>1</v>
      </c>
      <c r="E178" s="54">
        <f t="shared" si="63"/>
        <v>4.048582995951417E-3</v>
      </c>
      <c r="F178" s="54">
        <f t="shared" si="64"/>
        <v>1.004016064257028E-3</v>
      </c>
      <c r="G178" s="51">
        <f t="shared" si="62"/>
        <v>-0.75</v>
      </c>
      <c r="H178" s="39">
        <f t="shared" si="65"/>
        <v>-3.0364372469635628E-3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4</v>
      </c>
      <c r="D182" s="49">
        <v>1</v>
      </c>
      <c r="E182" s="54">
        <f t="shared" si="63"/>
        <v>4.048582995951417E-3</v>
      </c>
      <c r="F182" s="54">
        <f t="shared" si="64"/>
        <v>1.004016064257028E-3</v>
      </c>
      <c r="G182" s="51">
        <f t="shared" si="62"/>
        <v>-0.75</v>
      </c>
      <c r="H182" s="39">
        <f t="shared" si="65"/>
        <v>-3.0364372469635628E-3</v>
      </c>
      <c r="I182" s="2"/>
    </row>
    <row r="183" spans="1:9" s="26" customFormat="1" x14ac:dyDescent="0.2">
      <c r="A183" s="69"/>
      <c r="B183" s="59" t="s">
        <v>519</v>
      </c>
      <c r="C183" s="62">
        <v>6</v>
      </c>
      <c r="D183" s="49">
        <v>30</v>
      </c>
      <c r="E183" s="54">
        <f t="shared" ref="E183" si="66">+IF(C183=0,"",C183/C$169)</f>
        <v>6.0728744939271256E-3</v>
      </c>
      <c r="F183" s="54">
        <f t="shared" ref="F183" si="67">+IF(D183=0,"",D183/D$169)</f>
        <v>3.0120481927710843E-2</v>
      </c>
      <c r="G183" s="51">
        <f t="shared" si="62"/>
        <v>4</v>
      </c>
      <c r="H183" s="39">
        <f t="shared" ref="H183" si="68">+IF(OR(AND(E183=""),(G183="")),"",E183*G183)</f>
        <v>2.4291497975708502E-2</v>
      </c>
      <c r="I183" s="2"/>
    </row>
    <row r="184" spans="1:9" s="26" customFormat="1" x14ac:dyDescent="0.2">
      <c r="A184" s="69"/>
      <c r="B184" s="59" t="s">
        <v>435</v>
      </c>
      <c r="C184" s="62">
        <v>6</v>
      </c>
      <c r="D184" s="49">
        <v>20</v>
      </c>
      <c r="E184" s="54">
        <f t="shared" si="63"/>
        <v>6.0728744939271256E-3</v>
      </c>
      <c r="F184" s="54">
        <f t="shared" si="64"/>
        <v>2.0080321285140562E-2</v>
      </c>
      <c r="G184" s="51">
        <f t="shared" si="62"/>
        <v>2.3333333333333335</v>
      </c>
      <c r="H184" s="39">
        <f t="shared" si="65"/>
        <v>1.4170040485829961E-2</v>
      </c>
      <c r="I184" s="2"/>
    </row>
    <row r="185" spans="1:9" s="26" customFormat="1" x14ac:dyDescent="0.2">
      <c r="A185" s="69"/>
      <c r="B185" s="59" t="s">
        <v>575</v>
      </c>
      <c r="C185" s="62">
        <v>12</v>
      </c>
      <c r="D185" s="49">
        <v>12</v>
      </c>
      <c r="E185" s="54">
        <f t="shared" si="63"/>
        <v>1.2145748987854251E-2</v>
      </c>
      <c r="F185" s="54">
        <f t="shared" si="64"/>
        <v>1.2048192771084338E-2</v>
      </c>
      <c r="G185" s="51">
        <f t="shared" si="62"/>
        <v>0</v>
      </c>
      <c r="H185" s="39">
        <f t="shared" si="65"/>
        <v>0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1</v>
      </c>
      <c r="E186" s="54" t="str">
        <f t="shared" si="63"/>
        <v/>
      </c>
      <c r="F186" s="54">
        <f t="shared" si="64"/>
        <v>1.004016064257028E-3</v>
      </c>
      <c r="G186" s="51">
        <f t="shared" si="62"/>
        <v>1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4</v>
      </c>
      <c r="E188" s="54" t="str">
        <f t="shared" ref="E188:E189" si="69">+IF(C188=0,"",C188/C$169)</f>
        <v/>
      </c>
      <c r="F188" s="54">
        <f t="shared" ref="F188:F189" si="70">+IF(D188=0,"",D188/D$169)</f>
        <v>4.0160642570281121E-3</v>
      </c>
      <c r="G188" s="51">
        <f t="shared" si="62"/>
        <v>1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1</v>
      </c>
      <c r="D189" s="49">
        <v>0</v>
      </c>
      <c r="E189" s="54">
        <f t="shared" si="69"/>
        <v>1.0121457489878543E-3</v>
      </c>
      <c r="F189" s="54" t="str">
        <f t="shared" si="70"/>
        <v/>
      </c>
      <c r="G189" s="51">
        <f t="shared" si="62"/>
        <v>-1</v>
      </c>
      <c r="H189" s="39">
        <f t="shared" si="71"/>
        <v>-1.0121457489878543E-3</v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2</v>
      </c>
      <c r="D191" s="49">
        <v>17</v>
      </c>
      <c r="E191" s="54">
        <f t="shared" si="63"/>
        <v>2.0242914979757085E-3</v>
      </c>
      <c r="F191" s="54">
        <f t="shared" si="64"/>
        <v>1.7068273092369479E-2</v>
      </c>
      <c r="G191" s="51">
        <f t="shared" si="62"/>
        <v>7.5</v>
      </c>
      <c r="H191" s="39">
        <f t="shared" si="65"/>
        <v>1.5182186234817815E-2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4</v>
      </c>
      <c r="D194" s="49">
        <v>3</v>
      </c>
      <c r="E194" s="54">
        <f t="shared" ref="E194" si="76">+IF(C194=0,"",C194/C$169)</f>
        <v>4.048582995951417E-3</v>
      </c>
      <c r="F194" s="54">
        <f t="shared" ref="F194" si="77">+IF(D194=0,"",D194/D$169)</f>
        <v>3.0120481927710845E-3</v>
      </c>
      <c r="G194" s="51">
        <f t="shared" si="62"/>
        <v>-0.25</v>
      </c>
      <c r="H194" s="39">
        <f t="shared" ref="H194" si="78">+IF(OR(AND(E194=""),(G194="")),"",E194*G194)</f>
        <v>-1.0121457489878543E-3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1</v>
      </c>
      <c r="E195" s="54" t="str">
        <f t="shared" si="63"/>
        <v/>
      </c>
      <c r="F195" s="54">
        <f t="shared" si="64"/>
        <v>1.004016064257028E-3</v>
      </c>
      <c r="G195" s="51">
        <f t="shared" si="62"/>
        <v>1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8</v>
      </c>
      <c r="D196" s="49">
        <v>23</v>
      </c>
      <c r="E196" s="54">
        <f t="shared" si="63"/>
        <v>8.0971659919028341E-3</v>
      </c>
      <c r="F196" s="54">
        <f t="shared" si="64"/>
        <v>2.3092369477911646E-2</v>
      </c>
      <c r="G196" s="51">
        <f t="shared" si="62"/>
        <v>1.875</v>
      </c>
      <c r="H196" s="39">
        <f t="shared" si="65"/>
        <v>1.5182186234817815E-2</v>
      </c>
      <c r="I196" s="2"/>
    </row>
    <row r="197" spans="1:9" s="26" customFormat="1" x14ac:dyDescent="0.2">
      <c r="A197" s="69"/>
      <c r="B197" s="59" t="s">
        <v>523</v>
      </c>
      <c r="C197" s="62">
        <v>1</v>
      </c>
      <c r="D197" s="49">
        <v>18</v>
      </c>
      <c r="E197" s="54">
        <f t="shared" ref="E197" si="79">+IF(C197=0,"",C197/C$169)</f>
        <v>1.0121457489878543E-3</v>
      </c>
      <c r="F197" s="54">
        <f t="shared" ref="F197" si="80">+IF(D197=0,"",D197/D$169)</f>
        <v>1.8072289156626505E-2</v>
      </c>
      <c r="G197" s="51">
        <f t="shared" si="62"/>
        <v>17</v>
      </c>
      <c r="H197" s="39">
        <f t="shared" ref="H197" si="81">+IF(OR(AND(E197=""),(G197="")),"",E197*G197)</f>
        <v>1.7206477732793522E-2</v>
      </c>
      <c r="I197" s="2"/>
    </row>
    <row r="198" spans="1:9" s="26" customFormat="1" x14ac:dyDescent="0.2">
      <c r="A198" s="69"/>
      <c r="B198" s="59" t="s">
        <v>213</v>
      </c>
      <c r="C198" s="62">
        <v>43</v>
      </c>
      <c r="D198" s="49">
        <v>16</v>
      </c>
      <c r="E198" s="54">
        <f t="shared" si="63"/>
        <v>4.3522267206477734E-2</v>
      </c>
      <c r="F198" s="54">
        <f t="shared" si="64"/>
        <v>1.6064257028112448E-2</v>
      </c>
      <c r="G198" s="51">
        <f t="shared" si="62"/>
        <v>-0.62790697674418605</v>
      </c>
      <c r="H198" s="39">
        <f t="shared" si="65"/>
        <v>-2.7327935222672066E-2</v>
      </c>
      <c r="I198" s="2"/>
    </row>
    <row r="199" spans="1:9" s="26" customFormat="1" x14ac:dyDescent="0.2">
      <c r="A199" s="69"/>
      <c r="B199" s="59" t="s">
        <v>214</v>
      </c>
      <c r="C199" s="62">
        <v>32</v>
      </c>
      <c r="D199" s="49">
        <v>23</v>
      </c>
      <c r="E199" s="54">
        <f t="shared" si="63"/>
        <v>3.2388663967611336E-2</v>
      </c>
      <c r="F199" s="54">
        <f t="shared" si="64"/>
        <v>2.3092369477911646E-2</v>
      </c>
      <c r="G199" s="51">
        <f t="shared" si="62"/>
        <v>-0.28125</v>
      </c>
      <c r="H199" s="39">
        <f t="shared" si="65"/>
        <v>-9.1093117408906875E-3</v>
      </c>
      <c r="I199" s="2"/>
    </row>
    <row r="200" spans="1:9" s="26" customFormat="1" x14ac:dyDescent="0.2">
      <c r="A200" s="69"/>
      <c r="B200" s="59" t="s">
        <v>215</v>
      </c>
      <c r="C200" s="62">
        <v>13</v>
      </c>
      <c r="D200" s="49">
        <v>25</v>
      </c>
      <c r="E200" s="54">
        <f t="shared" si="63"/>
        <v>1.3157894736842105E-2</v>
      </c>
      <c r="F200" s="54">
        <f t="shared" si="64"/>
        <v>2.5100401606425703E-2</v>
      </c>
      <c r="G200" s="51">
        <f t="shared" si="62"/>
        <v>0.92307692307692313</v>
      </c>
      <c r="H200" s="39">
        <f t="shared" si="65"/>
        <v>1.2145748987854251E-2</v>
      </c>
      <c r="I200" s="2"/>
    </row>
    <row r="201" spans="1:9" s="26" customFormat="1" x14ac:dyDescent="0.2">
      <c r="A201" s="69"/>
      <c r="B201" s="59" t="s">
        <v>216</v>
      </c>
      <c r="C201" s="62">
        <v>100</v>
      </c>
      <c r="D201" s="49">
        <v>75</v>
      </c>
      <c r="E201" s="54">
        <f t="shared" si="63"/>
        <v>0.10121457489878542</v>
      </c>
      <c r="F201" s="54">
        <f t="shared" si="64"/>
        <v>7.5301204819277115E-2</v>
      </c>
      <c r="G201" s="51">
        <f t="shared" si="62"/>
        <v>-0.25</v>
      </c>
      <c r="H201" s="39">
        <f t="shared" si="65"/>
        <v>-2.5303643724696356E-2</v>
      </c>
      <c r="I201" s="2"/>
    </row>
    <row r="202" spans="1:9" s="26" customFormat="1" x14ac:dyDescent="0.2">
      <c r="A202" s="69"/>
      <c r="B202" s="59" t="s">
        <v>437</v>
      </c>
      <c r="C202" s="62">
        <v>5</v>
      </c>
      <c r="D202" s="49">
        <v>0</v>
      </c>
      <c r="E202" s="54">
        <f t="shared" si="63"/>
        <v>5.0607287449392713E-3</v>
      </c>
      <c r="F202" s="54" t="str">
        <f t="shared" si="64"/>
        <v/>
      </c>
      <c r="G202" s="51">
        <f t="shared" si="62"/>
        <v>-1</v>
      </c>
      <c r="H202" s="39">
        <f t="shared" si="65"/>
        <v>-5.0607287449392713E-3</v>
      </c>
      <c r="I202" s="2"/>
    </row>
    <row r="203" spans="1:9" s="26" customFormat="1" x14ac:dyDescent="0.2">
      <c r="A203" s="69"/>
      <c r="B203" s="59" t="s">
        <v>438</v>
      </c>
      <c r="C203" s="62">
        <v>12</v>
      </c>
      <c r="D203" s="49">
        <v>18</v>
      </c>
      <c r="E203" s="54">
        <f t="shared" si="63"/>
        <v>1.2145748987854251E-2</v>
      </c>
      <c r="F203" s="54">
        <f t="shared" si="64"/>
        <v>1.8072289156626505E-2</v>
      </c>
      <c r="G203" s="51">
        <f t="shared" si="62"/>
        <v>0.5</v>
      </c>
      <c r="H203" s="39">
        <f t="shared" si="65"/>
        <v>6.0728744939271256E-3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5</v>
      </c>
      <c r="D205" s="49">
        <v>12</v>
      </c>
      <c r="E205" s="54">
        <f t="shared" ref="E205" si="82">+IF(C205=0,"",C205/C$169)</f>
        <v>5.0607287449392713E-3</v>
      </c>
      <c r="F205" s="54">
        <f t="shared" ref="F205" si="83">+IF(D205=0,"",D205/D$169)</f>
        <v>1.2048192771084338E-2</v>
      </c>
      <c r="G205" s="51">
        <f t="shared" si="62"/>
        <v>1.4</v>
      </c>
      <c r="H205" s="39">
        <f t="shared" ref="H205" si="84">+IF(OR(AND(E205=""),(G205="")),"",E205*G205)</f>
        <v>7.085020242914979E-3</v>
      </c>
      <c r="I205" s="2"/>
    </row>
    <row r="206" spans="1:9" s="26" customFormat="1" x14ac:dyDescent="0.2">
      <c r="A206" s="69"/>
      <c r="B206" s="59" t="s">
        <v>218</v>
      </c>
      <c r="C206" s="62">
        <v>18</v>
      </c>
      <c r="D206" s="49">
        <v>7</v>
      </c>
      <c r="E206" s="54">
        <f t="shared" si="63"/>
        <v>1.8218623481781375E-2</v>
      </c>
      <c r="F206" s="54">
        <f t="shared" si="64"/>
        <v>7.0281124497991966E-3</v>
      </c>
      <c r="G206" s="51">
        <f t="shared" si="62"/>
        <v>-0.61111111111111116</v>
      </c>
      <c r="H206" s="39">
        <f t="shared" si="65"/>
        <v>-1.1133603238866396E-2</v>
      </c>
      <c r="I206" s="2"/>
    </row>
    <row r="207" spans="1:9" s="26" customFormat="1" x14ac:dyDescent="0.2">
      <c r="A207" s="69"/>
      <c r="B207" s="59" t="s">
        <v>219</v>
      </c>
      <c r="C207" s="62">
        <v>9</v>
      </c>
      <c r="D207" s="49">
        <v>5</v>
      </c>
      <c r="E207" s="54">
        <f t="shared" si="63"/>
        <v>9.1093117408906875E-3</v>
      </c>
      <c r="F207" s="54">
        <f t="shared" si="64"/>
        <v>5.0200803212851405E-3</v>
      </c>
      <c r="G207" s="51">
        <f t="shared" si="62"/>
        <v>-0.44444444444444442</v>
      </c>
      <c r="H207" s="39">
        <f t="shared" si="65"/>
        <v>-4.0485829959514162E-3</v>
      </c>
      <c r="I207" s="2"/>
    </row>
    <row r="208" spans="1:9" s="26" customFormat="1" x14ac:dyDescent="0.2">
      <c r="A208" s="69"/>
      <c r="B208" s="59" t="s">
        <v>220</v>
      </c>
      <c r="C208" s="62">
        <v>1</v>
      </c>
      <c r="D208" s="49">
        <v>0</v>
      </c>
      <c r="E208" s="54">
        <f t="shared" si="63"/>
        <v>1.0121457489878543E-3</v>
      </c>
      <c r="F208" s="54" t="str">
        <f t="shared" si="64"/>
        <v/>
      </c>
      <c r="G208" s="51">
        <f t="shared" si="62"/>
        <v>-1</v>
      </c>
      <c r="H208" s="39">
        <f t="shared" si="65"/>
        <v>-1.0121457489878543E-3</v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54</v>
      </c>
      <c r="D210" s="49">
        <v>65</v>
      </c>
      <c r="E210" s="54">
        <f t="shared" si="63"/>
        <v>5.4655870445344132E-2</v>
      </c>
      <c r="F210" s="54">
        <f t="shared" si="64"/>
        <v>6.5261044176706834E-2</v>
      </c>
      <c r="G210" s="51">
        <f t="shared" si="62"/>
        <v>0.20370370370370369</v>
      </c>
      <c r="H210" s="39">
        <f t="shared" si="65"/>
        <v>1.1133603238866396E-2</v>
      </c>
      <c r="I210" s="2"/>
    </row>
    <row r="211" spans="1:9" s="26" customFormat="1" x14ac:dyDescent="0.2">
      <c r="A211" s="69"/>
      <c r="B211" s="59" t="s">
        <v>221</v>
      </c>
      <c r="C211" s="62">
        <v>22</v>
      </c>
      <c r="D211" s="49">
        <v>4</v>
      </c>
      <c r="E211" s="54">
        <f t="shared" si="63"/>
        <v>2.2267206477732792E-2</v>
      </c>
      <c r="F211" s="54">
        <f t="shared" si="64"/>
        <v>4.0160642570281121E-3</v>
      </c>
      <c r="G211" s="51">
        <f t="shared" si="62"/>
        <v>-0.81818181818181823</v>
      </c>
      <c r="H211" s="39">
        <f t="shared" si="65"/>
        <v>-1.8218623481781375E-2</v>
      </c>
      <c r="I211" s="2"/>
    </row>
    <row r="212" spans="1:9" s="26" customFormat="1" x14ac:dyDescent="0.2">
      <c r="A212" s="69"/>
      <c r="B212" s="59" t="s">
        <v>222</v>
      </c>
      <c r="C212" s="62">
        <v>2</v>
      </c>
      <c r="D212" s="49">
        <v>2</v>
      </c>
      <c r="E212" s="54">
        <f t="shared" si="63"/>
        <v>2.0242914979757085E-3</v>
      </c>
      <c r="F212" s="54">
        <f t="shared" si="64"/>
        <v>2.008032128514056E-3</v>
      </c>
      <c r="G212" s="51">
        <f t="shared" si="62"/>
        <v>0</v>
      </c>
      <c r="H212" s="39">
        <f t="shared" si="65"/>
        <v>0</v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2</v>
      </c>
      <c r="D219" s="49">
        <v>0</v>
      </c>
      <c r="E219" s="54">
        <f t="shared" si="63"/>
        <v>2.0242914979757085E-3</v>
      </c>
      <c r="F219" s="54" t="str">
        <f t="shared" si="64"/>
        <v/>
      </c>
      <c r="G219" s="51">
        <f t="shared" si="62"/>
        <v>-1</v>
      </c>
      <c r="H219" s="39">
        <f t="shared" si="65"/>
        <v>-2.0242914979757085E-3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14</v>
      </c>
      <c r="D222" s="49">
        <v>36</v>
      </c>
      <c r="E222" s="54">
        <f t="shared" si="63"/>
        <v>1.417004048582996E-2</v>
      </c>
      <c r="F222" s="54">
        <f t="shared" si="64"/>
        <v>3.614457831325301E-2</v>
      </c>
      <c r="G222" s="51">
        <f t="shared" si="62"/>
        <v>1.5714285714285714</v>
      </c>
      <c r="H222" s="39">
        <f t="shared" si="65"/>
        <v>2.2267206477732792E-2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1</v>
      </c>
      <c r="D224" s="49">
        <v>0</v>
      </c>
      <c r="E224" s="54">
        <f t="shared" si="63"/>
        <v>1.0121457489878543E-3</v>
      </c>
      <c r="F224" s="54" t="str">
        <f t="shared" si="64"/>
        <v/>
      </c>
      <c r="G224" s="51">
        <f t="shared" si="62"/>
        <v>-1</v>
      </c>
      <c r="H224" s="39">
        <f t="shared" si="65"/>
        <v>-1.0121457489878543E-3</v>
      </c>
      <c r="I224" s="2"/>
    </row>
    <row r="225" spans="1:9" s="26" customFormat="1" x14ac:dyDescent="0.2">
      <c r="A225" s="69"/>
      <c r="B225" s="59" t="s">
        <v>228</v>
      </c>
      <c r="C225" s="62">
        <v>1</v>
      </c>
      <c r="D225" s="49">
        <v>1</v>
      </c>
      <c r="E225" s="54">
        <f t="shared" si="63"/>
        <v>1.0121457489878543E-3</v>
      </c>
      <c r="F225" s="54">
        <f t="shared" si="64"/>
        <v>1.004016064257028E-3</v>
      </c>
      <c r="G225" s="51">
        <f t="shared" si="62"/>
        <v>0</v>
      </c>
      <c r="H225" s="39">
        <f t="shared" si="65"/>
        <v>0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1</v>
      </c>
      <c r="D227" s="49">
        <v>1</v>
      </c>
      <c r="E227" s="54">
        <f t="shared" si="63"/>
        <v>1.0121457489878543E-3</v>
      </c>
      <c r="F227" s="54">
        <f t="shared" si="64"/>
        <v>1.004016064257028E-3</v>
      </c>
      <c r="G227" s="51">
        <f t="shared" si="62"/>
        <v>0</v>
      </c>
      <c r="H227" s="39">
        <f t="shared" si="65"/>
        <v>0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14</v>
      </c>
      <c r="E231" s="54" t="str">
        <f t="shared" si="63"/>
        <v/>
      </c>
      <c r="F231" s="54">
        <f t="shared" si="64"/>
        <v>1.4056224899598393E-2</v>
      </c>
      <c r="G231" s="51">
        <f t="shared" si="62"/>
        <v>1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9</v>
      </c>
      <c r="E234" s="54" t="str">
        <f t="shared" si="63"/>
        <v/>
      </c>
      <c r="F234" s="54">
        <f t="shared" si="64"/>
        <v>9.0361445783132526E-3</v>
      </c>
      <c r="G234" s="51">
        <f t="shared" si="62"/>
        <v>1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41</v>
      </c>
      <c r="D236" s="49">
        <v>80</v>
      </c>
      <c r="E236" s="54">
        <f t="shared" si="63"/>
        <v>4.1497975708502027E-2</v>
      </c>
      <c r="F236" s="54">
        <f t="shared" si="64"/>
        <v>8.0321285140562249E-2</v>
      </c>
      <c r="G236" s="51">
        <f t="shared" si="62"/>
        <v>0.95121951219512191</v>
      </c>
      <c r="H236" s="39">
        <f t="shared" si="65"/>
        <v>3.9473684210526314E-2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3</v>
      </c>
      <c r="D238" s="49">
        <v>0</v>
      </c>
      <c r="E238" s="54">
        <f t="shared" si="63"/>
        <v>3.0364372469635628E-3</v>
      </c>
      <c r="F238" s="54" t="str">
        <f t="shared" si="64"/>
        <v/>
      </c>
      <c r="G238" s="51">
        <f t="shared" si="99"/>
        <v>-1</v>
      </c>
      <c r="H238" s="39">
        <f t="shared" si="65"/>
        <v>-3.0364372469635628E-3</v>
      </c>
      <c r="I238" s="2"/>
    </row>
    <row r="239" spans="1:9" s="26" customFormat="1" x14ac:dyDescent="0.2">
      <c r="A239" s="69"/>
      <c r="B239" s="59" t="s">
        <v>53</v>
      </c>
      <c r="C239" s="62">
        <v>31</v>
      </c>
      <c r="D239" s="49">
        <v>3</v>
      </c>
      <c r="E239" s="54">
        <f t="shared" si="63"/>
        <v>3.137651821862348E-2</v>
      </c>
      <c r="F239" s="54">
        <f t="shared" si="64"/>
        <v>3.0120481927710845E-3</v>
      </c>
      <c r="G239" s="51">
        <f t="shared" si="99"/>
        <v>-0.90322580645161288</v>
      </c>
      <c r="H239" s="39">
        <f t="shared" si="65"/>
        <v>-2.8340080971659916E-2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2</v>
      </c>
      <c r="D242" s="49">
        <v>1</v>
      </c>
      <c r="E242" s="54">
        <f t="shared" si="63"/>
        <v>2.0242914979757085E-3</v>
      </c>
      <c r="F242" s="54">
        <f t="shared" si="64"/>
        <v>1.004016064257028E-3</v>
      </c>
      <c r="G242" s="51">
        <f t="shared" si="99"/>
        <v>-0.5</v>
      </c>
      <c r="H242" s="39">
        <f t="shared" si="65"/>
        <v>-1.0121457489878543E-3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5</v>
      </c>
      <c r="D244" s="49">
        <v>0</v>
      </c>
      <c r="E244" s="54">
        <f t="shared" si="63"/>
        <v>5.0607287449392713E-3</v>
      </c>
      <c r="F244" s="54" t="str">
        <f t="shared" si="64"/>
        <v/>
      </c>
      <c r="G244" s="51">
        <f t="shared" si="99"/>
        <v>-1</v>
      </c>
      <c r="H244" s="39">
        <f t="shared" si="65"/>
        <v>-5.0607287449392713E-3</v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1</v>
      </c>
      <c r="D246" s="49">
        <v>0</v>
      </c>
      <c r="E246" s="54">
        <f t="shared" si="100"/>
        <v>1.0121457489878543E-3</v>
      </c>
      <c r="F246" s="54" t="str">
        <f t="shared" si="101"/>
        <v/>
      </c>
      <c r="G246" s="51">
        <f t="shared" si="99"/>
        <v>-1</v>
      </c>
      <c r="H246" s="39">
        <f t="shared" si="102"/>
        <v>-1.0121457489878543E-3</v>
      </c>
      <c r="I246" s="2"/>
    </row>
    <row r="247" spans="1:9" s="26" customFormat="1" x14ac:dyDescent="0.2">
      <c r="A247" s="69"/>
      <c r="B247" s="59" t="s">
        <v>234</v>
      </c>
      <c r="C247" s="62">
        <v>3</v>
      </c>
      <c r="D247" s="49">
        <v>0</v>
      </c>
      <c r="E247" s="54">
        <f t="shared" si="100"/>
        <v>3.0364372469635628E-3</v>
      </c>
      <c r="F247" s="54" t="str">
        <f t="shared" si="101"/>
        <v/>
      </c>
      <c r="G247" s="51">
        <f t="shared" si="99"/>
        <v>-1</v>
      </c>
      <c r="H247" s="39">
        <f t="shared" si="102"/>
        <v>-3.0364372469635628E-3</v>
      </c>
      <c r="I247" s="2"/>
    </row>
    <row r="248" spans="1:9" s="26" customFormat="1" x14ac:dyDescent="0.2">
      <c r="A248" s="69"/>
      <c r="B248" s="59" t="s">
        <v>445</v>
      </c>
      <c r="C248" s="62">
        <v>3</v>
      </c>
      <c r="D248" s="49">
        <v>0</v>
      </c>
      <c r="E248" s="54">
        <f t="shared" si="100"/>
        <v>3.0364372469635628E-3</v>
      </c>
      <c r="F248" s="54" t="str">
        <f t="shared" si="101"/>
        <v/>
      </c>
      <c r="G248" s="51">
        <f t="shared" si="99"/>
        <v>-1</v>
      </c>
      <c r="H248" s="39">
        <f t="shared" si="102"/>
        <v>-3.0364372469635628E-3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1</v>
      </c>
      <c r="D250" s="49">
        <v>0</v>
      </c>
      <c r="E250" s="54">
        <f t="shared" si="100"/>
        <v>1.0121457489878543E-3</v>
      </c>
      <c r="F250" s="54" t="str">
        <f t="shared" si="101"/>
        <v/>
      </c>
      <c r="G250" s="51">
        <f t="shared" si="99"/>
        <v>-1</v>
      </c>
      <c r="H250" s="39">
        <f t="shared" si="102"/>
        <v>-1.0121457489878543E-3</v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1</v>
      </c>
      <c r="D254" s="49">
        <v>0</v>
      </c>
      <c r="E254" s="54">
        <f t="shared" si="100"/>
        <v>1.0121457489878543E-3</v>
      </c>
      <c r="F254" s="54" t="str">
        <f t="shared" si="101"/>
        <v/>
      </c>
      <c r="G254" s="51">
        <f t="shared" si="99"/>
        <v>-1</v>
      </c>
      <c r="H254" s="39">
        <f t="shared" si="102"/>
        <v>-1.0121457489878543E-3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3</v>
      </c>
      <c r="D263" s="49">
        <v>8</v>
      </c>
      <c r="E263" s="54">
        <f t="shared" si="100"/>
        <v>3.0364372469635628E-3</v>
      </c>
      <c r="F263" s="54">
        <f t="shared" si="101"/>
        <v>8.0321285140562242E-3</v>
      </c>
      <c r="G263" s="51">
        <f t="shared" si="99"/>
        <v>1.6666666666666667</v>
      </c>
      <c r="H263" s="39">
        <f t="shared" si="102"/>
        <v>5.0607287449392713E-3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4</v>
      </c>
      <c r="D265" s="49">
        <v>0</v>
      </c>
      <c r="E265" s="54">
        <f t="shared" si="106"/>
        <v>4.048582995951417E-3</v>
      </c>
      <c r="F265" s="54" t="str">
        <f t="shared" si="107"/>
        <v/>
      </c>
      <c r="G265" s="51">
        <f t="shared" si="99"/>
        <v>-1</v>
      </c>
      <c r="H265" s="39">
        <f t="shared" si="108"/>
        <v>-4.048582995951417E-3</v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4</v>
      </c>
      <c r="D270" s="49">
        <v>2</v>
      </c>
      <c r="E270" s="54">
        <f t="shared" si="106"/>
        <v>4.048582995951417E-3</v>
      </c>
      <c r="F270" s="54">
        <f t="shared" si="107"/>
        <v>2.008032128514056E-3</v>
      </c>
      <c r="G270" s="51">
        <f t="shared" si="99"/>
        <v>-0.5</v>
      </c>
      <c r="H270" s="39">
        <f t="shared" si="108"/>
        <v>-2.0242914979757085E-3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7</v>
      </c>
      <c r="D274" s="49">
        <v>6</v>
      </c>
      <c r="E274" s="54">
        <f t="shared" si="109"/>
        <v>7.0850202429149798E-3</v>
      </c>
      <c r="F274" s="54">
        <f t="shared" si="110"/>
        <v>6.024096385542169E-3</v>
      </c>
      <c r="G274" s="51">
        <f t="shared" si="111"/>
        <v>-0.14285714285714285</v>
      </c>
      <c r="H274" s="39">
        <f t="shared" si="112"/>
        <v>-1.0121457489878543E-3</v>
      </c>
      <c r="I274" s="2"/>
    </row>
    <row r="275" spans="1:9" s="26" customFormat="1" x14ac:dyDescent="0.2">
      <c r="A275" s="69"/>
      <c r="B275" s="59" t="s">
        <v>64</v>
      </c>
      <c r="C275" s="62">
        <v>9</v>
      </c>
      <c r="D275" s="49">
        <v>13</v>
      </c>
      <c r="E275" s="54">
        <f t="shared" si="109"/>
        <v>9.1093117408906875E-3</v>
      </c>
      <c r="F275" s="54">
        <f t="shared" si="110"/>
        <v>1.3052208835341365E-2</v>
      </c>
      <c r="G275" s="51">
        <f t="shared" si="111"/>
        <v>0.44444444444444442</v>
      </c>
      <c r="H275" s="39">
        <f t="shared" si="112"/>
        <v>4.0485829959514162E-3</v>
      </c>
      <c r="I275" s="2"/>
    </row>
    <row r="276" spans="1:9" s="26" customFormat="1" x14ac:dyDescent="0.2">
      <c r="A276" s="69"/>
      <c r="B276" s="59" t="s">
        <v>61</v>
      </c>
      <c r="C276" s="62">
        <v>8</v>
      </c>
      <c r="D276" s="49">
        <v>13</v>
      </c>
      <c r="E276" s="54">
        <f t="shared" si="109"/>
        <v>8.0971659919028341E-3</v>
      </c>
      <c r="F276" s="54">
        <f t="shared" si="110"/>
        <v>1.3052208835341365E-2</v>
      </c>
      <c r="G276" s="51">
        <f t="shared" si="111"/>
        <v>0.625</v>
      </c>
      <c r="H276" s="39">
        <f t="shared" si="112"/>
        <v>5.0607287449392713E-3</v>
      </c>
      <c r="I276" s="2"/>
    </row>
    <row r="277" spans="1:9" s="26" customFormat="1" x14ac:dyDescent="0.2">
      <c r="A277" s="69"/>
      <c r="B277" s="59" t="s">
        <v>238</v>
      </c>
      <c r="C277" s="62">
        <v>5</v>
      </c>
      <c r="D277" s="49">
        <v>40</v>
      </c>
      <c r="E277" s="54">
        <f t="shared" si="100"/>
        <v>5.0607287449392713E-3</v>
      </c>
      <c r="F277" s="54">
        <f t="shared" si="101"/>
        <v>4.0160642570281124E-2</v>
      </c>
      <c r="G277" s="51">
        <f t="shared" si="99"/>
        <v>7</v>
      </c>
      <c r="H277" s="39">
        <f t="shared" si="102"/>
        <v>3.54251012145749E-2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1</v>
      </c>
      <c r="D281" s="49">
        <v>1</v>
      </c>
      <c r="E281" s="54">
        <f t="shared" si="100"/>
        <v>1.0121457489878543E-3</v>
      </c>
      <c r="F281" s="54">
        <f t="shared" si="101"/>
        <v>1.004016064257028E-3</v>
      </c>
      <c r="G281" s="51">
        <f t="shared" si="99"/>
        <v>0</v>
      </c>
      <c r="H281" s="39">
        <f t="shared" si="102"/>
        <v>0</v>
      </c>
      <c r="I281" s="2"/>
    </row>
    <row r="282" spans="1:9" s="26" customFormat="1" x14ac:dyDescent="0.2">
      <c r="A282" s="69"/>
      <c r="B282" s="59" t="s">
        <v>59</v>
      </c>
      <c r="C282" s="62">
        <v>6</v>
      </c>
      <c r="D282" s="49">
        <v>3</v>
      </c>
      <c r="E282" s="54">
        <f t="shared" si="100"/>
        <v>6.0728744939271256E-3</v>
      </c>
      <c r="F282" s="54">
        <f t="shared" si="101"/>
        <v>3.0120481927710845E-3</v>
      </c>
      <c r="G282" s="51">
        <f t="shared" si="99"/>
        <v>-0.5</v>
      </c>
      <c r="H282" s="39">
        <f t="shared" si="102"/>
        <v>-3.0364372469635628E-3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4</v>
      </c>
      <c r="E285" s="54" t="str">
        <f t="shared" si="116"/>
        <v/>
      </c>
      <c r="F285" s="54">
        <f t="shared" si="117"/>
        <v>4.0160642570281121E-3</v>
      </c>
      <c r="G285" s="51">
        <f t="shared" si="118"/>
        <v>1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5</v>
      </c>
      <c r="D286" s="49">
        <v>5</v>
      </c>
      <c r="E286" s="54">
        <f t="shared" si="116"/>
        <v>5.0607287449392713E-3</v>
      </c>
      <c r="F286" s="54">
        <f t="shared" si="117"/>
        <v>5.0200803212851405E-3</v>
      </c>
      <c r="G286" s="51">
        <f t="shared" si="118"/>
        <v>0</v>
      </c>
      <c r="H286" s="39">
        <f t="shared" si="119"/>
        <v>0</v>
      </c>
      <c r="I286" s="2"/>
    </row>
    <row r="287" spans="1:9" s="26" customFormat="1" x14ac:dyDescent="0.2">
      <c r="A287" s="69"/>
      <c r="B287" s="59" t="s">
        <v>455</v>
      </c>
      <c r="C287" s="62">
        <v>55</v>
      </c>
      <c r="D287" s="49">
        <v>13</v>
      </c>
      <c r="E287" s="54">
        <f t="shared" si="116"/>
        <v>5.5668016194331982E-2</v>
      </c>
      <c r="F287" s="54">
        <f t="shared" si="117"/>
        <v>1.3052208835341365E-2</v>
      </c>
      <c r="G287" s="51">
        <f t="shared" si="118"/>
        <v>-0.76363636363636367</v>
      </c>
      <c r="H287" s="39">
        <f t="shared" si="119"/>
        <v>-4.2510121457489877E-2</v>
      </c>
      <c r="I287" s="2"/>
    </row>
    <row r="288" spans="1:9" s="26" customFormat="1" x14ac:dyDescent="0.2">
      <c r="A288" s="69"/>
      <c r="B288" s="59" t="s">
        <v>65</v>
      </c>
      <c r="C288" s="62">
        <v>2</v>
      </c>
      <c r="D288" s="49">
        <v>4</v>
      </c>
      <c r="E288" s="54">
        <f t="shared" si="100"/>
        <v>2.0242914979757085E-3</v>
      </c>
      <c r="F288" s="54">
        <f t="shared" si="101"/>
        <v>4.0160642570281121E-3</v>
      </c>
      <c r="G288" s="51">
        <f t="shared" si="99"/>
        <v>1</v>
      </c>
      <c r="H288" s="39">
        <f t="shared" si="102"/>
        <v>2.0242914979757085E-3</v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3</v>
      </c>
      <c r="D290" s="49">
        <v>3</v>
      </c>
      <c r="E290" s="54">
        <f t="shared" si="120"/>
        <v>3.0364372469635628E-3</v>
      </c>
      <c r="F290" s="54">
        <f t="shared" si="121"/>
        <v>3.0120481927710845E-3</v>
      </c>
      <c r="G290" s="51">
        <f t="shared" si="99"/>
        <v>0</v>
      </c>
      <c r="H290" s="39">
        <f t="shared" si="122"/>
        <v>0</v>
      </c>
      <c r="I290" s="2"/>
    </row>
    <row r="291" spans="1:9" s="26" customFormat="1" x14ac:dyDescent="0.2">
      <c r="A291" s="69"/>
      <c r="B291" s="59" t="s">
        <v>66</v>
      </c>
      <c r="C291" s="62">
        <v>22</v>
      </c>
      <c r="D291" s="49">
        <v>17</v>
      </c>
      <c r="E291" s="54">
        <f t="shared" si="100"/>
        <v>2.2267206477732792E-2</v>
      </c>
      <c r="F291" s="54">
        <f t="shared" si="101"/>
        <v>1.7068273092369479E-2</v>
      </c>
      <c r="G291" s="51">
        <f t="shared" si="99"/>
        <v>-0.22727272727272727</v>
      </c>
      <c r="H291" s="39">
        <f t="shared" si="102"/>
        <v>-5.0607287449392704E-3</v>
      </c>
      <c r="I291" s="2"/>
    </row>
    <row r="292" spans="1:9" s="26" customFormat="1" x14ac:dyDescent="0.2">
      <c r="A292" s="69"/>
      <c r="B292" s="59" t="s">
        <v>612</v>
      </c>
      <c r="C292" s="62">
        <v>12</v>
      </c>
      <c r="D292" s="49">
        <v>3</v>
      </c>
      <c r="E292" s="54">
        <f t="shared" si="100"/>
        <v>1.2145748987854251E-2</v>
      </c>
      <c r="F292" s="54">
        <f t="shared" si="101"/>
        <v>3.0120481927710845E-3</v>
      </c>
      <c r="G292" s="51">
        <f t="shared" si="99"/>
        <v>-0.75</v>
      </c>
      <c r="H292" s="39">
        <f t="shared" si="102"/>
        <v>-9.1093117408906875E-3</v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4</v>
      </c>
      <c r="D294" s="49">
        <v>0</v>
      </c>
      <c r="E294" s="54">
        <f t="shared" si="123"/>
        <v>4.048582995951417E-3</v>
      </c>
      <c r="F294" s="54" t="str">
        <f t="shared" si="124"/>
        <v/>
      </c>
      <c r="G294" s="51">
        <f t="shared" si="99"/>
        <v>-1</v>
      </c>
      <c r="H294" s="39">
        <f t="shared" si="125"/>
        <v>-4.048582995951417E-3</v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1</v>
      </c>
      <c r="E297" s="54" t="str">
        <f t="shared" si="123"/>
        <v/>
      </c>
      <c r="F297" s="54">
        <f t="shared" si="124"/>
        <v>1.004016064257028E-3</v>
      </c>
      <c r="G297" s="51">
        <f t="shared" si="99"/>
        <v>1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4</v>
      </c>
      <c r="D298" s="49">
        <v>3</v>
      </c>
      <c r="E298" s="54">
        <f t="shared" si="100"/>
        <v>4.048582995951417E-3</v>
      </c>
      <c r="F298" s="54">
        <f t="shared" si="101"/>
        <v>3.0120481927710845E-3</v>
      </c>
      <c r="G298" s="51">
        <f t="shared" si="99"/>
        <v>-0.25</v>
      </c>
      <c r="H298" s="39">
        <f t="shared" si="102"/>
        <v>-1.0121457489878543E-3</v>
      </c>
      <c r="I298" s="2"/>
    </row>
    <row r="299" spans="1:9" s="26" customFormat="1" x14ac:dyDescent="0.2">
      <c r="A299" s="69"/>
      <c r="B299" s="59" t="s">
        <v>457</v>
      </c>
      <c r="C299" s="62">
        <v>73</v>
      </c>
      <c r="D299" s="49">
        <v>65</v>
      </c>
      <c r="E299" s="54">
        <f t="shared" si="100"/>
        <v>7.3886639676113364E-2</v>
      </c>
      <c r="F299" s="54">
        <f t="shared" si="101"/>
        <v>6.5261044176706834E-2</v>
      </c>
      <c r="G299" s="51">
        <f t="shared" si="99"/>
        <v>-0.1095890410958904</v>
      </c>
      <c r="H299" s="39">
        <f t="shared" si="102"/>
        <v>-8.0971659919028341E-3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1</v>
      </c>
      <c r="E300" s="54" t="str">
        <f t="shared" ref="E300" si="126">+IF(C300=0,"",C300/C$169)</f>
        <v/>
      </c>
      <c r="F300" s="54">
        <f t="shared" ref="F300" si="127">+IF(D300=0,"",D300/D$169)</f>
        <v>1.004016064257028E-3</v>
      </c>
      <c r="G300" s="51">
        <f t="shared" si="99"/>
        <v>1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1</v>
      </c>
      <c r="D301" s="49">
        <v>5</v>
      </c>
      <c r="E301" s="54">
        <f t="shared" si="100"/>
        <v>1.0121457489878543E-3</v>
      </c>
      <c r="F301" s="54">
        <f t="shared" si="101"/>
        <v>5.0200803212851405E-3</v>
      </c>
      <c r="G301" s="51">
        <f t="shared" ref="G301:G339" si="129">+IF(AND(C301=0,D301=0)," ",IF(C301=0,1,IF(D301=0,-1,(D301-C301)/C301)))</f>
        <v>4</v>
      </c>
      <c r="H301" s="39">
        <f t="shared" si="102"/>
        <v>4.048582995951417E-3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13</v>
      </c>
      <c r="D304" s="49">
        <v>47</v>
      </c>
      <c r="E304" s="54">
        <f t="shared" si="100"/>
        <v>1.3157894736842105E-2</v>
      </c>
      <c r="F304" s="54">
        <f t="shared" si="101"/>
        <v>4.7188755020080318E-2</v>
      </c>
      <c r="G304" s="51">
        <f t="shared" si="129"/>
        <v>2.6153846153846154</v>
      </c>
      <c r="H304" s="39">
        <f t="shared" si="102"/>
        <v>3.4412955465587043E-2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1</v>
      </c>
      <c r="D306" s="49">
        <v>0</v>
      </c>
      <c r="E306" s="54">
        <f t="shared" si="100"/>
        <v>1.0121457489878543E-3</v>
      </c>
      <c r="F306" s="54" t="str">
        <f t="shared" si="101"/>
        <v/>
      </c>
      <c r="G306" s="51">
        <f t="shared" si="129"/>
        <v>-1</v>
      </c>
      <c r="H306" s="39">
        <f t="shared" si="102"/>
        <v>-1.0121457489878543E-3</v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3</v>
      </c>
      <c r="D309" s="49">
        <v>4</v>
      </c>
      <c r="E309" s="54">
        <f t="shared" si="100"/>
        <v>3.0364372469635628E-3</v>
      </c>
      <c r="F309" s="54">
        <f t="shared" si="101"/>
        <v>4.0160642570281121E-3</v>
      </c>
      <c r="G309" s="51">
        <f t="shared" si="129"/>
        <v>0.33333333333333331</v>
      </c>
      <c r="H309" s="39">
        <f t="shared" si="102"/>
        <v>1.0121457489878543E-3</v>
      </c>
      <c r="I309" s="2"/>
    </row>
    <row r="310" spans="1:9" s="26" customFormat="1" x14ac:dyDescent="0.2">
      <c r="A310" s="69"/>
      <c r="B310" s="59" t="s">
        <v>463</v>
      </c>
      <c r="C310" s="62">
        <v>1</v>
      </c>
      <c r="D310" s="49">
        <v>7</v>
      </c>
      <c r="E310" s="54">
        <f t="shared" si="100"/>
        <v>1.0121457489878543E-3</v>
      </c>
      <c r="F310" s="54">
        <f t="shared" si="101"/>
        <v>7.0281124497991966E-3</v>
      </c>
      <c r="G310" s="51">
        <f t="shared" si="129"/>
        <v>6</v>
      </c>
      <c r="H310" s="39">
        <f t="shared" si="102"/>
        <v>6.0728744939271256E-3</v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27</v>
      </c>
      <c r="D313" s="49">
        <v>24</v>
      </c>
      <c r="E313" s="54">
        <f t="shared" si="100"/>
        <v>2.7327935222672066E-2</v>
      </c>
      <c r="F313" s="54">
        <f t="shared" si="101"/>
        <v>2.4096385542168676E-2</v>
      </c>
      <c r="G313" s="51">
        <f t="shared" si="129"/>
        <v>-0.1111111111111111</v>
      </c>
      <c r="H313" s="39">
        <f t="shared" si="102"/>
        <v>-3.0364372469635628E-3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97</v>
      </c>
      <c r="D315" s="49">
        <v>69</v>
      </c>
      <c r="E315" s="54">
        <f t="shared" si="100"/>
        <v>9.8178137651821859E-2</v>
      </c>
      <c r="F315" s="54">
        <f t="shared" si="101"/>
        <v>6.9277108433734941E-2</v>
      </c>
      <c r="G315" s="51">
        <f t="shared" si="129"/>
        <v>-0.28865979381443296</v>
      </c>
      <c r="H315" s="39">
        <f t="shared" si="102"/>
        <v>-2.8340080971659916E-2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2</v>
      </c>
      <c r="D317" s="49">
        <v>1</v>
      </c>
      <c r="E317" s="54">
        <f t="shared" si="100"/>
        <v>2.0242914979757085E-3</v>
      </c>
      <c r="F317" s="54">
        <f t="shared" si="101"/>
        <v>1.004016064257028E-3</v>
      </c>
      <c r="G317" s="51">
        <f t="shared" si="129"/>
        <v>-0.5</v>
      </c>
      <c r="H317" s="39">
        <f t="shared" si="102"/>
        <v>-1.0121457489878543E-3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1</v>
      </c>
      <c r="D319" s="49">
        <v>1</v>
      </c>
      <c r="E319" s="54">
        <f t="shared" si="100"/>
        <v>1.0121457489878543E-3</v>
      </c>
      <c r="F319" s="54">
        <f t="shared" si="101"/>
        <v>1.004016064257028E-3</v>
      </c>
      <c r="G319" s="51">
        <f t="shared" si="129"/>
        <v>0</v>
      </c>
      <c r="H319" s="39">
        <f t="shared" si="102"/>
        <v>0</v>
      </c>
      <c r="I319" s="2"/>
    </row>
    <row r="320" spans="1:9" s="26" customFormat="1" x14ac:dyDescent="0.2">
      <c r="A320" s="69"/>
      <c r="B320" s="59" t="s">
        <v>470</v>
      </c>
      <c r="C320" s="62">
        <v>1</v>
      </c>
      <c r="D320" s="49">
        <v>1</v>
      </c>
      <c r="E320" s="54">
        <f t="shared" si="100"/>
        <v>1.0121457489878543E-3</v>
      </c>
      <c r="F320" s="54">
        <f t="shared" si="101"/>
        <v>1.004016064257028E-3</v>
      </c>
      <c r="G320" s="51">
        <f t="shared" si="129"/>
        <v>0</v>
      </c>
      <c r="H320" s="39">
        <f t="shared" si="102"/>
        <v>0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1</v>
      </c>
      <c r="E322" s="54" t="str">
        <f t="shared" si="100"/>
        <v/>
      </c>
      <c r="F322" s="54">
        <f t="shared" si="101"/>
        <v>1.004016064257028E-3</v>
      </c>
      <c r="G322" s="51">
        <f t="shared" si="129"/>
        <v>1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39</v>
      </c>
      <c r="D324" s="49">
        <v>28</v>
      </c>
      <c r="E324" s="54">
        <f t="shared" ref="E324" si="130">+IF(C324=0,"",C324/C$169)</f>
        <v>3.9473684210526314E-2</v>
      </c>
      <c r="F324" s="54">
        <f t="shared" ref="F324" si="131">+IF(D324=0,"",D324/D$169)</f>
        <v>2.8112449799196786E-2</v>
      </c>
      <c r="G324" s="51">
        <f t="shared" si="129"/>
        <v>-0.28205128205128205</v>
      </c>
      <c r="H324" s="39">
        <f t="shared" ref="H324" si="132">+IF(OR(AND(E324=""),(G324="")),"",E324*G324)</f>
        <v>-1.1133603238866396E-2</v>
      </c>
      <c r="I324" s="2"/>
    </row>
    <row r="325" spans="1:9" s="26" customFormat="1" x14ac:dyDescent="0.2">
      <c r="A325" s="69"/>
      <c r="B325" s="59" t="s">
        <v>474</v>
      </c>
      <c r="C325" s="62">
        <v>2</v>
      </c>
      <c r="D325" s="49">
        <v>1</v>
      </c>
      <c r="E325" s="54">
        <f t="shared" si="100"/>
        <v>2.0242914979757085E-3</v>
      </c>
      <c r="F325" s="54">
        <f t="shared" si="101"/>
        <v>1.004016064257028E-3</v>
      </c>
      <c r="G325" s="51">
        <f t="shared" si="129"/>
        <v>-0.5</v>
      </c>
      <c r="H325" s="39">
        <f t="shared" si="102"/>
        <v>-1.0121457489878543E-3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1</v>
      </c>
      <c r="E331" s="54" t="str">
        <f t="shared" si="133"/>
        <v/>
      </c>
      <c r="F331" s="54">
        <f t="shared" si="134"/>
        <v>1.004016064257028E-3</v>
      </c>
      <c r="G331" s="51">
        <f t="shared" si="129"/>
        <v>1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7</v>
      </c>
      <c r="D334" s="49">
        <v>3</v>
      </c>
      <c r="E334" s="54">
        <f t="shared" si="133"/>
        <v>7.0850202429149798E-3</v>
      </c>
      <c r="F334" s="54">
        <f t="shared" si="134"/>
        <v>3.0120481927710845E-3</v>
      </c>
      <c r="G334" s="51">
        <f t="shared" si="129"/>
        <v>-0.5714285714285714</v>
      </c>
      <c r="H334" s="39">
        <f t="shared" si="135"/>
        <v>-4.048582995951417E-3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3281</v>
      </c>
      <c r="D345" s="23">
        <f>SUM(D346:D564)</f>
        <v>3858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0.17586101798232245</v>
      </c>
      <c r="H345" s="25">
        <f>+IF(OR(AND(E345=""),(G345="")),"",E345*G345)</f>
        <v>0.17586101798232245</v>
      </c>
    </row>
    <row r="346" spans="1:9" x14ac:dyDescent="0.2">
      <c r="B346" s="46" t="s">
        <v>74</v>
      </c>
      <c r="C346" s="63">
        <v>17</v>
      </c>
      <c r="D346" s="49">
        <v>27</v>
      </c>
      <c r="E346" s="55">
        <f t="shared" si="139"/>
        <v>5.1813471502590676E-3</v>
      </c>
      <c r="F346" s="55">
        <f t="shared" si="140"/>
        <v>6.9984447900466561E-3</v>
      </c>
      <c r="G346" s="51">
        <f t="shared" ref="G346:G410" si="141">+IF(AND(C346=0,D346=0)," ",IF(C346=0,1,IF(D346=0,-1,(D346-C346)/C346)))</f>
        <v>0.58823529411764708</v>
      </c>
      <c r="H346" s="50">
        <f>+IF(OR(AND(E346=""),(G346="")),"",E346*G346)</f>
        <v>3.0478512648582749E-3</v>
      </c>
    </row>
    <row r="347" spans="1:9" x14ac:dyDescent="0.2">
      <c r="B347" s="47" t="s">
        <v>77</v>
      </c>
      <c r="C347" s="63">
        <v>7</v>
      </c>
      <c r="D347" s="49">
        <v>8</v>
      </c>
      <c r="E347" s="56">
        <f t="shared" si="139"/>
        <v>2.1334958854007926E-3</v>
      </c>
      <c r="F347" s="56">
        <f t="shared" si="140"/>
        <v>2.0736132711249352E-3</v>
      </c>
      <c r="G347" s="51">
        <f t="shared" si="141"/>
        <v>0.14285714285714285</v>
      </c>
      <c r="H347" s="52">
        <f t="shared" ref="H347:H414" si="142">+IF(OR(AND(E347=""),(G347="")),"",E347*G347)</f>
        <v>3.0478512648582753E-4</v>
      </c>
    </row>
    <row r="348" spans="1:9" x14ac:dyDescent="0.2">
      <c r="B348" s="47" t="s">
        <v>70</v>
      </c>
      <c r="C348" s="63">
        <v>12</v>
      </c>
      <c r="D348" s="49">
        <v>0</v>
      </c>
      <c r="E348" s="56">
        <f t="shared" si="139"/>
        <v>3.6574215178299301E-3</v>
      </c>
      <c r="F348" s="56" t="str">
        <f t="shared" si="140"/>
        <v/>
      </c>
      <c r="G348" s="51">
        <f t="shared" si="141"/>
        <v>-1</v>
      </c>
      <c r="H348" s="52">
        <f t="shared" si="142"/>
        <v>-3.6574215178299301E-3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87</v>
      </c>
      <c r="D351" s="49">
        <v>114</v>
      </c>
      <c r="E351" s="56">
        <f t="shared" si="139"/>
        <v>2.6516306004266993E-2</v>
      </c>
      <c r="F351" s="56">
        <f t="shared" si="140"/>
        <v>2.9548989113530325E-2</v>
      </c>
      <c r="G351" s="51">
        <f t="shared" si="141"/>
        <v>0.31034482758620691</v>
      </c>
      <c r="H351" s="52">
        <f t="shared" si="142"/>
        <v>8.2291984151173433E-3</v>
      </c>
    </row>
    <row r="352" spans="1:9" x14ac:dyDescent="0.2">
      <c r="B352" s="47" t="s">
        <v>80</v>
      </c>
      <c r="C352" s="63">
        <v>45</v>
      </c>
      <c r="D352" s="49">
        <v>49</v>
      </c>
      <c r="E352" s="56">
        <f t="shared" si="139"/>
        <v>1.3715330691862237E-2</v>
      </c>
      <c r="F352" s="56">
        <f t="shared" si="140"/>
        <v>1.2700881285640227E-2</v>
      </c>
      <c r="G352" s="51">
        <f t="shared" si="141"/>
        <v>8.8888888888888892E-2</v>
      </c>
      <c r="H352" s="52">
        <f t="shared" si="142"/>
        <v>1.2191405059433101E-3</v>
      </c>
    </row>
    <row r="353" spans="1:9" x14ac:dyDescent="0.2">
      <c r="B353" s="47" t="s">
        <v>577</v>
      </c>
      <c r="C353" s="63">
        <v>1</v>
      </c>
      <c r="D353" s="49">
        <v>3</v>
      </c>
      <c r="E353" s="56">
        <f t="shared" si="139"/>
        <v>3.0478512648582747E-4</v>
      </c>
      <c r="F353" s="56">
        <f t="shared" si="140"/>
        <v>7.776049766718507E-4</v>
      </c>
      <c r="G353" s="51">
        <f t="shared" si="141"/>
        <v>2</v>
      </c>
      <c r="H353" s="52">
        <f t="shared" si="142"/>
        <v>6.0957025297165494E-4</v>
      </c>
    </row>
    <row r="354" spans="1:9" x14ac:dyDescent="0.2">
      <c r="B354" s="47" t="s">
        <v>79</v>
      </c>
      <c r="C354" s="63">
        <v>7</v>
      </c>
      <c r="D354" s="49">
        <v>10</v>
      </c>
      <c r="E354" s="56">
        <f t="shared" si="139"/>
        <v>2.1334958854007926E-3</v>
      </c>
      <c r="F354" s="56">
        <f t="shared" si="140"/>
        <v>2.592016588906169E-3</v>
      </c>
      <c r="G354" s="51">
        <f t="shared" si="141"/>
        <v>0.42857142857142855</v>
      </c>
      <c r="H354" s="52">
        <f t="shared" si="142"/>
        <v>9.1435537945748252E-4</v>
      </c>
    </row>
    <row r="355" spans="1:9" x14ac:dyDescent="0.2">
      <c r="B355" s="47" t="s">
        <v>247</v>
      </c>
      <c r="C355" s="63">
        <v>2</v>
      </c>
      <c r="D355" s="49">
        <v>12</v>
      </c>
      <c r="E355" s="56">
        <f t="shared" si="139"/>
        <v>6.0957025297165494E-4</v>
      </c>
      <c r="F355" s="56">
        <f t="shared" si="140"/>
        <v>3.1104199066874028E-3</v>
      </c>
      <c r="G355" s="51">
        <f t="shared" si="141"/>
        <v>5</v>
      </c>
      <c r="H355" s="52">
        <f t="shared" si="142"/>
        <v>3.0478512648582749E-3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65</v>
      </c>
      <c r="D357" s="49">
        <v>134</v>
      </c>
      <c r="E357" s="56">
        <f t="shared" si="139"/>
        <v>1.9811033221578785E-2</v>
      </c>
      <c r="F357" s="56">
        <f t="shared" si="140"/>
        <v>3.4733022291342668E-2</v>
      </c>
      <c r="G357" s="51">
        <f t="shared" si="141"/>
        <v>1.0615384615384615</v>
      </c>
      <c r="H357" s="52">
        <f t="shared" si="142"/>
        <v>2.1030173727522094E-2</v>
      </c>
    </row>
    <row r="358" spans="1:9" x14ac:dyDescent="0.2">
      <c r="B358" s="47" t="s">
        <v>578</v>
      </c>
      <c r="C358" s="63">
        <v>14</v>
      </c>
      <c r="D358" s="49">
        <v>14</v>
      </c>
      <c r="E358" s="56">
        <f t="shared" si="139"/>
        <v>4.2669917708015852E-3</v>
      </c>
      <c r="F358" s="56">
        <f t="shared" si="140"/>
        <v>3.6288232244686366E-3</v>
      </c>
      <c r="G358" s="51">
        <f t="shared" si="141"/>
        <v>0</v>
      </c>
      <c r="H358" s="52">
        <f t="shared" si="142"/>
        <v>0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0</v>
      </c>
      <c r="D360" s="49">
        <v>5</v>
      </c>
      <c r="E360" s="56" t="str">
        <f t="shared" si="139"/>
        <v/>
      </c>
      <c r="F360" s="56">
        <f t="shared" si="140"/>
        <v>1.2960082944530845E-3</v>
      </c>
      <c r="G360" s="51">
        <f t="shared" si="141"/>
        <v>1</v>
      </c>
      <c r="H360" s="52" t="str">
        <f t="shared" si="142"/>
        <v/>
      </c>
    </row>
    <row r="361" spans="1:9" x14ac:dyDescent="0.2">
      <c r="B361" s="47" t="s">
        <v>615</v>
      </c>
      <c r="C361" s="63">
        <v>5</v>
      </c>
      <c r="D361" s="49">
        <v>7</v>
      </c>
      <c r="E361" s="56">
        <f t="shared" si="139"/>
        <v>1.5239256324291375E-3</v>
      </c>
      <c r="F361" s="56">
        <f t="shared" si="140"/>
        <v>1.8144116122343183E-3</v>
      </c>
      <c r="G361" s="51">
        <f t="shared" si="141"/>
        <v>0.4</v>
      </c>
      <c r="H361" s="52">
        <f t="shared" si="142"/>
        <v>6.0957025297165505E-4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5</v>
      </c>
      <c r="D363" s="49">
        <v>0</v>
      </c>
      <c r="E363" s="56">
        <f t="shared" si="139"/>
        <v>1.5239256324291375E-3</v>
      </c>
      <c r="F363" s="56" t="str">
        <f t="shared" si="140"/>
        <v/>
      </c>
      <c r="G363" s="51">
        <f t="shared" si="141"/>
        <v>-1</v>
      </c>
      <c r="H363" s="52">
        <f t="shared" si="142"/>
        <v>-1.5239256324291375E-3</v>
      </c>
    </row>
    <row r="364" spans="1:9" x14ac:dyDescent="0.2">
      <c r="B364" s="47" t="s">
        <v>248</v>
      </c>
      <c r="C364" s="63">
        <v>1</v>
      </c>
      <c r="D364" s="49">
        <v>0</v>
      </c>
      <c r="E364" s="56">
        <f t="shared" si="139"/>
        <v>3.0478512648582747E-4</v>
      </c>
      <c r="F364" s="56" t="str">
        <f t="shared" si="140"/>
        <v/>
      </c>
      <c r="G364" s="51">
        <f t="shared" si="141"/>
        <v>-1</v>
      </c>
      <c r="H364" s="52">
        <f t="shared" si="142"/>
        <v>-3.0478512648582747E-4</v>
      </c>
    </row>
    <row r="365" spans="1:9" x14ac:dyDescent="0.2">
      <c r="B365" s="47" t="s">
        <v>249</v>
      </c>
      <c r="C365" s="63">
        <v>27</v>
      </c>
      <c r="D365" s="49">
        <v>29</v>
      </c>
      <c r="E365" s="56">
        <f t="shared" si="139"/>
        <v>8.2291984151173416E-3</v>
      </c>
      <c r="F365" s="56">
        <f t="shared" si="140"/>
        <v>7.5168481078278903E-3</v>
      </c>
      <c r="G365" s="51">
        <f t="shared" si="141"/>
        <v>7.407407407407407E-2</v>
      </c>
      <c r="H365" s="52">
        <f t="shared" si="142"/>
        <v>6.0957025297165494E-4</v>
      </c>
    </row>
    <row r="366" spans="1:9" x14ac:dyDescent="0.2">
      <c r="B366" s="47" t="s">
        <v>250</v>
      </c>
      <c r="C366" s="63">
        <v>7</v>
      </c>
      <c r="D366" s="49">
        <v>49</v>
      </c>
      <c r="E366" s="56">
        <f t="shared" si="139"/>
        <v>2.1334958854007926E-3</v>
      </c>
      <c r="F366" s="56">
        <f t="shared" si="140"/>
        <v>1.2700881285640227E-2</v>
      </c>
      <c r="G366" s="51">
        <f t="shared" si="141"/>
        <v>6</v>
      </c>
      <c r="H366" s="52">
        <f t="shared" si="142"/>
        <v>1.2800975312404756E-2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13</v>
      </c>
      <c r="D368" s="49">
        <v>49</v>
      </c>
      <c r="E368" s="56">
        <f t="shared" si="139"/>
        <v>3.9622066443157572E-3</v>
      </c>
      <c r="F368" s="56">
        <f t="shared" si="140"/>
        <v>1.2700881285640227E-2</v>
      </c>
      <c r="G368" s="51">
        <f t="shared" si="141"/>
        <v>2.7692307692307692</v>
      </c>
      <c r="H368" s="52">
        <f t="shared" si="142"/>
        <v>1.0972264553489789E-2</v>
      </c>
    </row>
    <row r="369" spans="1:8" x14ac:dyDescent="0.2">
      <c r="B369" s="47" t="s">
        <v>579</v>
      </c>
      <c r="C369" s="63">
        <v>120</v>
      </c>
      <c r="D369" s="49">
        <v>123</v>
      </c>
      <c r="E369" s="56">
        <f t="shared" si="139"/>
        <v>3.6574215178299299E-2</v>
      </c>
      <c r="F369" s="56">
        <f t="shared" si="140"/>
        <v>3.1881804043545882E-2</v>
      </c>
      <c r="G369" s="51">
        <f t="shared" si="141"/>
        <v>2.5000000000000001E-2</v>
      </c>
      <c r="H369" s="52">
        <f t="shared" si="142"/>
        <v>9.1435537945748252E-4</v>
      </c>
    </row>
    <row r="370" spans="1:8" x14ac:dyDescent="0.2">
      <c r="B370" s="47" t="s">
        <v>85</v>
      </c>
      <c r="C370" s="63">
        <v>142</v>
      </c>
      <c r="D370" s="49">
        <v>8</v>
      </c>
      <c r="E370" s="56">
        <f t="shared" si="139"/>
        <v>4.3279487960987503E-2</v>
      </c>
      <c r="F370" s="56">
        <f t="shared" si="140"/>
        <v>2.0736132711249352E-3</v>
      </c>
      <c r="G370" s="51">
        <f t="shared" si="141"/>
        <v>-0.94366197183098588</v>
      </c>
      <c r="H370" s="52">
        <f t="shared" si="142"/>
        <v>-4.0841206949100879E-2</v>
      </c>
    </row>
    <row r="371" spans="1:8" x14ac:dyDescent="0.2">
      <c r="B371" s="47" t="s">
        <v>84</v>
      </c>
      <c r="C371" s="63">
        <v>1</v>
      </c>
      <c r="D371" s="49">
        <v>4</v>
      </c>
      <c r="E371" s="56">
        <f t="shared" si="139"/>
        <v>3.0478512648582747E-4</v>
      </c>
      <c r="F371" s="56">
        <f t="shared" si="140"/>
        <v>1.0368066355624676E-3</v>
      </c>
      <c r="G371" s="51">
        <f t="shared" si="141"/>
        <v>3</v>
      </c>
      <c r="H371" s="52">
        <f t="shared" si="142"/>
        <v>9.1435537945748241E-4</v>
      </c>
    </row>
    <row r="372" spans="1:8" x14ac:dyDescent="0.2">
      <c r="B372" s="47" t="s">
        <v>73</v>
      </c>
      <c r="C372" s="63">
        <v>1</v>
      </c>
      <c r="D372" s="49">
        <v>0</v>
      </c>
      <c r="E372" s="56">
        <f t="shared" si="139"/>
        <v>3.0478512648582747E-4</v>
      </c>
      <c r="F372" s="56" t="str">
        <f t="shared" si="140"/>
        <v/>
      </c>
      <c r="G372" s="51">
        <f t="shared" si="141"/>
        <v>-1</v>
      </c>
      <c r="H372" s="52">
        <f t="shared" si="142"/>
        <v>-3.0478512648582747E-4</v>
      </c>
    </row>
    <row r="373" spans="1:8" x14ac:dyDescent="0.2">
      <c r="B373" s="47" t="s">
        <v>251</v>
      </c>
      <c r="C373" s="63">
        <v>2</v>
      </c>
      <c r="D373" s="49">
        <v>0</v>
      </c>
      <c r="E373" s="56">
        <f t="shared" si="139"/>
        <v>6.0957025297165494E-4</v>
      </c>
      <c r="F373" s="56" t="str">
        <f t="shared" si="140"/>
        <v/>
      </c>
      <c r="G373" s="51">
        <f t="shared" si="141"/>
        <v>-1</v>
      </c>
      <c r="H373" s="52">
        <f t="shared" si="142"/>
        <v>-6.0957025297165494E-4</v>
      </c>
    </row>
    <row r="374" spans="1:8" x14ac:dyDescent="0.2">
      <c r="B374" s="47" t="s">
        <v>335</v>
      </c>
      <c r="C374" s="63">
        <v>1</v>
      </c>
      <c r="D374" s="49">
        <v>1</v>
      </c>
      <c r="E374" s="56">
        <f t="shared" si="139"/>
        <v>3.0478512648582747E-4</v>
      </c>
      <c r="F374" s="56">
        <f t="shared" si="140"/>
        <v>2.592016588906169E-4</v>
      </c>
      <c r="G374" s="51">
        <f t="shared" si="141"/>
        <v>0</v>
      </c>
      <c r="H374" s="52">
        <f t="shared" si="142"/>
        <v>0</v>
      </c>
    </row>
    <row r="375" spans="1:8" x14ac:dyDescent="0.2">
      <c r="B375" s="47" t="s">
        <v>336</v>
      </c>
      <c r="C375" s="63">
        <v>6</v>
      </c>
      <c r="D375" s="49">
        <v>5</v>
      </c>
      <c r="E375" s="56">
        <f t="shared" si="139"/>
        <v>1.828710758914965E-3</v>
      </c>
      <c r="F375" s="56">
        <f t="shared" si="140"/>
        <v>1.2960082944530845E-3</v>
      </c>
      <c r="G375" s="51">
        <f t="shared" si="141"/>
        <v>-0.16666666666666666</v>
      </c>
      <c r="H375" s="52">
        <f t="shared" si="142"/>
        <v>-3.0478512648582747E-4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1</v>
      </c>
      <c r="D377" s="53">
        <v>3</v>
      </c>
      <c r="E377" s="54">
        <f t="shared" si="139"/>
        <v>3.0478512648582747E-4</v>
      </c>
      <c r="F377" s="54">
        <f t="shared" si="140"/>
        <v>7.776049766718507E-4</v>
      </c>
      <c r="G377" s="60">
        <f t="shared" si="141"/>
        <v>2</v>
      </c>
      <c r="H377" s="39">
        <f t="shared" si="142"/>
        <v>6.0957025297165494E-4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7</v>
      </c>
      <c r="E378" s="54" t="str">
        <f t="shared" ref="E378:E381" si="148">+IF(C378=0,"",C378/C$345)</f>
        <v/>
      </c>
      <c r="F378" s="54">
        <f t="shared" ref="F378:F381" si="149">+IF(D378=0,"",D378/D$345)</f>
        <v>1.8144116122343183E-3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33</v>
      </c>
      <c r="D379" s="49">
        <v>85</v>
      </c>
      <c r="E379" s="56">
        <f t="shared" si="148"/>
        <v>1.0057909174032308E-2</v>
      </c>
      <c r="F379" s="56">
        <f t="shared" si="149"/>
        <v>2.2032141005702437E-2</v>
      </c>
      <c r="G379" s="51">
        <f t="shared" si="150"/>
        <v>1.5757575757575757</v>
      </c>
      <c r="H379" s="52">
        <f t="shared" si="151"/>
        <v>1.5848826577263029E-2</v>
      </c>
    </row>
    <row r="380" spans="1:8" x14ac:dyDescent="0.2">
      <c r="B380" s="47" t="s">
        <v>485</v>
      </c>
      <c r="C380" s="63">
        <v>3</v>
      </c>
      <c r="D380" s="49">
        <v>1</v>
      </c>
      <c r="E380" s="56">
        <f t="shared" si="148"/>
        <v>9.1435537945748252E-4</v>
      </c>
      <c r="F380" s="56">
        <f t="shared" si="149"/>
        <v>2.592016588906169E-4</v>
      </c>
      <c r="G380" s="51">
        <f t="shared" si="150"/>
        <v>-0.66666666666666663</v>
      </c>
      <c r="H380" s="52">
        <f t="shared" si="151"/>
        <v>-6.0957025297165494E-4</v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13</v>
      </c>
      <c r="D383" s="49">
        <v>36</v>
      </c>
      <c r="E383" s="56">
        <f t="shared" si="152"/>
        <v>3.9622066443157572E-3</v>
      </c>
      <c r="F383" s="56">
        <f t="shared" si="153"/>
        <v>9.3312597200622092E-3</v>
      </c>
      <c r="G383" s="51">
        <f t="shared" si="141"/>
        <v>1.7692307692307692</v>
      </c>
      <c r="H383" s="52">
        <f t="shared" si="142"/>
        <v>7.0100579091740322E-3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45</v>
      </c>
      <c r="D385" s="49">
        <v>88</v>
      </c>
      <c r="E385" s="54">
        <f t="shared" si="152"/>
        <v>1.3715330691862237E-2</v>
      </c>
      <c r="F385" s="54">
        <f t="shared" si="153"/>
        <v>2.2809745982374289E-2</v>
      </c>
      <c r="G385" s="51">
        <f t="shared" si="141"/>
        <v>0.9555555555555556</v>
      </c>
      <c r="H385" s="39">
        <f t="shared" ref="H385" si="154">+IF(OR(AND(E385=""),(G385="")),"",E385*G385)</f>
        <v>1.3105760438890583E-2</v>
      </c>
      <c r="I385" s="2"/>
    </row>
    <row r="386" spans="1:9" x14ac:dyDescent="0.2">
      <c r="B386" s="47" t="s">
        <v>488</v>
      </c>
      <c r="C386" s="63">
        <v>350</v>
      </c>
      <c r="D386" s="49">
        <v>410</v>
      </c>
      <c r="E386" s="56">
        <f t="shared" si="152"/>
        <v>0.10667479427003962</v>
      </c>
      <c r="F386" s="56">
        <f t="shared" si="153"/>
        <v>0.10627268014515293</v>
      </c>
      <c r="G386" s="51">
        <f t="shared" si="141"/>
        <v>0.17142857142857143</v>
      </c>
      <c r="H386" s="52">
        <f t="shared" si="142"/>
        <v>1.828710758914965E-2</v>
      </c>
    </row>
    <row r="387" spans="1:9" x14ac:dyDescent="0.2">
      <c r="B387" s="47" t="s">
        <v>93</v>
      </c>
      <c r="C387" s="63">
        <v>210</v>
      </c>
      <c r="D387" s="49">
        <v>223</v>
      </c>
      <c r="E387" s="56">
        <f t="shared" si="152"/>
        <v>6.4004876562023777E-2</v>
      </c>
      <c r="F387" s="56">
        <f t="shared" si="153"/>
        <v>5.7801969932607569E-2</v>
      </c>
      <c r="G387" s="51">
        <f t="shared" si="141"/>
        <v>6.1904761904761907E-2</v>
      </c>
      <c r="H387" s="52">
        <f t="shared" si="142"/>
        <v>3.9622066443157581E-3</v>
      </c>
    </row>
    <row r="388" spans="1:9" x14ac:dyDescent="0.2">
      <c r="B388" s="47" t="s">
        <v>86</v>
      </c>
      <c r="C388" s="63">
        <v>88</v>
      </c>
      <c r="D388" s="49">
        <v>165</v>
      </c>
      <c r="E388" s="56">
        <f t="shared" si="152"/>
        <v>2.682109113075282E-2</v>
      </c>
      <c r="F388" s="56">
        <f t="shared" si="153"/>
        <v>4.2768273716951785E-2</v>
      </c>
      <c r="G388" s="51">
        <f t="shared" si="141"/>
        <v>0.875</v>
      </c>
      <c r="H388" s="52">
        <f t="shared" si="142"/>
        <v>2.3468454739408718E-2</v>
      </c>
    </row>
    <row r="389" spans="1:9" x14ac:dyDescent="0.2">
      <c r="B389" s="47" t="s">
        <v>92</v>
      </c>
      <c r="C389" s="63">
        <v>44</v>
      </c>
      <c r="D389" s="49">
        <v>76</v>
      </c>
      <c r="E389" s="56">
        <f t="shared" si="152"/>
        <v>1.341054556537641E-2</v>
      </c>
      <c r="F389" s="56">
        <f t="shared" si="153"/>
        <v>1.9699326075686883E-2</v>
      </c>
      <c r="G389" s="51">
        <f t="shared" si="141"/>
        <v>0.72727272727272729</v>
      </c>
      <c r="H389" s="52">
        <f t="shared" si="142"/>
        <v>9.7531240475464808E-3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1</v>
      </c>
      <c r="D391" s="49">
        <v>5</v>
      </c>
      <c r="E391" s="56">
        <f t="shared" si="152"/>
        <v>3.0478512648582747E-4</v>
      </c>
      <c r="F391" s="56">
        <f t="shared" si="153"/>
        <v>1.2960082944530845E-3</v>
      </c>
      <c r="G391" s="51">
        <f t="shared" si="141"/>
        <v>4</v>
      </c>
      <c r="H391" s="52">
        <f t="shared" si="142"/>
        <v>1.2191405059433099E-3</v>
      </c>
    </row>
    <row r="392" spans="1:9" x14ac:dyDescent="0.2">
      <c r="B392" s="47" t="s">
        <v>254</v>
      </c>
      <c r="C392" s="63">
        <v>1</v>
      </c>
      <c r="D392" s="49">
        <v>0</v>
      </c>
      <c r="E392" s="56">
        <f t="shared" si="152"/>
        <v>3.0478512648582747E-4</v>
      </c>
      <c r="F392" s="56" t="str">
        <f t="shared" si="153"/>
        <v/>
      </c>
      <c r="G392" s="51">
        <f t="shared" si="141"/>
        <v>-1</v>
      </c>
      <c r="H392" s="52">
        <f t="shared" si="142"/>
        <v>-3.0478512648582747E-4</v>
      </c>
    </row>
    <row r="393" spans="1:9" x14ac:dyDescent="0.2">
      <c r="B393" s="47" t="s">
        <v>255</v>
      </c>
      <c r="C393" s="63">
        <v>9</v>
      </c>
      <c r="D393" s="49">
        <v>18</v>
      </c>
      <c r="E393" s="56">
        <f t="shared" si="152"/>
        <v>2.7430661383724473E-3</v>
      </c>
      <c r="F393" s="56">
        <f t="shared" si="153"/>
        <v>4.6656298600311046E-3</v>
      </c>
      <c r="G393" s="51">
        <f t="shared" si="141"/>
        <v>1</v>
      </c>
      <c r="H393" s="52">
        <f t="shared" si="142"/>
        <v>2.7430661383724473E-3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2</v>
      </c>
      <c r="D395" s="49">
        <v>4</v>
      </c>
      <c r="E395" s="56">
        <f t="shared" si="152"/>
        <v>6.0957025297165494E-4</v>
      </c>
      <c r="F395" s="56">
        <f t="shared" si="153"/>
        <v>1.0368066355624676E-3</v>
      </c>
      <c r="G395" s="51">
        <f t="shared" si="141"/>
        <v>1</v>
      </c>
      <c r="H395" s="52">
        <f t="shared" si="142"/>
        <v>6.0957025297165494E-4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7</v>
      </c>
      <c r="D397" s="49">
        <v>13</v>
      </c>
      <c r="E397" s="56">
        <f t="shared" si="152"/>
        <v>2.1334958854007926E-3</v>
      </c>
      <c r="F397" s="56">
        <f t="shared" si="153"/>
        <v>3.3696215655780199E-3</v>
      </c>
      <c r="G397" s="51">
        <f t="shared" si="141"/>
        <v>0.8571428571428571</v>
      </c>
      <c r="H397" s="52">
        <f t="shared" si="142"/>
        <v>1.828710758914965E-3</v>
      </c>
    </row>
    <row r="398" spans="1:9" x14ac:dyDescent="0.2">
      <c r="B398" s="47" t="s">
        <v>94</v>
      </c>
      <c r="C398" s="63">
        <v>13</v>
      </c>
      <c r="D398" s="49">
        <v>17</v>
      </c>
      <c r="E398" s="56">
        <f t="shared" si="152"/>
        <v>3.9622066443157572E-3</v>
      </c>
      <c r="F398" s="56">
        <f t="shared" si="153"/>
        <v>4.4064282011404875E-3</v>
      </c>
      <c r="G398" s="51">
        <f t="shared" si="141"/>
        <v>0.30769230769230771</v>
      </c>
      <c r="H398" s="52">
        <f t="shared" si="142"/>
        <v>1.2191405059433099E-3</v>
      </c>
    </row>
    <row r="399" spans="1:9" x14ac:dyDescent="0.2">
      <c r="B399" s="47" t="s">
        <v>257</v>
      </c>
      <c r="C399" s="63">
        <v>180</v>
      </c>
      <c r="D399" s="49">
        <v>83</v>
      </c>
      <c r="E399" s="56">
        <f t="shared" si="152"/>
        <v>5.4861322767448949E-2</v>
      </c>
      <c r="F399" s="56">
        <f t="shared" si="153"/>
        <v>2.1513737687921204E-2</v>
      </c>
      <c r="G399" s="51">
        <f t="shared" si="141"/>
        <v>-0.53888888888888886</v>
      </c>
      <c r="H399" s="52">
        <f t="shared" si="142"/>
        <v>-2.9564157269125264E-2</v>
      </c>
    </row>
    <row r="400" spans="1:9" x14ac:dyDescent="0.2">
      <c r="B400" s="47" t="s">
        <v>582</v>
      </c>
      <c r="C400" s="63">
        <v>2</v>
      </c>
      <c r="D400" s="49">
        <v>1</v>
      </c>
      <c r="E400" s="56">
        <f t="shared" si="152"/>
        <v>6.0957025297165494E-4</v>
      </c>
      <c r="F400" s="56">
        <f t="shared" si="153"/>
        <v>2.592016588906169E-4</v>
      </c>
      <c r="G400" s="51">
        <f t="shared" si="141"/>
        <v>-0.5</v>
      </c>
      <c r="H400" s="52">
        <f t="shared" si="142"/>
        <v>-3.0478512648582747E-4</v>
      </c>
    </row>
    <row r="401" spans="1:9" x14ac:dyDescent="0.2">
      <c r="B401" s="47" t="s">
        <v>88</v>
      </c>
      <c r="C401" s="63">
        <v>67</v>
      </c>
      <c r="D401" s="49">
        <v>58</v>
      </c>
      <c r="E401" s="56">
        <f t="shared" si="152"/>
        <v>2.0420603474550443E-2</v>
      </c>
      <c r="F401" s="56">
        <f t="shared" si="153"/>
        <v>1.5033696215655781E-2</v>
      </c>
      <c r="G401" s="51">
        <f t="shared" si="141"/>
        <v>-0.13432835820895522</v>
      </c>
      <c r="H401" s="52">
        <f t="shared" si="142"/>
        <v>-2.7430661383724473E-3</v>
      </c>
    </row>
    <row r="402" spans="1:9" s="26" customFormat="1" x14ac:dyDescent="0.2">
      <c r="A402" s="69"/>
      <c r="B402" s="48" t="s">
        <v>544</v>
      </c>
      <c r="C402" s="62">
        <v>13</v>
      </c>
      <c r="D402" s="49">
        <v>13</v>
      </c>
      <c r="E402" s="56">
        <f t="shared" ref="E402:E403" si="155">+IF(C402=0,"",C402/C$345)</f>
        <v>3.9622066443157572E-3</v>
      </c>
      <c r="F402" s="56">
        <f t="shared" ref="F402:F403" si="156">+IF(D402=0,"",D402/D$345)</f>
        <v>3.3696215655780199E-3</v>
      </c>
      <c r="G402" s="51">
        <f t="shared" si="141"/>
        <v>0</v>
      </c>
      <c r="H402" s="52">
        <f t="shared" ref="H402:H403" si="157">+IF(OR(AND(E402=""),(G402="")),"",E402*G402)</f>
        <v>0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1</v>
      </c>
      <c r="D404" s="49">
        <v>0</v>
      </c>
      <c r="E404" s="56">
        <f t="shared" ref="E404:E414" si="158">+IF(C404=0,"",C404/C$345)</f>
        <v>3.0478512648582747E-4</v>
      </c>
      <c r="F404" s="56" t="str">
        <f t="shared" ref="F404:F414" si="159">+IF(D404=0,"",D404/D$345)</f>
        <v/>
      </c>
      <c r="G404" s="51">
        <f t="shared" si="141"/>
        <v>-1</v>
      </c>
      <c r="H404" s="52">
        <f t="shared" si="142"/>
        <v>-3.0478512648582747E-4</v>
      </c>
    </row>
    <row r="405" spans="1:9" x14ac:dyDescent="0.2">
      <c r="B405" s="47" t="s">
        <v>583</v>
      </c>
      <c r="C405" s="63">
        <v>1</v>
      </c>
      <c r="D405" s="49">
        <v>0</v>
      </c>
      <c r="E405" s="56">
        <f t="shared" si="158"/>
        <v>3.0478512648582747E-4</v>
      </c>
      <c r="F405" s="56" t="str">
        <f t="shared" si="159"/>
        <v/>
      </c>
      <c r="G405" s="51">
        <f t="shared" si="141"/>
        <v>-1</v>
      </c>
      <c r="H405" s="52">
        <f t="shared" si="142"/>
        <v>-3.0478512648582747E-4</v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397</v>
      </c>
      <c r="D409" s="49">
        <v>270</v>
      </c>
      <c r="E409" s="56">
        <f t="shared" si="158"/>
        <v>0.12099969521487351</v>
      </c>
      <c r="F409" s="56">
        <f t="shared" si="159"/>
        <v>6.9984447900466568E-2</v>
      </c>
      <c r="G409" s="51">
        <f t="shared" si="141"/>
        <v>-0.31989924433249373</v>
      </c>
      <c r="H409" s="52">
        <f t="shared" si="142"/>
        <v>-3.8707711063700093E-2</v>
      </c>
    </row>
    <row r="410" spans="1:9" x14ac:dyDescent="0.2">
      <c r="B410" s="47" t="s">
        <v>490</v>
      </c>
      <c r="C410" s="63">
        <v>2</v>
      </c>
      <c r="D410" s="49">
        <v>0</v>
      </c>
      <c r="E410" s="56">
        <f t="shared" si="158"/>
        <v>6.0957025297165494E-4</v>
      </c>
      <c r="F410" s="56" t="str">
        <f t="shared" si="159"/>
        <v/>
      </c>
      <c r="G410" s="51">
        <f t="shared" si="141"/>
        <v>-1</v>
      </c>
      <c r="H410" s="52">
        <f t="shared" si="142"/>
        <v>-6.0957025297165494E-4</v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22</v>
      </c>
      <c r="D413" s="49">
        <v>16</v>
      </c>
      <c r="E413" s="56">
        <f t="shared" si="158"/>
        <v>6.705272782688205E-3</v>
      </c>
      <c r="F413" s="56">
        <f t="shared" si="159"/>
        <v>4.1472265422498704E-3</v>
      </c>
      <c r="G413" s="51">
        <f t="shared" si="160"/>
        <v>-0.27272727272727271</v>
      </c>
      <c r="H413" s="52">
        <f t="shared" si="142"/>
        <v>-1.8287107589149648E-3</v>
      </c>
    </row>
    <row r="414" spans="1:9" x14ac:dyDescent="0.2">
      <c r="B414" s="47" t="s">
        <v>89</v>
      </c>
      <c r="C414" s="63">
        <v>1</v>
      </c>
      <c r="D414" s="49">
        <v>1</v>
      </c>
      <c r="E414" s="56">
        <f t="shared" si="158"/>
        <v>3.0478512648582747E-4</v>
      </c>
      <c r="F414" s="56">
        <f t="shared" si="159"/>
        <v>2.592016588906169E-4</v>
      </c>
      <c r="G414" s="51">
        <f t="shared" si="160"/>
        <v>0</v>
      </c>
      <c r="H414" s="52">
        <f t="shared" si="142"/>
        <v>0</v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19</v>
      </c>
      <c r="D417" s="49">
        <v>13</v>
      </c>
      <c r="E417" s="56">
        <f t="shared" ref="E417:E419" si="164">+IF(C417=0,"",C417/C$345)</f>
        <v>5.7909174032307227E-3</v>
      </c>
      <c r="F417" s="56">
        <f t="shared" ref="F417:F419" si="165">+IF(D417=0,"",D417/D$345)</f>
        <v>3.3696215655780199E-3</v>
      </c>
      <c r="G417" s="51">
        <f t="shared" si="160"/>
        <v>-0.31578947368421051</v>
      </c>
      <c r="H417" s="52">
        <f t="shared" ref="H417:H419" si="166">+IF(OR(AND(E417=""),(G417="")),"",E417*G417)</f>
        <v>-1.828710758914965E-3</v>
      </c>
      <c r="I417" s="2"/>
    </row>
    <row r="418" spans="1:9" s="26" customFormat="1" x14ac:dyDescent="0.2">
      <c r="A418" s="69"/>
      <c r="B418" s="48" t="s">
        <v>546</v>
      </c>
      <c r="C418" s="62">
        <v>1</v>
      </c>
      <c r="D418" s="49">
        <v>7</v>
      </c>
      <c r="E418" s="56">
        <f t="shared" si="164"/>
        <v>3.0478512648582747E-4</v>
      </c>
      <c r="F418" s="56">
        <f t="shared" si="165"/>
        <v>1.8144116122343183E-3</v>
      </c>
      <c r="G418" s="51">
        <f t="shared" si="160"/>
        <v>6</v>
      </c>
      <c r="H418" s="52">
        <f t="shared" si="166"/>
        <v>1.8287107589149648E-3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110</v>
      </c>
      <c r="D421" s="49">
        <v>236</v>
      </c>
      <c r="E421" s="54">
        <f t="shared" si="161"/>
        <v>3.3526363913441021E-2</v>
      </c>
      <c r="F421" s="54">
        <f t="shared" si="162"/>
        <v>6.1171591498185587E-2</v>
      </c>
      <c r="G421" s="51">
        <f t="shared" si="160"/>
        <v>1.1454545454545455</v>
      </c>
      <c r="H421" s="39">
        <f t="shared" si="163"/>
        <v>3.8402925937214262E-2</v>
      </c>
      <c r="I421" s="2"/>
    </row>
    <row r="422" spans="1:9" s="26" customFormat="1" x14ac:dyDescent="0.2">
      <c r="A422" s="69"/>
      <c r="B422" s="48" t="s">
        <v>492</v>
      </c>
      <c r="C422" s="62">
        <v>5</v>
      </c>
      <c r="D422" s="49">
        <v>0</v>
      </c>
      <c r="E422" s="54">
        <f t="shared" si="161"/>
        <v>1.5239256324291375E-3</v>
      </c>
      <c r="F422" s="54" t="str">
        <f t="shared" si="162"/>
        <v/>
      </c>
      <c r="G422" s="51">
        <f t="shared" si="160"/>
        <v>-1</v>
      </c>
      <c r="H422" s="39">
        <f t="shared" si="163"/>
        <v>-1.5239256324291375E-3</v>
      </c>
      <c r="I422" s="2"/>
    </row>
    <row r="423" spans="1:9" s="26" customFormat="1" x14ac:dyDescent="0.2">
      <c r="A423" s="69"/>
      <c r="B423" s="48" t="s">
        <v>266</v>
      </c>
      <c r="C423" s="62">
        <v>46</v>
      </c>
      <c r="D423" s="49">
        <v>29</v>
      </c>
      <c r="E423" s="54">
        <f t="shared" si="161"/>
        <v>1.4020115818348064E-2</v>
      </c>
      <c r="F423" s="54">
        <f t="shared" si="162"/>
        <v>7.5168481078278903E-3</v>
      </c>
      <c r="G423" s="51">
        <f t="shared" si="160"/>
        <v>-0.36956521739130432</v>
      </c>
      <c r="H423" s="39">
        <f t="shared" si="163"/>
        <v>-5.1813471502590667E-3</v>
      </c>
      <c r="I423" s="2"/>
    </row>
    <row r="424" spans="1:9" s="26" customFormat="1" x14ac:dyDescent="0.2">
      <c r="A424" s="69"/>
      <c r="B424" s="48" t="s">
        <v>493</v>
      </c>
      <c r="C424" s="62">
        <v>6</v>
      </c>
      <c r="D424" s="49">
        <v>1</v>
      </c>
      <c r="E424" s="54">
        <f t="shared" si="161"/>
        <v>1.828710758914965E-3</v>
      </c>
      <c r="F424" s="54">
        <f t="shared" si="162"/>
        <v>2.592016588906169E-4</v>
      </c>
      <c r="G424" s="51">
        <f t="shared" si="160"/>
        <v>-0.83333333333333337</v>
      </c>
      <c r="H424" s="39">
        <f t="shared" si="163"/>
        <v>-1.5239256324291377E-3</v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16</v>
      </c>
      <c r="D430" s="49">
        <v>26</v>
      </c>
      <c r="E430" s="56">
        <f t="shared" si="161"/>
        <v>4.8765620237732395E-3</v>
      </c>
      <c r="F430" s="56">
        <f t="shared" si="162"/>
        <v>6.7392431311560398E-3</v>
      </c>
      <c r="G430" s="51">
        <f t="shared" si="160"/>
        <v>0.625</v>
      </c>
      <c r="H430" s="52">
        <f t="shared" si="163"/>
        <v>3.0478512648582749E-3</v>
      </c>
    </row>
    <row r="431" spans="1:9" x14ac:dyDescent="0.2">
      <c r="B431" s="47" t="s">
        <v>269</v>
      </c>
      <c r="C431" s="63">
        <v>37</v>
      </c>
      <c r="D431" s="49">
        <v>52</v>
      </c>
      <c r="E431" s="56">
        <f t="shared" si="161"/>
        <v>1.1277049679975617E-2</v>
      </c>
      <c r="F431" s="56">
        <f t="shared" si="162"/>
        <v>1.347848626231208E-2</v>
      </c>
      <c r="G431" s="51">
        <f t="shared" si="160"/>
        <v>0.40540540540540543</v>
      </c>
      <c r="H431" s="52">
        <f t="shared" si="163"/>
        <v>4.5717768972874124E-3</v>
      </c>
    </row>
    <row r="432" spans="1:9" x14ac:dyDescent="0.2">
      <c r="B432" s="47" t="s">
        <v>98</v>
      </c>
      <c r="C432" s="63">
        <v>1</v>
      </c>
      <c r="D432" s="49">
        <v>18</v>
      </c>
      <c r="E432" s="56">
        <f t="shared" si="161"/>
        <v>3.0478512648582747E-4</v>
      </c>
      <c r="F432" s="56">
        <f t="shared" si="162"/>
        <v>4.6656298600311046E-3</v>
      </c>
      <c r="G432" s="51">
        <f t="shared" si="160"/>
        <v>17</v>
      </c>
      <c r="H432" s="52">
        <f t="shared" si="163"/>
        <v>5.1813471502590667E-3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36</v>
      </c>
      <c r="D434" s="49">
        <v>16</v>
      </c>
      <c r="E434" s="56">
        <f t="shared" si="161"/>
        <v>1.0972264553489789E-2</v>
      </c>
      <c r="F434" s="56">
        <f t="shared" si="162"/>
        <v>4.1472265422498704E-3</v>
      </c>
      <c r="G434" s="51">
        <f t="shared" si="160"/>
        <v>-0.55555555555555558</v>
      </c>
      <c r="H434" s="52">
        <f t="shared" si="163"/>
        <v>-6.0957025297165499E-3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4</v>
      </c>
      <c r="E437" s="56" t="str">
        <f t="shared" si="174"/>
        <v/>
      </c>
      <c r="F437" s="56">
        <f t="shared" si="175"/>
        <v>1.0368066355624676E-3</v>
      </c>
      <c r="G437" s="51">
        <f t="shared" si="160"/>
        <v>1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11</v>
      </c>
      <c r="E439" s="54" t="str">
        <f t="shared" ref="E439:E441" si="177">+IF(C439=0,"",C439/C$345)</f>
        <v/>
      </c>
      <c r="F439" s="54">
        <f t="shared" ref="F439:F441" si="178">+IF(D439=0,"",D439/D$345)</f>
        <v>2.8512182477967861E-3</v>
      </c>
      <c r="G439" s="51">
        <f t="shared" si="160"/>
        <v>1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3</v>
      </c>
      <c r="E442" s="56" t="str">
        <f t="shared" si="161"/>
        <v/>
      </c>
      <c r="F442" s="56">
        <f t="shared" si="162"/>
        <v>7.776049766718507E-4</v>
      </c>
      <c r="G442" s="51">
        <f t="shared" si="160"/>
        <v>1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1</v>
      </c>
      <c r="D444" s="49">
        <v>7</v>
      </c>
      <c r="E444" s="56">
        <f t="shared" si="161"/>
        <v>3.0478512648582747E-4</v>
      </c>
      <c r="F444" s="56">
        <f t="shared" si="162"/>
        <v>1.8144116122343183E-3</v>
      </c>
      <c r="G444" s="51">
        <f t="shared" si="160"/>
        <v>6</v>
      </c>
      <c r="H444" s="52">
        <f t="shared" si="163"/>
        <v>1.8287107589149648E-3</v>
      </c>
    </row>
    <row r="445" spans="1:9" x14ac:dyDescent="0.2">
      <c r="B445" s="47" t="s">
        <v>112</v>
      </c>
      <c r="C445" s="63">
        <v>11</v>
      </c>
      <c r="D445" s="49">
        <v>19</v>
      </c>
      <c r="E445" s="56">
        <f t="shared" si="161"/>
        <v>3.3526363913441025E-3</v>
      </c>
      <c r="F445" s="56">
        <f t="shared" si="162"/>
        <v>4.9248315189217209E-3</v>
      </c>
      <c r="G445" s="51">
        <f t="shared" si="160"/>
        <v>0.72727272727272729</v>
      </c>
      <c r="H445" s="52">
        <f t="shared" si="163"/>
        <v>2.4382810118866202E-3</v>
      </c>
    </row>
    <row r="446" spans="1:9" x14ac:dyDescent="0.2">
      <c r="B446" s="47" t="s">
        <v>271</v>
      </c>
      <c r="C446" s="63">
        <v>7</v>
      </c>
      <c r="D446" s="49">
        <v>22</v>
      </c>
      <c r="E446" s="56">
        <f t="shared" si="161"/>
        <v>2.1334958854007926E-3</v>
      </c>
      <c r="F446" s="56">
        <f t="shared" si="162"/>
        <v>5.7024364955935722E-3</v>
      </c>
      <c r="G446" s="51">
        <f t="shared" si="160"/>
        <v>2.1428571428571428</v>
      </c>
      <c r="H446" s="52">
        <f t="shared" si="163"/>
        <v>4.5717768972874124E-3</v>
      </c>
    </row>
    <row r="447" spans="1:9" x14ac:dyDescent="0.2">
      <c r="B447" s="47" t="s">
        <v>495</v>
      </c>
      <c r="C447" s="63">
        <v>5</v>
      </c>
      <c r="D447" s="49">
        <v>6</v>
      </c>
      <c r="E447" s="56">
        <f t="shared" si="161"/>
        <v>1.5239256324291375E-3</v>
      </c>
      <c r="F447" s="56">
        <f t="shared" si="162"/>
        <v>1.5552099533437014E-3</v>
      </c>
      <c r="G447" s="51">
        <f t="shared" si="160"/>
        <v>0.2</v>
      </c>
      <c r="H447" s="52">
        <f t="shared" si="163"/>
        <v>3.0478512648582753E-4</v>
      </c>
    </row>
    <row r="448" spans="1:9" x14ac:dyDescent="0.2">
      <c r="B448" s="47" t="s">
        <v>496</v>
      </c>
      <c r="C448" s="63">
        <v>8</v>
      </c>
      <c r="D448" s="49">
        <v>3</v>
      </c>
      <c r="E448" s="56">
        <f t="shared" si="161"/>
        <v>2.4382810118866198E-3</v>
      </c>
      <c r="F448" s="56">
        <f t="shared" si="162"/>
        <v>7.776049766718507E-4</v>
      </c>
      <c r="G448" s="51">
        <f t="shared" si="160"/>
        <v>-0.625</v>
      </c>
      <c r="H448" s="52">
        <f t="shared" si="163"/>
        <v>-1.5239256324291375E-3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3</v>
      </c>
      <c r="D450" s="49">
        <v>3</v>
      </c>
      <c r="E450" s="56">
        <f t="shared" si="161"/>
        <v>9.1435537945748252E-4</v>
      </c>
      <c r="F450" s="56">
        <f t="shared" si="162"/>
        <v>7.776049766718507E-4</v>
      </c>
      <c r="G450" s="51">
        <f t="shared" si="160"/>
        <v>0</v>
      </c>
      <c r="H450" s="52">
        <f t="shared" si="163"/>
        <v>0</v>
      </c>
    </row>
    <row r="451" spans="2:8" x14ac:dyDescent="0.2">
      <c r="B451" s="47" t="s">
        <v>616</v>
      </c>
      <c r="C451" s="63">
        <v>0</v>
      </c>
      <c r="D451" s="49">
        <v>4</v>
      </c>
      <c r="E451" s="56" t="str">
        <f t="shared" si="161"/>
        <v/>
      </c>
      <c r="F451" s="56">
        <f t="shared" si="162"/>
        <v>1.0368066355624676E-3</v>
      </c>
      <c r="G451" s="51">
        <f t="shared" si="160"/>
        <v>1</v>
      </c>
      <c r="H451" s="52" t="str">
        <f t="shared" si="163"/>
        <v/>
      </c>
    </row>
    <row r="452" spans="2:8" x14ac:dyDescent="0.2">
      <c r="B452" s="47" t="s">
        <v>109</v>
      </c>
      <c r="C452" s="63">
        <v>5</v>
      </c>
      <c r="D452" s="49">
        <v>4</v>
      </c>
      <c r="E452" s="56">
        <f t="shared" si="161"/>
        <v>1.5239256324291375E-3</v>
      </c>
      <c r="F452" s="56">
        <f t="shared" si="162"/>
        <v>1.0368066355624676E-3</v>
      </c>
      <c r="G452" s="51">
        <f t="shared" si="160"/>
        <v>-0.2</v>
      </c>
      <c r="H452" s="52">
        <f t="shared" si="163"/>
        <v>-3.0478512648582753E-4</v>
      </c>
    </row>
    <row r="453" spans="2:8" x14ac:dyDescent="0.2">
      <c r="B453" s="47" t="s">
        <v>384</v>
      </c>
      <c r="C453" s="63">
        <v>5</v>
      </c>
      <c r="D453" s="49">
        <v>13</v>
      </c>
      <c r="E453" s="56">
        <f t="shared" si="161"/>
        <v>1.5239256324291375E-3</v>
      </c>
      <c r="F453" s="56">
        <f t="shared" si="162"/>
        <v>3.3696215655780199E-3</v>
      </c>
      <c r="G453" s="51">
        <f t="shared" si="160"/>
        <v>1.6</v>
      </c>
      <c r="H453" s="52">
        <f t="shared" si="163"/>
        <v>2.4382810118866202E-3</v>
      </c>
    </row>
    <row r="454" spans="2:8" x14ac:dyDescent="0.2">
      <c r="B454" s="47" t="s">
        <v>107</v>
      </c>
      <c r="C454" s="63">
        <v>49</v>
      </c>
      <c r="D454" s="49">
        <v>75</v>
      </c>
      <c r="E454" s="56">
        <f t="shared" si="161"/>
        <v>1.4934471197805547E-2</v>
      </c>
      <c r="F454" s="56">
        <f t="shared" si="162"/>
        <v>1.9440124416796267E-2</v>
      </c>
      <c r="G454" s="51">
        <f t="shared" si="160"/>
        <v>0.53061224489795922</v>
      </c>
      <c r="H454" s="52">
        <f t="shared" si="163"/>
        <v>7.9244132886315162E-3</v>
      </c>
    </row>
    <row r="455" spans="2:8" x14ac:dyDescent="0.2">
      <c r="B455" s="47" t="s">
        <v>272</v>
      </c>
      <c r="C455" s="63">
        <v>7</v>
      </c>
      <c r="D455" s="49">
        <v>11</v>
      </c>
      <c r="E455" s="56">
        <f t="shared" si="161"/>
        <v>2.1334958854007926E-3</v>
      </c>
      <c r="F455" s="56">
        <f t="shared" si="162"/>
        <v>2.8512182477967861E-3</v>
      </c>
      <c r="G455" s="51">
        <f t="shared" si="160"/>
        <v>0.5714285714285714</v>
      </c>
      <c r="H455" s="52">
        <f t="shared" si="163"/>
        <v>1.2191405059433101E-3</v>
      </c>
    </row>
    <row r="456" spans="2:8" x14ac:dyDescent="0.2">
      <c r="B456" s="47" t="s">
        <v>106</v>
      </c>
      <c r="C456" s="63">
        <v>1</v>
      </c>
      <c r="D456" s="49">
        <v>1</v>
      </c>
      <c r="E456" s="56">
        <f t="shared" si="161"/>
        <v>3.0478512648582747E-4</v>
      </c>
      <c r="F456" s="56">
        <f t="shared" si="162"/>
        <v>2.592016588906169E-4</v>
      </c>
      <c r="G456" s="51">
        <f t="shared" si="160"/>
        <v>0</v>
      </c>
      <c r="H456" s="52">
        <f t="shared" si="163"/>
        <v>0</v>
      </c>
    </row>
    <row r="457" spans="2:8" x14ac:dyDescent="0.2">
      <c r="B457" s="47" t="s">
        <v>337</v>
      </c>
      <c r="C457" s="63">
        <v>24</v>
      </c>
      <c r="D457" s="49">
        <v>27</v>
      </c>
      <c r="E457" s="56">
        <f t="shared" si="161"/>
        <v>7.3148430356598602E-3</v>
      </c>
      <c r="F457" s="56">
        <f t="shared" si="162"/>
        <v>6.9984447900466561E-3</v>
      </c>
      <c r="G457" s="51">
        <f t="shared" si="160"/>
        <v>0.125</v>
      </c>
      <c r="H457" s="52">
        <f t="shared" si="163"/>
        <v>9.1435537945748252E-4</v>
      </c>
    </row>
    <row r="458" spans="2:8" x14ac:dyDescent="0.2">
      <c r="B458" s="47" t="s">
        <v>116</v>
      </c>
      <c r="C458" s="63">
        <v>1</v>
      </c>
      <c r="D458" s="49">
        <v>2</v>
      </c>
      <c r="E458" s="56">
        <f t="shared" si="161"/>
        <v>3.0478512648582747E-4</v>
      </c>
      <c r="F458" s="56">
        <f t="shared" si="162"/>
        <v>5.184033177812338E-4</v>
      </c>
      <c r="G458" s="51">
        <f t="shared" si="160"/>
        <v>1</v>
      </c>
      <c r="H458" s="52">
        <f t="shared" si="163"/>
        <v>3.0478512648582747E-4</v>
      </c>
    </row>
    <row r="459" spans="2:8" x14ac:dyDescent="0.2">
      <c r="B459" s="47" t="s">
        <v>103</v>
      </c>
      <c r="C459" s="63">
        <v>2</v>
      </c>
      <c r="D459" s="49">
        <v>0</v>
      </c>
      <c r="E459" s="56">
        <f t="shared" si="161"/>
        <v>6.0957025297165494E-4</v>
      </c>
      <c r="F459" s="56" t="str">
        <f t="shared" si="162"/>
        <v/>
      </c>
      <c r="G459" s="51">
        <f t="shared" si="160"/>
        <v>-1</v>
      </c>
      <c r="H459" s="52">
        <f t="shared" si="163"/>
        <v>-6.0957025297165494E-4</v>
      </c>
    </row>
    <row r="460" spans="2:8" x14ac:dyDescent="0.2">
      <c r="B460" s="47" t="s">
        <v>273</v>
      </c>
      <c r="C460" s="63">
        <v>138</v>
      </c>
      <c r="D460" s="49">
        <v>162</v>
      </c>
      <c r="E460" s="56">
        <f t="shared" si="161"/>
        <v>4.2060347455044195E-2</v>
      </c>
      <c r="F460" s="56">
        <f t="shared" si="162"/>
        <v>4.1990668740279936E-2</v>
      </c>
      <c r="G460" s="51">
        <f t="shared" si="160"/>
        <v>0.17391304347826086</v>
      </c>
      <c r="H460" s="52">
        <f t="shared" si="163"/>
        <v>7.3148430356598602E-3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1</v>
      </c>
      <c r="D464" s="49">
        <v>0</v>
      </c>
      <c r="E464" s="56">
        <f t="shared" si="161"/>
        <v>3.0478512648582747E-4</v>
      </c>
      <c r="F464" s="56" t="str">
        <f t="shared" si="162"/>
        <v/>
      </c>
      <c r="G464" s="51">
        <f t="shared" si="160"/>
        <v>-1</v>
      </c>
      <c r="H464" s="52">
        <f t="shared" si="163"/>
        <v>-3.0478512648582747E-4</v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7</v>
      </c>
      <c r="D468" s="49">
        <v>30</v>
      </c>
      <c r="E468" s="56">
        <f t="shared" si="161"/>
        <v>2.1334958854007926E-3</v>
      </c>
      <c r="F468" s="56">
        <f t="shared" si="162"/>
        <v>7.7760497667185074E-3</v>
      </c>
      <c r="G468" s="51">
        <f t="shared" si="160"/>
        <v>3.2857142857142856</v>
      </c>
      <c r="H468" s="52">
        <f t="shared" si="163"/>
        <v>7.010057909174033E-3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6</v>
      </c>
      <c r="D470" s="49">
        <v>16</v>
      </c>
      <c r="E470" s="56">
        <f t="shared" si="161"/>
        <v>1.828710758914965E-3</v>
      </c>
      <c r="F470" s="56">
        <f t="shared" si="162"/>
        <v>4.1472265422498704E-3</v>
      </c>
      <c r="G470" s="51">
        <f t="shared" si="160"/>
        <v>1.6666666666666667</v>
      </c>
      <c r="H470" s="52">
        <f t="shared" si="163"/>
        <v>3.0478512648582754E-3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4</v>
      </c>
      <c r="D472" s="49">
        <v>3</v>
      </c>
      <c r="E472" s="56">
        <f t="shared" si="161"/>
        <v>1.2191405059433099E-3</v>
      </c>
      <c r="F472" s="56">
        <f t="shared" si="162"/>
        <v>7.776049766718507E-4</v>
      </c>
      <c r="G472" s="51">
        <f t="shared" si="160"/>
        <v>-0.25</v>
      </c>
      <c r="H472" s="52">
        <f t="shared" si="163"/>
        <v>-3.0478512648582747E-4</v>
      </c>
    </row>
    <row r="473" spans="2:8" x14ac:dyDescent="0.2">
      <c r="B473" s="47" t="s">
        <v>277</v>
      </c>
      <c r="C473" s="63">
        <v>14</v>
      </c>
      <c r="D473" s="49">
        <v>28</v>
      </c>
      <c r="E473" s="56">
        <f t="shared" si="161"/>
        <v>4.2669917708015852E-3</v>
      </c>
      <c r="F473" s="56">
        <f t="shared" si="162"/>
        <v>7.2576464489372732E-3</v>
      </c>
      <c r="G473" s="51">
        <f t="shared" si="160"/>
        <v>1</v>
      </c>
      <c r="H473" s="52">
        <f t="shared" si="163"/>
        <v>4.2669917708015852E-3</v>
      </c>
    </row>
    <row r="474" spans="2:8" x14ac:dyDescent="0.2">
      <c r="B474" s="47" t="s">
        <v>278</v>
      </c>
      <c r="C474" s="63">
        <v>5</v>
      </c>
      <c r="D474" s="49">
        <v>8</v>
      </c>
      <c r="E474" s="56">
        <f t="shared" si="161"/>
        <v>1.5239256324291375E-3</v>
      </c>
      <c r="F474" s="56">
        <f t="shared" si="162"/>
        <v>2.0736132711249352E-3</v>
      </c>
      <c r="G474" s="51">
        <f t="shared" si="160"/>
        <v>0.6</v>
      </c>
      <c r="H474" s="52">
        <f t="shared" si="163"/>
        <v>9.1435537945748241E-4</v>
      </c>
    </row>
    <row r="475" spans="2:8" x14ac:dyDescent="0.2">
      <c r="B475" s="47" t="s">
        <v>279</v>
      </c>
      <c r="C475" s="63">
        <v>13</v>
      </c>
      <c r="D475" s="49">
        <v>8</v>
      </c>
      <c r="E475" s="56">
        <f t="shared" si="161"/>
        <v>3.9622066443157572E-3</v>
      </c>
      <c r="F475" s="56">
        <f t="shared" si="162"/>
        <v>2.0736132711249352E-3</v>
      </c>
      <c r="G475" s="51">
        <f t="shared" si="160"/>
        <v>-0.38461538461538464</v>
      </c>
      <c r="H475" s="52">
        <f t="shared" si="163"/>
        <v>-1.5239256324291375E-3</v>
      </c>
    </row>
    <row r="476" spans="2:8" x14ac:dyDescent="0.2">
      <c r="B476" s="47" t="s">
        <v>102</v>
      </c>
      <c r="C476" s="63">
        <v>1</v>
      </c>
      <c r="D476" s="49">
        <v>2</v>
      </c>
      <c r="E476" s="56">
        <f t="shared" si="161"/>
        <v>3.0478512648582747E-4</v>
      </c>
      <c r="F476" s="56">
        <f t="shared" si="162"/>
        <v>5.184033177812338E-4</v>
      </c>
      <c r="G476" s="51">
        <f t="shared" si="160"/>
        <v>1</v>
      </c>
      <c r="H476" s="52">
        <f t="shared" si="163"/>
        <v>3.0478512648582747E-4</v>
      </c>
    </row>
    <row r="477" spans="2:8" x14ac:dyDescent="0.2">
      <c r="B477" s="47" t="s">
        <v>280</v>
      </c>
      <c r="C477" s="63">
        <v>0</v>
      </c>
      <c r="D477" s="49">
        <v>1</v>
      </c>
      <c r="E477" s="56" t="str">
        <f t="shared" si="161"/>
        <v/>
      </c>
      <c r="F477" s="56">
        <f t="shared" si="162"/>
        <v>2.592016588906169E-4</v>
      </c>
      <c r="G477" s="51">
        <f t="shared" si="160"/>
        <v>1</v>
      </c>
      <c r="H477" s="52" t="str">
        <f t="shared" si="163"/>
        <v/>
      </c>
    </row>
    <row r="478" spans="2:8" x14ac:dyDescent="0.2">
      <c r="B478" s="47" t="s">
        <v>281</v>
      </c>
      <c r="C478" s="63">
        <v>11</v>
      </c>
      <c r="D478" s="49">
        <v>9</v>
      </c>
      <c r="E478" s="56">
        <f t="shared" si="161"/>
        <v>3.3526363913441025E-3</v>
      </c>
      <c r="F478" s="56">
        <f t="shared" si="162"/>
        <v>2.3328149300155523E-3</v>
      </c>
      <c r="G478" s="51">
        <f t="shared" ref="G478:G541" si="180">+IF(AND(C478=0,D478=0)," ",IF(C478=0,1,IF(D478=0,-1,(D478-C478)/C478)))</f>
        <v>-0.18181818181818182</v>
      </c>
      <c r="H478" s="52">
        <f t="shared" si="163"/>
        <v>-6.0957025297165505E-4</v>
      </c>
    </row>
    <row r="479" spans="2:8" x14ac:dyDescent="0.2">
      <c r="B479" s="47" t="s">
        <v>501</v>
      </c>
      <c r="C479" s="63">
        <v>4</v>
      </c>
      <c r="D479" s="49">
        <v>7</v>
      </c>
      <c r="E479" s="56">
        <f t="shared" si="161"/>
        <v>1.2191405059433099E-3</v>
      </c>
      <c r="F479" s="56">
        <f t="shared" si="162"/>
        <v>1.8144116122343183E-3</v>
      </c>
      <c r="G479" s="51">
        <f t="shared" si="180"/>
        <v>0.75</v>
      </c>
      <c r="H479" s="52">
        <f t="shared" si="163"/>
        <v>9.1435537945748241E-4</v>
      </c>
    </row>
    <row r="480" spans="2:8" x14ac:dyDescent="0.2">
      <c r="B480" s="47" t="s">
        <v>282</v>
      </c>
      <c r="C480" s="63">
        <v>0</v>
      </c>
      <c r="D480" s="49">
        <v>2</v>
      </c>
      <c r="E480" s="56" t="str">
        <f t="shared" si="161"/>
        <v/>
      </c>
      <c r="F480" s="56">
        <f t="shared" si="162"/>
        <v>5.184033177812338E-4</v>
      </c>
      <c r="G480" s="51">
        <f t="shared" si="180"/>
        <v>1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1</v>
      </c>
      <c r="D483" s="49">
        <v>0</v>
      </c>
      <c r="E483" s="56">
        <f t="shared" si="161"/>
        <v>3.0478512648582747E-4</v>
      </c>
      <c r="F483" s="56" t="str">
        <f t="shared" si="162"/>
        <v/>
      </c>
      <c r="G483" s="51">
        <f t="shared" si="180"/>
        <v>-1</v>
      </c>
      <c r="H483" s="52">
        <f t="shared" si="163"/>
        <v>-3.0478512648582747E-4</v>
      </c>
    </row>
    <row r="484" spans="2:8" x14ac:dyDescent="0.2">
      <c r="B484" s="47" t="s">
        <v>125</v>
      </c>
      <c r="C484" s="63">
        <v>4</v>
      </c>
      <c r="D484" s="49">
        <v>2</v>
      </c>
      <c r="E484" s="56">
        <f t="shared" si="161"/>
        <v>1.2191405059433099E-3</v>
      </c>
      <c r="F484" s="56">
        <f t="shared" si="162"/>
        <v>5.184033177812338E-4</v>
      </c>
      <c r="G484" s="51">
        <f t="shared" si="180"/>
        <v>-0.5</v>
      </c>
      <c r="H484" s="52">
        <f t="shared" si="163"/>
        <v>-6.0957025297165494E-4</v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2</v>
      </c>
      <c r="D486" s="49">
        <v>8</v>
      </c>
      <c r="E486" s="56">
        <f t="shared" si="161"/>
        <v>6.0957025297165494E-4</v>
      </c>
      <c r="F486" s="56">
        <f t="shared" si="162"/>
        <v>2.0736132711249352E-3</v>
      </c>
      <c r="G486" s="51">
        <f t="shared" si="180"/>
        <v>3</v>
      </c>
      <c r="H486" s="52">
        <f t="shared" si="163"/>
        <v>1.8287107589149648E-3</v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1</v>
      </c>
      <c r="D489" s="49">
        <v>3</v>
      </c>
      <c r="E489" s="56">
        <f t="shared" si="161"/>
        <v>3.0478512648582747E-4</v>
      </c>
      <c r="F489" s="56">
        <f t="shared" si="162"/>
        <v>7.776049766718507E-4</v>
      </c>
      <c r="G489" s="51">
        <f t="shared" si="180"/>
        <v>2</v>
      </c>
      <c r="H489" s="52">
        <f t="shared" si="163"/>
        <v>6.0957025297165494E-4</v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17</v>
      </c>
      <c r="D499" s="49">
        <v>9</v>
      </c>
      <c r="E499" s="56">
        <f t="shared" si="181"/>
        <v>5.1813471502590676E-3</v>
      </c>
      <c r="F499" s="56">
        <f t="shared" si="182"/>
        <v>2.3328149300155523E-3</v>
      </c>
      <c r="G499" s="51">
        <f t="shared" si="180"/>
        <v>-0.47058823529411764</v>
      </c>
      <c r="H499" s="52">
        <f t="shared" si="183"/>
        <v>-2.4382810118866202E-3</v>
      </c>
    </row>
    <row r="500" spans="2:8" x14ac:dyDescent="0.2">
      <c r="B500" s="47" t="s">
        <v>122</v>
      </c>
      <c r="C500" s="63">
        <v>9</v>
      </c>
      <c r="D500" s="49">
        <v>2</v>
      </c>
      <c r="E500" s="56">
        <f t="shared" si="181"/>
        <v>2.7430661383724473E-3</v>
      </c>
      <c r="F500" s="56">
        <f t="shared" si="182"/>
        <v>5.184033177812338E-4</v>
      </c>
      <c r="G500" s="51">
        <f t="shared" si="180"/>
        <v>-0.77777777777777779</v>
      </c>
      <c r="H500" s="52">
        <f t="shared" si="183"/>
        <v>-2.1334958854007926E-3</v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21</v>
      </c>
      <c r="D504" s="49">
        <v>20</v>
      </c>
      <c r="E504" s="56">
        <f t="shared" si="181"/>
        <v>6.400487656202377E-3</v>
      </c>
      <c r="F504" s="56">
        <f t="shared" si="182"/>
        <v>5.184033177812338E-3</v>
      </c>
      <c r="G504" s="51">
        <f t="shared" si="180"/>
        <v>-4.7619047619047616E-2</v>
      </c>
      <c r="H504" s="52">
        <f t="shared" si="183"/>
        <v>-3.0478512648582747E-4</v>
      </c>
    </row>
    <row r="505" spans="2:8" x14ac:dyDescent="0.2">
      <c r="B505" s="47" t="s">
        <v>117</v>
      </c>
      <c r="C505" s="63">
        <v>11</v>
      </c>
      <c r="D505" s="49">
        <v>2</v>
      </c>
      <c r="E505" s="56">
        <f t="shared" si="181"/>
        <v>3.3526363913441025E-3</v>
      </c>
      <c r="F505" s="56">
        <f t="shared" si="182"/>
        <v>5.184033177812338E-4</v>
      </c>
      <c r="G505" s="51">
        <f t="shared" si="180"/>
        <v>-0.81818181818181823</v>
      </c>
      <c r="H505" s="52">
        <f t="shared" si="183"/>
        <v>-2.7430661383724478E-3</v>
      </c>
    </row>
    <row r="506" spans="2:8" x14ac:dyDescent="0.2">
      <c r="B506" s="47" t="s">
        <v>504</v>
      </c>
      <c r="C506" s="63">
        <v>20</v>
      </c>
      <c r="D506" s="49">
        <v>10</v>
      </c>
      <c r="E506" s="56">
        <f t="shared" si="181"/>
        <v>6.0957025297165499E-3</v>
      </c>
      <c r="F506" s="56">
        <f t="shared" si="182"/>
        <v>2.592016588906169E-3</v>
      </c>
      <c r="G506" s="51">
        <f t="shared" si="180"/>
        <v>-0.5</v>
      </c>
      <c r="H506" s="52">
        <f t="shared" si="183"/>
        <v>-3.0478512648582749E-3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1</v>
      </c>
      <c r="E513" s="56" t="str">
        <f t="shared" si="181"/>
        <v/>
      </c>
      <c r="F513" s="56">
        <f t="shared" si="182"/>
        <v>2.592016588906169E-4</v>
      </c>
      <c r="G513" s="51">
        <f t="shared" si="180"/>
        <v>1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1</v>
      </c>
      <c r="E516" s="56" t="str">
        <f t="shared" si="181"/>
        <v/>
      </c>
      <c r="F516" s="56">
        <f t="shared" si="182"/>
        <v>2.592016588906169E-4</v>
      </c>
      <c r="G516" s="51">
        <f t="shared" si="180"/>
        <v>1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2</v>
      </c>
      <c r="E519" s="56" t="str">
        <f t="shared" si="181"/>
        <v/>
      </c>
      <c r="F519" s="56">
        <f t="shared" si="182"/>
        <v>5.184033177812338E-4</v>
      </c>
      <c r="G519" s="51">
        <f t="shared" si="180"/>
        <v>1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3</v>
      </c>
      <c r="D521" s="49">
        <v>27</v>
      </c>
      <c r="E521" s="56">
        <f t="shared" si="181"/>
        <v>9.1435537945748252E-4</v>
      </c>
      <c r="F521" s="56">
        <f t="shared" si="182"/>
        <v>6.9984447900466561E-3</v>
      </c>
      <c r="G521" s="51">
        <f t="shared" si="180"/>
        <v>8</v>
      </c>
      <c r="H521" s="52">
        <f t="shared" si="183"/>
        <v>7.3148430356598602E-3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2</v>
      </c>
      <c r="E523" s="56" t="str">
        <f t="shared" ref="E523" si="184">+IF(C523=0,"",C523/C$345)</f>
        <v/>
      </c>
      <c r="F523" s="56">
        <f t="shared" ref="F523" si="185">+IF(D523=0,"",D523/D$345)</f>
        <v>5.184033177812338E-4</v>
      </c>
      <c r="G523" s="51">
        <f t="shared" si="180"/>
        <v>1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7</v>
      </c>
      <c r="D524" s="49">
        <v>5</v>
      </c>
      <c r="E524" s="56">
        <f t="shared" ref="E524:E549" si="187">+IF(C524=0,"",C524/C$345)</f>
        <v>2.1334958854007926E-3</v>
      </c>
      <c r="F524" s="56">
        <f t="shared" ref="F524:F549" si="188">+IF(D524=0,"",D524/D$345)</f>
        <v>1.2960082944530845E-3</v>
      </c>
      <c r="G524" s="51">
        <f t="shared" si="180"/>
        <v>-0.2857142857142857</v>
      </c>
      <c r="H524" s="52">
        <f t="shared" si="183"/>
        <v>-6.0957025297165505E-4</v>
      </c>
    </row>
    <row r="525" spans="1:9" x14ac:dyDescent="0.2">
      <c r="B525" s="47" t="s">
        <v>508</v>
      </c>
      <c r="C525" s="63">
        <v>1</v>
      </c>
      <c r="D525" s="49">
        <v>0</v>
      </c>
      <c r="E525" s="56">
        <f t="shared" si="187"/>
        <v>3.0478512648582747E-4</v>
      </c>
      <c r="F525" s="56" t="str">
        <f t="shared" si="188"/>
        <v/>
      </c>
      <c r="G525" s="51">
        <f t="shared" si="180"/>
        <v>-1</v>
      </c>
      <c r="H525" s="52">
        <f t="shared" si="183"/>
        <v>-3.0478512648582747E-4</v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58</v>
      </c>
      <c r="D527" s="49">
        <v>74</v>
      </c>
      <c r="E527" s="56">
        <f t="shared" si="187"/>
        <v>1.7677537336177995E-2</v>
      </c>
      <c r="F527" s="56">
        <f t="shared" si="188"/>
        <v>1.9180922757905651E-2</v>
      </c>
      <c r="G527" s="51">
        <f t="shared" si="180"/>
        <v>0.27586206896551724</v>
      </c>
      <c r="H527" s="52">
        <f t="shared" si="183"/>
        <v>4.8765620237732404E-3</v>
      </c>
    </row>
    <row r="528" spans="1:9" x14ac:dyDescent="0.2">
      <c r="B528" s="47" t="s">
        <v>339</v>
      </c>
      <c r="C528" s="63">
        <v>8</v>
      </c>
      <c r="D528" s="49">
        <v>24</v>
      </c>
      <c r="E528" s="56">
        <f t="shared" si="187"/>
        <v>2.4382810118866198E-3</v>
      </c>
      <c r="F528" s="56">
        <f t="shared" si="188"/>
        <v>6.2208398133748056E-3</v>
      </c>
      <c r="G528" s="51">
        <f t="shared" si="180"/>
        <v>2</v>
      </c>
      <c r="H528" s="52">
        <f t="shared" si="183"/>
        <v>4.8765620237732395E-3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1</v>
      </c>
      <c r="D530" s="49">
        <v>2</v>
      </c>
      <c r="E530" s="56">
        <f t="shared" si="187"/>
        <v>3.0478512648582747E-4</v>
      </c>
      <c r="F530" s="56">
        <f t="shared" si="188"/>
        <v>5.184033177812338E-4</v>
      </c>
      <c r="G530" s="51">
        <f t="shared" si="180"/>
        <v>1</v>
      </c>
      <c r="H530" s="52">
        <f t="shared" si="183"/>
        <v>3.0478512648582747E-4</v>
      </c>
    </row>
    <row r="531" spans="2:8" x14ac:dyDescent="0.2">
      <c r="B531" s="47" t="s">
        <v>340</v>
      </c>
      <c r="C531" s="63">
        <v>2</v>
      </c>
      <c r="D531" s="49">
        <v>5</v>
      </c>
      <c r="E531" s="56">
        <f t="shared" si="187"/>
        <v>6.0957025297165494E-4</v>
      </c>
      <c r="F531" s="56">
        <f t="shared" si="188"/>
        <v>1.2960082944530845E-3</v>
      </c>
      <c r="G531" s="51">
        <f t="shared" si="180"/>
        <v>1.5</v>
      </c>
      <c r="H531" s="52">
        <f t="shared" si="183"/>
        <v>9.1435537945748241E-4</v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1</v>
      </c>
      <c r="D537" s="49">
        <v>0</v>
      </c>
      <c r="E537" s="56">
        <f t="shared" si="187"/>
        <v>3.0478512648582747E-4</v>
      </c>
      <c r="F537" s="56" t="str">
        <f t="shared" si="188"/>
        <v/>
      </c>
      <c r="G537" s="51">
        <f t="shared" si="180"/>
        <v>-1</v>
      </c>
      <c r="H537" s="52">
        <f t="shared" si="183"/>
        <v>-3.0478512648582747E-4</v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13</v>
      </c>
      <c r="D539" s="49">
        <v>15</v>
      </c>
      <c r="E539" s="56">
        <f t="shared" si="187"/>
        <v>3.9622066443157572E-3</v>
      </c>
      <c r="F539" s="56">
        <f t="shared" si="188"/>
        <v>3.8880248833592537E-3</v>
      </c>
      <c r="G539" s="51">
        <f t="shared" si="180"/>
        <v>0.15384615384615385</v>
      </c>
      <c r="H539" s="52">
        <f t="shared" si="183"/>
        <v>6.0957025297165494E-4</v>
      </c>
    </row>
    <row r="540" spans="2:8" x14ac:dyDescent="0.2">
      <c r="B540" s="47" t="s">
        <v>510</v>
      </c>
      <c r="C540" s="63">
        <v>1</v>
      </c>
      <c r="D540" s="49">
        <v>0</v>
      </c>
      <c r="E540" s="56">
        <f t="shared" si="187"/>
        <v>3.0478512648582747E-4</v>
      </c>
      <c r="F540" s="56" t="str">
        <f t="shared" si="188"/>
        <v/>
      </c>
      <c r="G540" s="51">
        <f t="shared" si="180"/>
        <v>-1</v>
      </c>
      <c r="H540" s="52">
        <f t="shared" si="183"/>
        <v>-3.0478512648582747E-4</v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94</v>
      </c>
      <c r="D542" s="49">
        <v>50</v>
      </c>
      <c r="E542" s="56">
        <f t="shared" si="187"/>
        <v>2.8649801889667783E-2</v>
      </c>
      <c r="F542" s="56">
        <f t="shared" si="188"/>
        <v>1.2960082944530845E-2</v>
      </c>
      <c r="G542" s="51">
        <f t="shared" ref="G542:G564" si="189">+IF(AND(C542=0,D542=0)," ",IF(C542=0,1,IF(D542=0,-1,(D542-C542)/C542)))</f>
        <v>-0.46808510638297873</v>
      </c>
      <c r="H542" s="52">
        <f t="shared" si="183"/>
        <v>-1.341054556537641E-2</v>
      </c>
    </row>
    <row r="543" spans="2:8" x14ac:dyDescent="0.2">
      <c r="B543" s="47" t="s">
        <v>311</v>
      </c>
      <c r="C543" s="63">
        <v>22</v>
      </c>
      <c r="D543" s="49">
        <v>0</v>
      </c>
      <c r="E543" s="56">
        <f t="shared" si="187"/>
        <v>6.705272782688205E-3</v>
      </c>
      <c r="F543" s="56" t="str">
        <f t="shared" si="188"/>
        <v/>
      </c>
      <c r="G543" s="51">
        <f t="shared" si="189"/>
        <v>-1</v>
      </c>
      <c r="H543" s="52">
        <f t="shared" si="183"/>
        <v>-6.705272782688205E-3</v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137</v>
      </c>
      <c r="D547" s="49">
        <v>137</v>
      </c>
      <c r="E547" s="56">
        <f t="shared" si="187"/>
        <v>4.1755562328558364E-2</v>
      </c>
      <c r="F547" s="56">
        <f t="shared" si="188"/>
        <v>3.5510627268014516E-2</v>
      </c>
      <c r="G547" s="51">
        <f t="shared" si="189"/>
        <v>0</v>
      </c>
      <c r="H547" s="52">
        <f t="shared" si="183"/>
        <v>0</v>
      </c>
    </row>
    <row r="548" spans="1:9" x14ac:dyDescent="0.2">
      <c r="B548" s="47" t="s">
        <v>142</v>
      </c>
      <c r="C548" s="63">
        <v>5</v>
      </c>
      <c r="D548" s="49">
        <v>132</v>
      </c>
      <c r="E548" s="56">
        <f t="shared" si="187"/>
        <v>1.5239256324291375E-3</v>
      </c>
      <c r="F548" s="56">
        <f t="shared" si="188"/>
        <v>3.4214618973561428E-2</v>
      </c>
      <c r="G548" s="51">
        <f t="shared" si="189"/>
        <v>25.4</v>
      </c>
      <c r="H548" s="52">
        <f t="shared" si="183"/>
        <v>3.8707711063700093E-2</v>
      </c>
    </row>
    <row r="549" spans="1:9" x14ac:dyDescent="0.2">
      <c r="B549" s="47" t="s">
        <v>314</v>
      </c>
      <c r="C549" s="63">
        <v>86</v>
      </c>
      <c r="D549" s="49">
        <v>92</v>
      </c>
      <c r="E549" s="56">
        <f t="shared" si="187"/>
        <v>2.6211520877781166E-2</v>
      </c>
      <c r="F549" s="56">
        <f t="shared" si="188"/>
        <v>2.3846552617936754E-2</v>
      </c>
      <c r="G549" s="51">
        <f t="shared" si="189"/>
        <v>6.9767441860465115E-2</v>
      </c>
      <c r="H549" s="52">
        <f t="shared" si="183"/>
        <v>1.828710758914965E-3</v>
      </c>
    </row>
    <row r="550" spans="1:9" s="26" customFormat="1" x14ac:dyDescent="0.2">
      <c r="A550" s="69"/>
      <c r="B550" s="48" t="s">
        <v>555</v>
      </c>
      <c r="C550" s="62">
        <v>4</v>
      </c>
      <c r="D550" s="49">
        <v>17</v>
      </c>
      <c r="E550" s="56">
        <f t="shared" ref="E550" si="190">+IF(C550=0,"",C550/C$345)</f>
        <v>1.2191405059433099E-3</v>
      </c>
      <c r="F550" s="56">
        <f t="shared" ref="F550" si="191">+IF(D550=0,"",D550/D$345)</f>
        <v>4.4064282011404875E-3</v>
      </c>
      <c r="G550" s="51">
        <f t="shared" si="189"/>
        <v>3.25</v>
      </c>
      <c r="H550" s="52">
        <f t="shared" ref="H550" si="192">+IF(OR(AND(E550=""),(G550="")),"",E550*G550)</f>
        <v>3.9622066443157572E-3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1</v>
      </c>
      <c r="E553" s="56" t="str">
        <f t="shared" ref="E553:E564" si="193">+IF(C553=0,"",C553/C$345)</f>
        <v/>
      </c>
      <c r="F553" s="56">
        <f t="shared" ref="F553:F564" si="194">+IF(D553=0,"",D553/D$345)</f>
        <v>2.592016588906169E-4</v>
      </c>
      <c r="G553" s="51">
        <f t="shared" si="189"/>
        <v>1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1</v>
      </c>
      <c r="D554" s="49">
        <v>3</v>
      </c>
      <c r="E554" s="56">
        <f t="shared" si="193"/>
        <v>3.0478512648582747E-4</v>
      </c>
      <c r="F554" s="56">
        <f t="shared" si="194"/>
        <v>7.776049766718507E-4</v>
      </c>
      <c r="G554" s="51">
        <f t="shared" si="189"/>
        <v>2</v>
      </c>
      <c r="H554" s="52">
        <f t="shared" si="195"/>
        <v>6.0957025297165494E-4</v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26</v>
      </c>
      <c r="D556" s="49">
        <v>52</v>
      </c>
      <c r="E556" s="56">
        <f t="shared" si="193"/>
        <v>7.9244132886315145E-3</v>
      </c>
      <c r="F556" s="56">
        <f t="shared" si="194"/>
        <v>1.347848626231208E-2</v>
      </c>
      <c r="G556" s="51">
        <f t="shared" si="189"/>
        <v>1</v>
      </c>
      <c r="H556" s="52">
        <f t="shared" si="195"/>
        <v>7.9244132886315145E-3</v>
      </c>
    </row>
    <row r="557" spans="1:9" x14ac:dyDescent="0.2">
      <c r="B557" s="47" t="s">
        <v>512</v>
      </c>
      <c r="C557" s="63">
        <v>10</v>
      </c>
      <c r="D557" s="49">
        <v>18</v>
      </c>
      <c r="E557" s="56">
        <f t="shared" si="193"/>
        <v>3.0478512648582749E-3</v>
      </c>
      <c r="F557" s="56">
        <f t="shared" si="194"/>
        <v>4.6656298600311046E-3</v>
      </c>
      <c r="G557" s="51">
        <f t="shared" si="189"/>
        <v>0.8</v>
      </c>
      <c r="H557" s="52">
        <f t="shared" si="195"/>
        <v>2.4382810118866202E-3</v>
      </c>
    </row>
    <row r="558" spans="1:9" x14ac:dyDescent="0.2">
      <c r="B558" s="47" t="s">
        <v>317</v>
      </c>
      <c r="C558" s="63">
        <v>6</v>
      </c>
      <c r="D558" s="49">
        <v>2</v>
      </c>
      <c r="E558" s="56">
        <f t="shared" si="193"/>
        <v>1.828710758914965E-3</v>
      </c>
      <c r="F558" s="56">
        <f t="shared" si="194"/>
        <v>5.184033177812338E-4</v>
      </c>
      <c r="G558" s="51">
        <f t="shared" si="189"/>
        <v>-0.66666666666666663</v>
      </c>
      <c r="H558" s="52">
        <f t="shared" si="195"/>
        <v>-1.2191405059433099E-3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4</v>
      </c>
      <c r="D560" s="49">
        <v>7</v>
      </c>
      <c r="E560" s="56">
        <f t="shared" si="193"/>
        <v>1.2191405059433099E-3</v>
      </c>
      <c r="F560" s="56">
        <f t="shared" si="194"/>
        <v>1.8144116122343183E-3</v>
      </c>
      <c r="G560" s="51">
        <f t="shared" si="189"/>
        <v>0.75</v>
      </c>
      <c r="H560" s="52">
        <f t="shared" si="195"/>
        <v>9.1435537945748241E-4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1</v>
      </c>
      <c r="D562" s="49">
        <v>0</v>
      </c>
      <c r="E562" s="56">
        <f t="shared" si="193"/>
        <v>3.0478512648582747E-4</v>
      </c>
      <c r="F562" s="56" t="str">
        <f t="shared" si="194"/>
        <v/>
      </c>
      <c r="G562" s="51">
        <f t="shared" si="189"/>
        <v>-1</v>
      </c>
      <c r="H562" s="52">
        <f t="shared" si="195"/>
        <v>-3.0478512648582747E-4</v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1615</v>
      </c>
      <c r="D570" s="23">
        <f>SUM(D571:D596)</f>
        <v>2679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0.6588235294117647</v>
      </c>
      <c r="H570" s="25">
        <f>+IF(OR(AND(E570=""),(G570="")),"",E570*G570)</f>
        <v>0.6588235294117647</v>
      </c>
    </row>
    <row r="571" spans="1:9" x14ac:dyDescent="0.2">
      <c r="B571" s="46" t="s">
        <v>322</v>
      </c>
      <c r="C571" s="63">
        <v>4</v>
      </c>
      <c r="D571" s="49">
        <v>9</v>
      </c>
      <c r="E571" s="55">
        <f t="shared" si="196"/>
        <v>2.4767801857585141E-3</v>
      </c>
      <c r="F571" s="55">
        <f t="shared" si="197"/>
        <v>3.3594624860022394E-3</v>
      </c>
      <c r="G571" s="51">
        <f t="shared" ref="G571:G596" si="198">+IF(AND(C571=0,D571=0)," ",IF(C571=0,1,IF(D571=0,-1,(D571-C571)/C571)))</f>
        <v>1.25</v>
      </c>
      <c r="H571" s="50">
        <f>+IF(OR(AND(E571=""),(G571="")),"",E571*G571)</f>
        <v>3.0959752321981426E-3</v>
      </c>
    </row>
    <row r="572" spans="1:9" x14ac:dyDescent="0.2">
      <c r="B572" s="47" t="s">
        <v>144</v>
      </c>
      <c r="C572" s="63">
        <v>81</v>
      </c>
      <c r="D572" s="49">
        <v>63</v>
      </c>
      <c r="E572" s="56">
        <f t="shared" si="196"/>
        <v>5.0154798761609908E-2</v>
      </c>
      <c r="F572" s="56">
        <f t="shared" si="197"/>
        <v>2.3516237402015677E-2</v>
      </c>
      <c r="G572" s="51">
        <f t="shared" si="198"/>
        <v>-0.22222222222222221</v>
      </c>
      <c r="H572" s="52">
        <f t="shared" ref="H572:H596" si="199">+IF(OR(AND(E572=""),(G572="")),"",E572*G572)</f>
        <v>-1.1145510835913312E-2</v>
      </c>
    </row>
    <row r="573" spans="1:9" x14ac:dyDescent="0.2">
      <c r="B573" s="47" t="s">
        <v>585</v>
      </c>
      <c r="C573" s="63">
        <v>150</v>
      </c>
      <c r="D573" s="49">
        <v>695</v>
      </c>
      <c r="E573" s="56">
        <f t="shared" si="196"/>
        <v>9.2879256965944276E-2</v>
      </c>
      <c r="F573" s="56">
        <f t="shared" si="197"/>
        <v>0.25942515864128407</v>
      </c>
      <c r="G573" s="51">
        <f t="shared" si="198"/>
        <v>3.6333333333333333</v>
      </c>
      <c r="H573" s="52">
        <f t="shared" si="199"/>
        <v>0.33746130030959753</v>
      </c>
    </row>
    <row r="574" spans="1:9" x14ac:dyDescent="0.2">
      <c r="B574" s="47" t="s">
        <v>323</v>
      </c>
      <c r="C574" s="63">
        <v>165</v>
      </c>
      <c r="D574" s="49">
        <v>112</v>
      </c>
      <c r="E574" s="56">
        <f t="shared" si="196"/>
        <v>0.1021671826625387</v>
      </c>
      <c r="F574" s="56">
        <f t="shared" si="197"/>
        <v>4.180664427025009E-2</v>
      </c>
      <c r="G574" s="51">
        <f t="shared" si="198"/>
        <v>-0.32121212121212123</v>
      </c>
      <c r="H574" s="52">
        <f t="shared" si="199"/>
        <v>-3.2817337461300312E-2</v>
      </c>
    </row>
    <row r="575" spans="1:9" x14ac:dyDescent="0.2">
      <c r="B575" s="47" t="s">
        <v>145</v>
      </c>
      <c r="C575" s="63">
        <v>9</v>
      </c>
      <c r="D575" s="49">
        <v>1</v>
      </c>
      <c r="E575" s="56">
        <f t="shared" si="196"/>
        <v>5.5727554179566567E-3</v>
      </c>
      <c r="F575" s="56">
        <f t="shared" si="197"/>
        <v>3.7327360955580441E-4</v>
      </c>
      <c r="G575" s="51">
        <f t="shared" si="198"/>
        <v>-0.88888888888888884</v>
      </c>
      <c r="H575" s="52">
        <f t="shared" si="199"/>
        <v>-4.9535603715170282E-3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1</v>
      </c>
      <c r="D578" s="49">
        <v>8</v>
      </c>
      <c r="E578" s="54">
        <f t="shared" si="196"/>
        <v>6.1919504643962852E-4</v>
      </c>
      <c r="F578" s="54">
        <f t="shared" si="197"/>
        <v>2.9861888764464353E-3</v>
      </c>
      <c r="G578" s="51">
        <f t="shared" si="198"/>
        <v>7</v>
      </c>
      <c r="H578" s="39">
        <f t="shared" si="199"/>
        <v>4.3343653250773996E-3</v>
      </c>
      <c r="I578" s="2"/>
    </row>
    <row r="579" spans="1:9" s="26" customFormat="1" x14ac:dyDescent="0.2">
      <c r="A579" s="69"/>
      <c r="B579" s="48" t="s">
        <v>325</v>
      </c>
      <c r="C579" s="62">
        <v>11</v>
      </c>
      <c r="D579" s="49">
        <v>1</v>
      </c>
      <c r="E579" s="54">
        <f t="shared" si="196"/>
        <v>6.8111455108359137E-3</v>
      </c>
      <c r="F579" s="54">
        <f t="shared" si="197"/>
        <v>3.7327360955580441E-4</v>
      </c>
      <c r="G579" s="51">
        <f t="shared" si="198"/>
        <v>-0.90909090909090906</v>
      </c>
      <c r="H579" s="39">
        <f t="shared" si="199"/>
        <v>-6.1919504643962852E-3</v>
      </c>
      <c r="I579" s="2"/>
    </row>
    <row r="580" spans="1:9" s="26" customFormat="1" x14ac:dyDescent="0.2">
      <c r="A580" s="69"/>
      <c r="B580" s="48" t="s">
        <v>515</v>
      </c>
      <c r="C580" s="62">
        <v>3</v>
      </c>
      <c r="D580" s="49">
        <v>3</v>
      </c>
      <c r="E580" s="54">
        <f t="shared" si="196"/>
        <v>1.8575851393188853E-3</v>
      </c>
      <c r="F580" s="54">
        <f t="shared" si="197"/>
        <v>1.1198208286674132E-3</v>
      </c>
      <c r="G580" s="51">
        <f t="shared" si="198"/>
        <v>0</v>
      </c>
      <c r="H580" s="39">
        <f t="shared" si="199"/>
        <v>0</v>
      </c>
      <c r="I580" s="2"/>
    </row>
    <row r="581" spans="1:9" s="26" customFormat="1" x14ac:dyDescent="0.2">
      <c r="A581" s="69"/>
      <c r="B581" s="48" t="s">
        <v>548</v>
      </c>
      <c r="C581" s="62">
        <v>10</v>
      </c>
      <c r="D581" s="49">
        <v>14</v>
      </c>
      <c r="E581" s="54">
        <f t="shared" ref="E581:E582" si="200">+IF(C581=0,"",C581/C$570)</f>
        <v>6.1919504643962852E-3</v>
      </c>
      <c r="F581" s="54">
        <f t="shared" ref="F581:F582" si="201">+IF(D581=0,"",D581/D$570)</f>
        <v>5.2258305337812613E-3</v>
      </c>
      <c r="G581" s="51">
        <f t="shared" si="198"/>
        <v>0.4</v>
      </c>
      <c r="H581" s="39">
        <f t="shared" ref="H581:H582" si="202">+IF(OR(AND(E581=""),(G581="")),"",E581*G581)</f>
        <v>2.4767801857585141E-3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531</v>
      </c>
      <c r="D584" s="49">
        <v>476</v>
      </c>
      <c r="E584" s="54">
        <f t="shared" si="203"/>
        <v>0.3287925696594427</v>
      </c>
      <c r="F584" s="54">
        <f t="shared" si="204"/>
        <v>0.1776782381485629</v>
      </c>
      <c r="G584" s="51">
        <f t="shared" si="198"/>
        <v>-0.10357815442561205</v>
      </c>
      <c r="H584" s="39">
        <f t="shared" si="199"/>
        <v>-3.4055727554179564E-2</v>
      </c>
      <c r="I584" s="2"/>
    </row>
    <row r="585" spans="1:9" s="26" customFormat="1" x14ac:dyDescent="0.2">
      <c r="A585" s="69"/>
      <c r="B585" s="48" t="s">
        <v>147</v>
      </c>
      <c r="C585" s="62">
        <v>10</v>
      </c>
      <c r="D585" s="49">
        <v>73</v>
      </c>
      <c r="E585" s="54">
        <f t="shared" si="203"/>
        <v>6.1919504643962852E-3</v>
      </c>
      <c r="F585" s="54">
        <f t="shared" si="204"/>
        <v>2.7248973497573721E-2</v>
      </c>
      <c r="G585" s="51">
        <f t="shared" si="198"/>
        <v>6.3</v>
      </c>
      <c r="H585" s="39">
        <f t="shared" si="199"/>
        <v>3.9009287925696592E-2</v>
      </c>
      <c r="I585" s="2"/>
    </row>
    <row r="586" spans="1:9" s="26" customFormat="1" x14ac:dyDescent="0.2">
      <c r="A586" s="69"/>
      <c r="B586" s="48" t="s">
        <v>148</v>
      </c>
      <c r="C586" s="62">
        <v>11</v>
      </c>
      <c r="D586" s="49">
        <v>31</v>
      </c>
      <c r="E586" s="54">
        <f t="shared" si="203"/>
        <v>6.8111455108359137E-3</v>
      </c>
      <c r="F586" s="54">
        <f t="shared" si="204"/>
        <v>1.1571481896229937E-2</v>
      </c>
      <c r="G586" s="51">
        <f t="shared" si="198"/>
        <v>1.8181818181818181</v>
      </c>
      <c r="H586" s="39">
        <f t="shared" si="199"/>
        <v>1.238390092879257E-2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546</v>
      </c>
      <c r="D587" s="49">
        <v>450</v>
      </c>
      <c r="E587" s="54">
        <f t="shared" si="203"/>
        <v>0.33808049535603713</v>
      </c>
      <c r="F587" s="54">
        <f t="shared" si="204"/>
        <v>0.16797312430011199</v>
      </c>
      <c r="G587" s="51">
        <f t="shared" si="198"/>
        <v>-0.17582417582417584</v>
      </c>
      <c r="H587" s="39">
        <f t="shared" si="199"/>
        <v>-5.9442724458204331E-2</v>
      </c>
      <c r="I587" s="2"/>
    </row>
    <row r="588" spans="1:9" s="26" customFormat="1" x14ac:dyDescent="0.2">
      <c r="A588" s="69"/>
      <c r="B588" s="48" t="s">
        <v>149</v>
      </c>
      <c r="C588" s="62">
        <v>14</v>
      </c>
      <c r="D588" s="49">
        <v>25</v>
      </c>
      <c r="E588" s="54">
        <f t="shared" si="203"/>
        <v>8.6687306501547993E-3</v>
      </c>
      <c r="F588" s="54">
        <f t="shared" si="204"/>
        <v>9.3318402388951095E-3</v>
      </c>
      <c r="G588" s="51">
        <f t="shared" si="198"/>
        <v>0.7857142857142857</v>
      </c>
      <c r="H588" s="39">
        <f t="shared" si="199"/>
        <v>6.8111455108359137E-3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28</v>
      </c>
      <c r="D589" s="49">
        <v>3</v>
      </c>
      <c r="E589" s="54">
        <f t="shared" si="203"/>
        <v>1.7337461300309599E-2</v>
      </c>
      <c r="F589" s="54">
        <f t="shared" si="204"/>
        <v>1.1198208286674132E-3</v>
      </c>
      <c r="G589" s="51">
        <f t="shared" si="198"/>
        <v>-0.8928571428571429</v>
      </c>
      <c r="H589" s="39">
        <f t="shared" si="199"/>
        <v>-1.5479876160990714E-2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9</v>
      </c>
      <c r="D590" s="49">
        <v>0</v>
      </c>
      <c r="E590" s="54">
        <f t="shared" si="203"/>
        <v>5.5727554179566567E-3</v>
      </c>
      <c r="F590" s="54" t="str">
        <f t="shared" si="204"/>
        <v/>
      </c>
      <c r="G590" s="51">
        <f t="shared" si="198"/>
        <v>-1</v>
      </c>
      <c r="H590" s="39">
        <f t="shared" si="199"/>
        <v>-5.5727554179566567E-3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8</v>
      </c>
      <c r="D592" s="49">
        <v>38</v>
      </c>
      <c r="E592" s="54">
        <f t="shared" si="203"/>
        <v>4.9535603715170282E-3</v>
      </c>
      <c r="F592" s="54">
        <f t="shared" si="204"/>
        <v>1.4184397163120567E-2</v>
      </c>
      <c r="G592" s="51">
        <f t="shared" si="198"/>
        <v>3.75</v>
      </c>
      <c r="H592" s="39">
        <f t="shared" si="199"/>
        <v>1.8575851393188854E-2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4</v>
      </c>
      <c r="E593" s="54" t="str">
        <f t="shared" si="203"/>
        <v/>
      </c>
      <c r="F593" s="54">
        <f t="shared" si="204"/>
        <v>1.4930944382232176E-3</v>
      </c>
      <c r="G593" s="51">
        <f t="shared" si="198"/>
        <v>1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9</v>
      </c>
      <c r="D595" s="49">
        <v>663</v>
      </c>
      <c r="E595" s="54">
        <f t="shared" si="203"/>
        <v>5.5727554179566567E-3</v>
      </c>
      <c r="F595" s="54">
        <f t="shared" si="204"/>
        <v>0.24748040313549832</v>
      </c>
      <c r="G595" s="51">
        <f t="shared" si="198"/>
        <v>72.666666666666671</v>
      </c>
      <c r="H595" s="39">
        <f t="shared" si="199"/>
        <v>0.40495356037151709</v>
      </c>
      <c r="I595" s="2"/>
    </row>
    <row r="596" spans="1:9" x14ac:dyDescent="0.2">
      <c r="B596" s="47" t="s">
        <v>516</v>
      </c>
      <c r="C596" s="63">
        <v>15</v>
      </c>
      <c r="D596" s="49">
        <v>10</v>
      </c>
      <c r="E596" s="56">
        <f t="shared" si="203"/>
        <v>9.2879256965944269E-3</v>
      </c>
      <c r="F596" s="56">
        <f t="shared" si="204"/>
        <v>3.7327360955580441E-3</v>
      </c>
      <c r="G596" s="51">
        <f t="shared" si="198"/>
        <v>-0.33333333333333331</v>
      </c>
      <c r="H596" s="52">
        <f t="shared" si="199"/>
        <v>-3.0959752321981422E-3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405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356</v>
      </c>
      <c r="C8" s="22">
        <f>+C18+C74+C169+C345+C570</f>
        <v>4574</v>
      </c>
      <c r="D8" s="23">
        <f>+D18+D74+D169+D345+D570</f>
        <v>5510</v>
      </c>
      <c r="E8" s="24">
        <f>SUM(E9:E13)</f>
        <v>1</v>
      </c>
      <c r="F8" s="24">
        <f>SUM(F9:F13)</f>
        <v>0.99999999999999989</v>
      </c>
      <c r="G8" s="24">
        <f>+(D8-C8)/C8</f>
        <v>0.20463489287275907</v>
      </c>
      <c r="H8" s="25">
        <f>+E8*G8</f>
        <v>0.20463489287275907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32</v>
      </c>
      <c r="D9" s="43">
        <f>+D18</f>
        <v>45</v>
      </c>
      <c r="E9" s="37">
        <f>C9/$C$8</f>
        <v>6.996064713598601E-3</v>
      </c>
      <c r="F9" s="37">
        <f>D9/$D$8</f>
        <v>8.1669691470054439E-3</v>
      </c>
      <c r="G9" s="51">
        <f>+IF(AND(C9=0,D9=0)," ",IF(C9=0,1,IF(D9=0,-1,(D9-C9)/C9)))</f>
        <v>0.40625</v>
      </c>
      <c r="H9" s="38">
        <f>+IF(OR(AND(E9=""),(G9="")),"",E9*G9)</f>
        <v>2.8421512898994315E-3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604</v>
      </c>
      <c r="D10" s="44">
        <f>+D74</f>
        <v>512</v>
      </c>
      <c r="E10" s="39">
        <f>C10/$C$8</f>
        <v>0.1320507214691736</v>
      </c>
      <c r="F10" s="39">
        <f>D10/$D$8</f>
        <v>9.2921960072595275E-2</v>
      </c>
      <c r="G10" s="51">
        <f t="shared" ref="G10:G13" si="0">+IF(AND(C10=0,D10=0)," ",IF(C10=0,1,IF(D10=0,-1,(D10-C10)/C10)))</f>
        <v>-0.15231788079470199</v>
      </c>
      <c r="H10" s="40">
        <f>+IF(OR(AND(E10=""),(G10="")),"",E10*G10)</f>
        <v>-2.011368605159598E-2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223</v>
      </c>
      <c r="D11" s="44">
        <f>+D169</f>
        <v>249</v>
      </c>
      <c r="E11" s="39">
        <f>C11/$C$8</f>
        <v>4.8753825972890248E-2</v>
      </c>
      <c r="F11" s="39">
        <f>D11/$D$8</f>
        <v>4.519056261343013E-2</v>
      </c>
      <c r="G11" s="51">
        <f t="shared" si="0"/>
        <v>0.11659192825112108</v>
      </c>
      <c r="H11" s="40">
        <f>+IF(OR(AND(E11=""),(G11="")),"",E11*G11)</f>
        <v>5.684302579798863E-3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3015</v>
      </c>
      <c r="D12" s="44">
        <f>+D345</f>
        <v>3884</v>
      </c>
      <c r="E12" s="39">
        <f>C12/$C$8</f>
        <v>0.65916047223436813</v>
      </c>
      <c r="F12" s="39">
        <f>D12/$D$8</f>
        <v>0.70490018148820321</v>
      </c>
      <c r="G12" s="51">
        <f t="shared" si="0"/>
        <v>0.28822553897180764</v>
      </c>
      <c r="H12" s="40">
        <f>+IF(OR(AND(E12=""),(G12="")),"",E12*G12)</f>
        <v>0.18998688237866199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700</v>
      </c>
      <c r="D13" s="45">
        <f>+D570</f>
        <v>820</v>
      </c>
      <c r="E13" s="41">
        <f>C13/$C$8</f>
        <v>0.15303891560996941</v>
      </c>
      <c r="F13" s="41">
        <f>D13/$D$8</f>
        <v>0.14882032667876588</v>
      </c>
      <c r="G13" s="51">
        <f t="shared" si="0"/>
        <v>0.17142857142857143</v>
      </c>
      <c r="H13" s="42">
        <f>+IF(OR(AND(E13=""),(G13="")),"",E13*G13)</f>
        <v>2.6235242675994756E-2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32</v>
      </c>
      <c r="D18" s="23">
        <f>SUM(D19:D68)</f>
        <v>45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0.40625</v>
      </c>
      <c r="H18" s="25">
        <f>+IF(OR(AND(E18=""),(G18="")),"",E18*G18)</f>
        <v>0.40625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1</v>
      </c>
      <c r="E23" s="52" t="str">
        <f t="shared" si="1"/>
        <v/>
      </c>
      <c r="F23" s="52">
        <f t="shared" si="2"/>
        <v>2.2222222222222223E-2</v>
      </c>
      <c r="G23" s="51">
        <f t="shared" si="3"/>
        <v>1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2</v>
      </c>
      <c r="D26" s="49">
        <v>1</v>
      </c>
      <c r="E26" s="52">
        <f t="shared" si="1"/>
        <v>6.25E-2</v>
      </c>
      <c r="F26" s="52">
        <f t="shared" si="2"/>
        <v>2.2222222222222223E-2</v>
      </c>
      <c r="G26" s="51">
        <f t="shared" si="3"/>
        <v>-0.5</v>
      </c>
      <c r="H26" s="52">
        <f t="shared" si="4"/>
        <v>-3.125E-2</v>
      </c>
    </row>
    <row r="27" spans="1:9" x14ac:dyDescent="0.2">
      <c r="B27" s="47" t="s">
        <v>560</v>
      </c>
      <c r="C27" s="49">
        <v>2</v>
      </c>
      <c r="D27" s="49">
        <v>1</v>
      </c>
      <c r="E27" s="52">
        <f t="shared" si="1"/>
        <v>6.25E-2</v>
      </c>
      <c r="F27" s="52">
        <f t="shared" si="2"/>
        <v>2.2222222222222223E-2</v>
      </c>
      <c r="G27" s="51">
        <f t="shared" si="3"/>
        <v>-0.5</v>
      </c>
      <c r="H27" s="52">
        <f t="shared" si="4"/>
        <v>-3.125E-2</v>
      </c>
    </row>
    <row r="28" spans="1:9" x14ac:dyDescent="0.2">
      <c r="B28" s="47" t="s">
        <v>3</v>
      </c>
      <c r="C28" s="49">
        <v>0</v>
      </c>
      <c r="D28" s="49">
        <v>1</v>
      </c>
      <c r="E28" s="52" t="str">
        <f t="shared" si="1"/>
        <v/>
      </c>
      <c r="F28" s="52">
        <f t="shared" si="2"/>
        <v>2.2222222222222223E-2</v>
      </c>
      <c r="G28" s="51">
        <f t="shared" si="3"/>
        <v>1</v>
      </c>
      <c r="H28" s="52" t="str">
        <f t="shared" si="4"/>
        <v/>
      </c>
    </row>
    <row r="29" spans="1:9" x14ac:dyDescent="0.2">
      <c r="B29" s="47" t="s">
        <v>5</v>
      </c>
      <c r="C29" s="49">
        <v>4</v>
      </c>
      <c r="D29" s="49">
        <v>10</v>
      </c>
      <c r="E29" s="52">
        <f t="shared" si="1"/>
        <v>0.125</v>
      </c>
      <c r="F29" s="52">
        <f t="shared" si="2"/>
        <v>0.22222222222222221</v>
      </c>
      <c r="G29" s="51">
        <f t="shared" si="3"/>
        <v>1.5</v>
      </c>
      <c r="H29" s="52">
        <f t="shared" si="4"/>
        <v>0.1875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1</v>
      </c>
      <c r="E32" s="52" t="str">
        <f t="shared" si="1"/>
        <v/>
      </c>
      <c r="F32" s="52">
        <f t="shared" si="2"/>
        <v>2.2222222222222223E-2</v>
      </c>
      <c r="G32" s="51">
        <f t="shared" si="3"/>
        <v>1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4</v>
      </c>
      <c r="D35" s="49">
        <v>1</v>
      </c>
      <c r="E35" s="52">
        <f t="shared" si="1"/>
        <v>0.125</v>
      </c>
      <c r="F35" s="52">
        <f t="shared" si="2"/>
        <v>2.2222222222222223E-2</v>
      </c>
      <c r="G35" s="51">
        <f t="shared" si="3"/>
        <v>-0.75</v>
      </c>
      <c r="H35" s="52">
        <f t="shared" si="4"/>
        <v>-9.375E-2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6</v>
      </c>
      <c r="E37" s="52" t="str">
        <f t="shared" si="1"/>
        <v/>
      </c>
      <c r="F37" s="52">
        <f t="shared" si="2"/>
        <v>0.13333333333333333</v>
      </c>
      <c r="G37" s="51">
        <f t="shared" si="3"/>
        <v>1</v>
      </c>
      <c r="H37" s="52" t="str">
        <f t="shared" si="4"/>
        <v/>
      </c>
    </row>
    <row r="38" spans="2:8" x14ac:dyDescent="0.2">
      <c r="B38" s="47" t="s">
        <v>7</v>
      </c>
      <c r="C38" s="49">
        <v>3</v>
      </c>
      <c r="D38" s="49">
        <v>0</v>
      </c>
      <c r="E38" s="52">
        <f t="shared" si="1"/>
        <v>9.375E-2</v>
      </c>
      <c r="F38" s="52" t="str">
        <f t="shared" si="2"/>
        <v/>
      </c>
      <c r="G38" s="51">
        <f t="shared" si="3"/>
        <v>-1</v>
      </c>
      <c r="H38" s="52">
        <f t="shared" si="4"/>
        <v>-9.375E-2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5</v>
      </c>
      <c r="D49" s="49">
        <v>8</v>
      </c>
      <c r="E49" s="52">
        <f t="shared" si="1"/>
        <v>0.15625</v>
      </c>
      <c r="F49" s="52">
        <f t="shared" si="2"/>
        <v>0.17777777777777778</v>
      </c>
      <c r="G49" s="51">
        <f t="shared" si="3"/>
        <v>0.6</v>
      </c>
      <c r="H49" s="52">
        <f t="shared" si="4"/>
        <v>9.375E-2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6</v>
      </c>
      <c r="D52" s="49">
        <v>5</v>
      </c>
      <c r="E52" s="52">
        <f t="shared" si="1"/>
        <v>0.1875</v>
      </c>
      <c r="F52" s="52">
        <f t="shared" si="2"/>
        <v>0.1111111111111111</v>
      </c>
      <c r="G52" s="51">
        <f t="shared" si="3"/>
        <v>-0.16666666666666666</v>
      </c>
      <c r="H52" s="52">
        <f t="shared" si="4"/>
        <v>-3.125E-2</v>
      </c>
    </row>
    <row r="53" spans="1:9" x14ac:dyDescent="0.2">
      <c r="B53" s="47" t="s">
        <v>421</v>
      </c>
      <c r="C53" s="49">
        <v>2</v>
      </c>
      <c r="D53" s="49">
        <v>6</v>
      </c>
      <c r="E53" s="52">
        <f t="shared" si="1"/>
        <v>6.25E-2</v>
      </c>
      <c r="F53" s="52">
        <f t="shared" si="2"/>
        <v>0.13333333333333333</v>
      </c>
      <c r="G53" s="51">
        <f t="shared" si="3"/>
        <v>2</v>
      </c>
      <c r="H53" s="52">
        <f t="shared" si="4"/>
        <v>0.125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1</v>
      </c>
      <c r="E60" s="52" t="str">
        <f t="shared" si="8"/>
        <v/>
      </c>
      <c r="F60" s="52">
        <f t="shared" si="9"/>
        <v>2.2222222222222223E-2</v>
      </c>
      <c r="G60" s="51">
        <f t="shared" si="10"/>
        <v>1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1</v>
      </c>
      <c r="D63" s="49">
        <v>0</v>
      </c>
      <c r="E63" s="39">
        <f t="shared" ref="E63:E64" si="12">+IF(C63=0,"",C63/C$18)</f>
        <v>3.125E-2</v>
      </c>
      <c r="F63" s="39" t="str">
        <f t="shared" ref="F63:F64" si="13">+IF(D63=0,"",D63/D$18)</f>
        <v/>
      </c>
      <c r="G63" s="51">
        <f t="shared" si="3"/>
        <v>-1</v>
      </c>
      <c r="H63" s="39">
        <f t="shared" ref="H63:H64" si="14">+IF(OR(AND(E63=""),(G63="")),"",E63*G63)</f>
        <v>-3.125E-2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1</v>
      </c>
      <c r="D65" s="49">
        <v>0</v>
      </c>
      <c r="E65" s="52">
        <f t="shared" si="1"/>
        <v>3.125E-2</v>
      </c>
      <c r="F65" s="52" t="str">
        <f t="shared" si="2"/>
        <v/>
      </c>
      <c r="G65" s="51">
        <f t="shared" si="3"/>
        <v>-1</v>
      </c>
      <c r="H65" s="52">
        <f t="shared" si="4"/>
        <v>-3.125E-2</v>
      </c>
    </row>
    <row r="66" spans="1:9" x14ac:dyDescent="0.2">
      <c r="B66" s="47" t="s">
        <v>15</v>
      </c>
      <c r="C66" s="49">
        <v>2</v>
      </c>
      <c r="D66" s="49">
        <v>3</v>
      </c>
      <c r="E66" s="52">
        <f t="shared" si="1"/>
        <v>6.25E-2</v>
      </c>
      <c r="F66" s="52">
        <f t="shared" si="2"/>
        <v>6.6666666666666666E-2</v>
      </c>
      <c r="G66" s="51">
        <f t="shared" si="3"/>
        <v>0.5</v>
      </c>
      <c r="H66" s="52">
        <f t="shared" si="4"/>
        <v>3.125E-2</v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604</v>
      </c>
      <c r="D74" s="23">
        <f>SUM(D75:D163)</f>
        <v>512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-0.15231788079470199</v>
      </c>
      <c r="H74" s="25">
        <f>+IF(OR(AND(E74=""),(G74="")),"",E74*G74)</f>
        <v>-0.15231788079470199</v>
      </c>
    </row>
    <row r="75" spans="1:9" x14ac:dyDescent="0.2">
      <c r="B75" s="46" t="s">
        <v>423</v>
      </c>
      <c r="C75" s="49">
        <v>5</v>
      </c>
      <c r="D75" s="49">
        <v>8</v>
      </c>
      <c r="E75" s="55">
        <f>+IF(C75=0,"",C75/C$74)</f>
        <v>8.2781456953642391E-3</v>
      </c>
      <c r="F75" s="55">
        <f>+IF(D75=0,"",D75/D$74)</f>
        <v>1.5625E-2</v>
      </c>
      <c r="G75" s="51">
        <f t="shared" ref="G75:G138" si="15">+IF(AND(C75=0,D75=0)," ",IF(C75=0,1,IF(D75=0,-1,(D75-C75)/C75)))</f>
        <v>0.6</v>
      </c>
      <c r="H75" s="50">
        <f>+IF(OR(AND(E75=""),(G75="")),"",E75*G75)</f>
        <v>4.9668874172185433E-3</v>
      </c>
    </row>
    <row r="76" spans="1:9" x14ac:dyDescent="0.2">
      <c r="B76" s="47" t="s">
        <v>564</v>
      </c>
      <c r="C76" s="49">
        <v>1</v>
      </c>
      <c r="D76" s="49">
        <v>7</v>
      </c>
      <c r="E76" s="56">
        <f t="shared" ref="E76:E148" si="16">+IF(C76=0,"",C76/C$74)</f>
        <v>1.6556291390728477E-3</v>
      </c>
      <c r="F76" s="56">
        <f t="shared" ref="F76:F148" si="17">+IF(D76=0,"",D76/D$74)</f>
        <v>1.3671875E-2</v>
      </c>
      <c r="G76" s="51">
        <f t="shared" si="15"/>
        <v>6</v>
      </c>
      <c r="H76" s="52">
        <f t="shared" ref="H76:H148" si="18">+IF(OR(AND(E76=""),(G76="")),"",E76*G76)</f>
        <v>9.9337748344370865E-3</v>
      </c>
    </row>
    <row r="77" spans="1:9" s="26" customFormat="1" x14ac:dyDescent="0.2">
      <c r="A77" s="69"/>
      <c r="B77" s="48" t="s">
        <v>518</v>
      </c>
      <c r="C77" s="53">
        <v>0</v>
      </c>
      <c r="D77" s="49">
        <v>4</v>
      </c>
      <c r="E77" s="56" t="str">
        <f t="shared" ref="E77" si="19">+IF(C77=0,"",C77/C$74)</f>
        <v/>
      </c>
      <c r="F77" s="56">
        <f t="shared" ref="F77" si="20">+IF(D77=0,"",D77/D$74)</f>
        <v>7.8125E-3</v>
      </c>
      <c r="G77" s="51">
        <f t="shared" si="15"/>
        <v>1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6</v>
      </c>
      <c r="D78" s="49">
        <v>17</v>
      </c>
      <c r="E78" s="54">
        <f t="shared" si="16"/>
        <v>9.9337748344370865E-3</v>
      </c>
      <c r="F78" s="54">
        <f t="shared" si="17"/>
        <v>3.3203125E-2</v>
      </c>
      <c r="G78" s="51">
        <f t="shared" si="15"/>
        <v>1.8333333333333333</v>
      </c>
      <c r="H78" s="39">
        <f t="shared" si="18"/>
        <v>1.8211920529801324E-2</v>
      </c>
      <c r="I78" s="2"/>
    </row>
    <row r="79" spans="1:9" s="26" customFormat="1" x14ac:dyDescent="0.2">
      <c r="A79" s="69"/>
      <c r="B79" s="48" t="s">
        <v>175</v>
      </c>
      <c r="C79" s="53">
        <v>4</v>
      </c>
      <c r="D79" s="49">
        <v>10</v>
      </c>
      <c r="E79" s="54">
        <f t="shared" si="16"/>
        <v>6.6225165562913907E-3</v>
      </c>
      <c r="F79" s="54">
        <f t="shared" si="17"/>
        <v>1.953125E-2</v>
      </c>
      <c r="G79" s="51">
        <f t="shared" si="15"/>
        <v>1.5</v>
      </c>
      <c r="H79" s="39">
        <f t="shared" si="18"/>
        <v>9.9337748344370865E-3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0</v>
      </c>
      <c r="E83" s="54" t="str">
        <f t="shared" si="16"/>
        <v/>
      </c>
      <c r="F83" s="54" t="str">
        <f t="shared" si="17"/>
        <v/>
      </c>
      <c r="G83" s="51" t="str">
        <f t="shared" si="15"/>
        <v xml:space="preserve"> 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4</v>
      </c>
      <c r="D86" s="49">
        <v>0</v>
      </c>
      <c r="E86" s="54">
        <f t="shared" si="16"/>
        <v>6.6225165562913907E-3</v>
      </c>
      <c r="F86" s="54" t="str">
        <f t="shared" si="17"/>
        <v/>
      </c>
      <c r="G86" s="51">
        <f t="shared" si="15"/>
        <v>-1</v>
      </c>
      <c r="H86" s="39">
        <f t="shared" si="18"/>
        <v>-6.6225165562913907E-3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3</v>
      </c>
      <c r="D88" s="49">
        <v>3</v>
      </c>
      <c r="E88" s="54">
        <f t="shared" si="16"/>
        <v>4.9668874172185433E-3</v>
      </c>
      <c r="F88" s="54">
        <f t="shared" si="17"/>
        <v>5.859375E-3</v>
      </c>
      <c r="G88" s="51">
        <f t="shared" si="15"/>
        <v>0</v>
      </c>
      <c r="H88" s="39">
        <f t="shared" si="18"/>
        <v>0</v>
      </c>
      <c r="I88" s="2"/>
    </row>
    <row r="89" spans="1:9" s="26" customFormat="1" x14ac:dyDescent="0.2">
      <c r="A89" s="69"/>
      <c r="B89" s="48" t="s">
        <v>566</v>
      </c>
      <c r="C89" s="53">
        <v>1</v>
      </c>
      <c r="D89" s="49">
        <v>1</v>
      </c>
      <c r="E89" s="54">
        <f t="shared" ref="E89" si="25">+IF(C89=0,"",C89/C$74)</f>
        <v>1.6556291390728477E-3</v>
      </c>
      <c r="F89" s="54">
        <f t="shared" ref="F89" si="26">+IF(D89=0,"",D89/D$74)</f>
        <v>1.953125E-3</v>
      </c>
      <c r="G89" s="51">
        <f t="shared" si="15"/>
        <v>0</v>
      </c>
      <c r="H89" s="39">
        <f t="shared" ref="H89" si="27">+IF(OR(AND(E89=""),(G89="")),"",E89*G89)</f>
        <v>0</v>
      </c>
      <c r="I89" s="2"/>
    </row>
    <row r="90" spans="1:9" s="26" customFormat="1" x14ac:dyDescent="0.2">
      <c r="A90" s="69"/>
      <c r="B90" s="48" t="s">
        <v>181</v>
      </c>
      <c r="C90" s="53">
        <v>6</v>
      </c>
      <c r="D90" s="49">
        <v>4</v>
      </c>
      <c r="E90" s="54">
        <f t="shared" si="16"/>
        <v>9.9337748344370865E-3</v>
      </c>
      <c r="F90" s="54">
        <f t="shared" si="17"/>
        <v>7.8125E-3</v>
      </c>
      <c r="G90" s="51">
        <f t="shared" si="15"/>
        <v>-0.33333333333333331</v>
      </c>
      <c r="H90" s="39">
        <f t="shared" si="18"/>
        <v>-3.3112582781456954E-3</v>
      </c>
      <c r="I90" s="2"/>
    </row>
    <row r="91" spans="1:9" s="26" customFormat="1" x14ac:dyDescent="0.2">
      <c r="A91" s="69"/>
      <c r="B91" s="48" t="s">
        <v>182</v>
      </c>
      <c r="C91" s="53">
        <v>1</v>
      </c>
      <c r="D91" s="49">
        <v>4</v>
      </c>
      <c r="E91" s="54">
        <f t="shared" si="16"/>
        <v>1.6556291390728477E-3</v>
      </c>
      <c r="F91" s="54">
        <f t="shared" si="17"/>
        <v>7.8125E-3</v>
      </c>
      <c r="G91" s="51">
        <f t="shared" si="15"/>
        <v>3</v>
      </c>
      <c r="H91" s="39">
        <f t="shared" si="18"/>
        <v>4.9668874172185433E-3</v>
      </c>
      <c r="I91" s="2"/>
    </row>
    <row r="92" spans="1:9" s="26" customFormat="1" x14ac:dyDescent="0.2">
      <c r="A92" s="69"/>
      <c r="B92" s="48" t="s">
        <v>21</v>
      </c>
      <c r="C92" s="53">
        <v>2</v>
      </c>
      <c r="D92" s="49">
        <v>0</v>
      </c>
      <c r="E92" s="54">
        <f t="shared" si="16"/>
        <v>3.3112582781456954E-3</v>
      </c>
      <c r="F92" s="54" t="str">
        <f t="shared" si="17"/>
        <v/>
      </c>
      <c r="G92" s="51">
        <f t="shared" si="15"/>
        <v>-1</v>
      </c>
      <c r="H92" s="39">
        <f t="shared" si="18"/>
        <v>-3.3112582781456954E-3</v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0</v>
      </c>
      <c r="E93" s="54" t="str">
        <f t="shared" si="16"/>
        <v/>
      </c>
      <c r="F93" s="54" t="str">
        <f t="shared" si="17"/>
        <v/>
      </c>
      <c r="G93" s="51" t="str">
        <f t="shared" si="15"/>
        <v xml:space="preserve"> 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1</v>
      </c>
      <c r="E94" s="54" t="str">
        <f t="shared" si="16"/>
        <v/>
      </c>
      <c r="F94" s="54">
        <f t="shared" si="17"/>
        <v>1.953125E-3</v>
      </c>
      <c r="G94" s="51">
        <f t="shared" si="15"/>
        <v>1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10</v>
      </c>
      <c r="E96" s="54" t="str">
        <f t="shared" si="28"/>
        <v/>
      </c>
      <c r="F96" s="54">
        <f t="shared" si="29"/>
        <v>1.953125E-2</v>
      </c>
      <c r="G96" s="51">
        <f t="shared" si="15"/>
        <v>1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7</v>
      </c>
      <c r="D98" s="49">
        <v>4</v>
      </c>
      <c r="E98" s="54">
        <f t="shared" si="31"/>
        <v>1.1589403973509934E-2</v>
      </c>
      <c r="F98" s="54">
        <f t="shared" si="32"/>
        <v>7.8125E-3</v>
      </c>
      <c r="G98" s="51">
        <f t="shared" si="33"/>
        <v>-0.42857142857142855</v>
      </c>
      <c r="H98" s="39">
        <f t="shared" si="34"/>
        <v>-4.9668874172185433E-3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0</v>
      </c>
      <c r="D102" s="49">
        <v>3</v>
      </c>
      <c r="E102" s="54" t="str">
        <f t="shared" si="16"/>
        <v/>
      </c>
      <c r="F102" s="54">
        <f t="shared" si="17"/>
        <v>5.859375E-3</v>
      </c>
      <c r="G102" s="51">
        <f t="shared" si="15"/>
        <v>1</v>
      </c>
      <c r="H102" s="39" t="str">
        <f t="shared" si="18"/>
        <v/>
      </c>
      <c r="I102" s="2"/>
    </row>
    <row r="103" spans="1:9" s="26" customFormat="1" x14ac:dyDescent="0.2">
      <c r="A103" s="69"/>
      <c r="B103" s="48" t="s">
        <v>426</v>
      </c>
      <c r="C103" s="53">
        <v>3</v>
      </c>
      <c r="D103" s="49">
        <v>4</v>
      </c>
      <c r="E103" s="54">
        <f t="shared" si="16"/>
        <v>4.9668874172185433E-3</v>
      </c>
      <c r="F103" s="54">
        <f t="shared" si="17"/>
        <v>7.8125E-3</v>
      </c>
      <c r="G103" s="51">
        <f t="shared" si="15"/>
        <v>0.33333333333333331</v>
      </c>
      <c r="H103" s="39">
        <f t="shared" si="18"/>
        <v>1.6556291390728477E-3</v>
      </c>
      <c r="I103" s="2"/>
    </row>
    <row r="104" spans="1:9" s="26" customFormat="1" x14ac:dyDescent="0.2">
      <c r="A104" s="69"/>
      <c r="B104" s="48" t="s">
        <v>18</v>
      </c>
      <c r="C104" s="53">
        <v>2</v>
      </c>
      <c r="D104" s="49">
        <v>2</v>
      </c>
      <c r="E104" s="54">
        <f t="shared" si="16"/>
        <v>3.3112582781456954E-3</v>
      </c>
      <c r="F104" s="54">
        <f t="shared" si="17"/>
        <v>3.90625E-3</v>
      </c>
      <c r="G104" s="51">
        <f t="shared" si="15"/>
        <v>0</v>
      </c>
      <c r="H104" s="39">
        <f t="shared" si="18"/>
        <v>0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1</v>
      </c>
      <c r="D106" s="49">
        <v>0</v>
      </c>
      <c r="E106" s="54">
        <f t="shared" si="16"/>
        <v>1.6556291390728477E-3</v>
      </c>
      <c r="F106" s="54" t="str">
        <f t="shared" si="17"/>
        <v/>
      </c>
      <c r="G106" s="51">
        <f t="shared" si="15"/>
        <v>-1</v>
      </c>
      <c r="H106" s="39">
        <f t="shared" si="18"/>
        <v>-1.6556291390728477E-3</v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5</v>
      </c>
      <c r="E109" s="54" t="str">
        <f t="shared" si="16"/>
        <v/>
      </c>
      <c r="F109" s="54">
        <f t="shared" si="17"/>
        <v>9.765625E-3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1</v>
      </c>
      <c r="E111" s="54" t="str">
        <f t="shared" si="16"/>
        <v/>
      </c>
      <c r="F111" s="54">
        <f t="shared" si="17"/>
        <v>1.953125E-3</v>
      </c>
      <c r="G111" s="51">
        <f t="shared" si="15"/>
        <v>1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0</v>
      </c>
      <c r="E112" s="54" t="str">
        <f t="shared" si="16"/>
        <v/>
      </c>
      <c r="F112" s="54" t="str">
        <f t="shared" si="17"/>
        <v/>
      </c>
      <c r="G112" s="51" t="str">
        <f t="shared" si="15"/>
        <v xml:space="preserve"> 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7</v>
      </c>
      <c r="D113" s="49">
        <v>23</v>
      </c>
      <c r="E113" s="54">
        <f t="shared" si="16"/>
        <v>1.1589403973509934E-2</v>
      </c>
      <c r="F113" s="54">
        <f t="shared" si="17"/>
        <v>4.4921875E-2</v>
      </c>
      <c r="G113" s="51">
        <f t="shared" si="15"/>
        <v>2.2857142857142856</v>
      </c>
      <c r="H113" s="39">
        <f t="shared" si="18"/>
        <v>2.6490066225165563E-2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1</v>
      </c>
      <c r="E114" s="54" t="str">
        <f t="shared" si="16"/>
        <v/>
      </c>
      <c r="F114" s="54">
        <f t="shared" si="17"/>
        <v>1.953125E-3</v>
      </c>
      <c r="G114" s="51">
        <f t="shared" si="15"/>
        <v>1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3</v>
      </c>
      <c r="D115" s="49">
        <v>5</v>
      </c>
      <c r="E115" s="54">
        <f t="shared" si="16"/>
        <v>4.9668874172185433E-3</v>
      </c>
      <c r="F115" s="54">
        <f t="shared" si="17"/>
        <v>9.765625E-3</v>
      </c>
      <c r="G115" s="51">
        <f t="shared" si="15"/>
        <v>0.66666666666666663</v>
      </c>
      <c r="H115" s="39">
        <f t="shared" si="18"/>
        <v>3.3112582781456954E-3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1</v>
      </c>
      <c r="E116" s="54" t="str">
        <f t="shared" si="16"/>
        <v/>
      </c>
      <c r="F116" s="54">
        <f t="shared" si="17"/>
        <v>1.953125E-3</v>
      </c>
      <c r="G116" s="51">
        <f t="shared" si="15"/>
        <v>1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6</v>
      </c>
      <c r="D118" s="49">
        <v>0</v>
      </c>
      <c r="E118" s="54">
        <f t="shared" si="16"/>
        <v>9.9337748344370865E-3</v>
      </c>
      <c r="F118" s="54" t="str">
        <f t="shared" si="17"/>
        <v/>
      </c>
      <c r="G118" s="51">
        <f t="shared" si="15"/>
        <v>-1</v>
      </c>
      <c r="H118" s="39">
        <f t="shared" si="18"/>
        <v>-9.9337748344370865E-3</v>
      </c>
      <c r="I118" s="2"/>
    </row>
    <row r="119" spans="1:9" s="26" customFormat="1" x14ac:dyDescent="0.2">
      <c r="A119" s="69"/>
      <c r="B119" s="48" t="s">
        <v>24</v>
      </c>
      <c r="C119" s="53">
        <v>3</v>
      </c>
      <c r="D119" s="49">
        <v>9</v>
      </c>
      <c r="E119" s="54">
        <f t="shared" si="16"/>
        <v>4.9668874172185433E-3</v>
      </c>
      <c r="F119" s="54">
        <f t="shared" si="17"/>
        <v>1.7578125E-2</v>
      </c>
      <c r="G119" s="51">
        <f t="shared" si="15"/>
        <v>2</v>
      </c>
      <c r="H119" s="39">
        <f t="shared" si="18"/>
        <v>9.9337748344370865E-3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3</v>
      </c>
      <c r="D121" s="49">
        <v>0</v>
      </c>
      <c r="E121" s="54">
        <f t="shared" si="16"/>
        <v>4.9668874172185433E-3</v>
      </c>
      <c r="F121" s="54" t="str">
        <f t="shared" si="17"/>
        <v/>
      </c>
      <c r="G121" s="51">
        <f t="shared" si="15"/>
        <v>-1</v>
      </c>
      <c r="H121" s="39">
        <f t="shared" si="18"/>
        <v>-4.9668874172185433E-3</v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39</v>
      </c>
      <c r="D123" s="49">
        <v>2</v>
      </c>
      <c r="E123" s="54">
        <f t="shared" si="16"/>
        <v>6.4569536423841056E-2</v>
      </c>
      <c r="F123" s="54">
        <f t="shared" si="17"/>
        <v>3.90625E-3</v>
      </c>
      <c r="G123" s="51">
        <f t="shared" si="15"/>
        <v>-0.94871794871794868</v>
      </c>
      <c r="H123" s="39">
        <f t="shared" si="18"/>
        <v>-6.1258278145695358E-2</v>
      </c>
      <c r="I123" s="2"/>
    </row>
    <row r="124" spans="1:9" s="26" customFormat="1" x14ac:dyDescent="0.2">
      <c r="A124" s="69"/>
      <c r="B124" s="48" t="s">
        <v>195</v>
      </c>
      <c r="C124" s="53">
        <v>15</v>
      </c>
      <c r="D124" s="49">
        <v>17</v>
      </c>
      <c r="E124" s="54">
        <f t="shared" si="16"/>
        <v>2.4834437086092714E-2</v>
      </c>
      <c r="F124" s="54">
        <f t="shared" si="17"/>
        <v>3.3203125E-2</v>
      </c>
      <c r="G124" s="51">
        <f t="shared" si="15"/>
        <v>0.13333333333333333</v>
      </c>
      <c r="H124" s="39">
        <f t="shared" si="18"/>
        <v>3.3112582781456949E-3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3</v>
      </c>
      <c r="D126" s="49">
        <v>0</v>
      </c>
      <c r="E126" s="54">
        <f t="shared" si="16"/>
        <v>4.9668874172185433E-3</v>
      </c>
      <c r="F126" s="54" t="str">
        <f t="shared" si="17"/>
        <v/>
      </c>
      <c r="G126" s="51">
        <f t="shared" si="15"/>
        <v>-1</v>
      </c>
      <c r="H126" s="39">
        <f t="shared" si="18"/>
        <v>-4.9668874172185433E-3</v>
      </c>
      <c r="I126" s="2"/>
    </row>
    <row r="127" spans="1:9" s="26" customFormat="1" x14ac:dyDescent="0.2">
      <c r="A127" s="69"/>
      <c r="B127" s="48" t="s">
        <v>196</v>
      </c>
      <c r="C127" s="53">
        <v>4</v>
      </c>
      <c r="D127" s="49">
        <v>210</v>
      </c>
      <c r="E127" s="54">
        <f t="shared" si="16"/>
        <v>6.6225165562913907E-3</v>
      </c>
      <c r="F127" s="54">
        <f t="shared" si="17"/>
        <v>0.41015625</v>
      </c>
      <c r="G127" s="51">
        <f t="shared" si="15"/>
        <v>51.5</v>
      </c>
      <c r="H127" s="39">
        <f t="shared" si="18"/>
        <v>0.34105960264900664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321</v>
      </c>
      <c r="D129" s="49">
        <v>78</v>
      </c>
      <c r="E129" s="54">
        <f t="shared" si="16"/>
        <v>0.5314569536423841</v>
      </c>
      <c r="F129" s="54">
        <f t="shared" si="17"/>
        <v>0.15234375</v>
      </c>
      <c r="G129" s="51">
        <f t="shared" si="15"/>
        <v>-0.7570093457943925</v>
      </c>
      <c r="H129" s="39">
        <f t="shared" si="18"/>
        <v>-0.40231788079470199</v>
      </c>
      <c r="I129" s="2"/>
    </row>
    <row r="130" spans="1:9" s="26" customFormat="1" x14ac:dyDescent="0.2">
      <c r="A130" s="69"/>
      <c r="B130" s="48" t="s">
        <v>197</v>
      </c>
      <c r="C130" s="53">
        <v>6</v>
      </c>
      <c r="D130" s="49">
        <v>2</v>
      </c>
      <c r="E130" s="54">
        <f t="shared" si="16"/>
        <v>9.9337748344370865E-3</v>
      </c>
      <c r="F130" s="54">
        <f t="shared" si="17"/>
        <v>3.90625E-3</v>
      </c>
      <c r="G130" s="51">
        <f t="shared" si="15"/>
        <v>-0.66666666666666663</v>
      </c>
      <c r="H130" s="39">
        <f t="shared" si="18"/>
        <v>-6.6225165562913907E-3</v>
      </c>
      <c r="I130" s="2"/>
    </row>
    <row r="131" spans="1:9" s="26" customFormat="1" x14ac:dyDescent="0.2">
      <c r="A131" s="69"/>
      <c r="B131" s="48" t="s">
        <v>198</v>
      </c>
      <c r="C131" s="53">
        <v>3</v>
      </c>
      <c r="D131" s="49">
        <v>54</v>
      </c>
      <c r="E131" s="54">
        <f t="shared" si="16"/>
        <v>4.9668874172185433E-3</v>
      </c>
      <c r="F131" s="54">
        <f t="shared" si="17"/>
        <v>0.10546875</v>
      </c>
      <c r="G131" s="51">
        <f t="shared" si="15"/>
        <v>17</v>
      </c>
      <c r="H131" s="39">
        <f t="shared" si="18"/>
        <v>8.4437086092715233E-2</v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0</v>
      </c>
      <c r="E132" s="54" t="str">
        <f t="shared" si="16"/>
        <v/>
      </c>
      <c r="F132" s="54" t="str">
        <f t="shared" si="17"/>
        <v/>
      </c>
      <c r="G132" s="51" t="str">
        <f t="shared" si="15"/>
        <v xml:space="preserve"> 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138</v>
      </c>
      <c r="D133" s="49">
        <v>0</v>
      </c>
      <c r="E133" s="54">
        <f t="shared" si="16"/>
        <v>0.22847682119205298</v>
      </c>
      <c r="F133" s="54" t="str">
        <f t="shared" si="17"/>
        <v/>
      </c>
      <c r="G133" s="51">
        <f t="shared" si="15"/>
        <v>-1</v>
      </c>
      <c r="H133" s="39">
        <f t="shared" si="18"/>
        <v>-0.22847682119205298</v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13</v>
      </c>
      <c r="E134" s="54" t="str">
        <f t="shared" ref="E134" si="38">+IF(C134=0,"",C134/C$74)</f>
        <v/>
      </c>
      <c r="F134" s="54">
        <f t="shared" ref="F134" si="39">+IF(D134=0,"",D134/D$74)</f>
        <v>2.5390625E-2</v>
      </c>
      <c r="G134" s="51">
        <f t="shared" si="15"/>
        <v>1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6</v>
      </c>
      <c r="D135" s="49">
        <v>0</v>
      </c>
      <c r="E135" s="54">
        <f t="shared" si="16"/>
        <v>9.9337748344370865E-3</v>
      </c>
      <c r="F135" s="54" t="str">
        <f t="shared" si="17"/>
        <v/>
      </c>
      <c r="G135" s="51">
        <f t="shared" si="15"/>
        <v>-1</v>
      </c>
      <c r="H135" s="39">
        <f t="shared" si="18"/>
        <v>-9.9337748344370865E-3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5</v>
      </c>
      <c r="E140" s="54" t="str">
        <f t="shared" si="16"/>
        <v/>
      </c>
      <c r="F140" s="54">
        <f t="shared" si="17"/>
        <v>9.765625E-3</v>
      </c>
      <c r="G140" s="51">
        <f t="shared" si="41"/>
        <v>1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2</v>
      </c>
      <c r="E152" s="54" t="str">
        <f t="shared" si="48"/>
        <v/>
      </c>
      <c r="F152" s="54">
        <f t="shared" si="49"/>
        <v>3.90625E-3</v>
      </c>
      <c r="G152" s="51">
        <f t="shared" si="41"/>
        <v>1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1</v>
      </c>
      <c r="E155" s="54" t="str">
        <f t="shared" si="48"/>
        <v/>
      </c>
      <c r="F155" s="54">
        <f t="shared" si="49"/>
        <v>1.953125E-3</v>
      </c>
      <c r="G155" s="51">
        <f t="shared" si="41"/>
        <v>1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0</v>
      </c>
      <c r="E156" s="54">
        <f t="shared" si="48"/>
        <v>1.6556291390728477E-3</v>
      </c>
      <c r="F156" s="54" t="str">
        <f t="shared" si="49"/>
        <v/>
      </c>
      <c r="G156" s="51">
        <f t="shared" si="41"/>
        <v>-1</v>
      </c>
      <c r="H156" s="39">
        <f t="shared" si="50"/>
        <v>-1.6556291390728477E-3</v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1</v>
      </c>
      <c r="E160" s="54" t="str">
        <f t="shared" ref="E160:E163" si="59">+IF(C160=0,"",C160/C$74)</f>
        <v/>
      </c>
      <c r="F160" s="54">
        <f t="shared" ref="F160:F163" si="60">+IF(D160=0,"",D160/D$74)</f>
        <v>1.953125E-3</v>
      </c>
      <c r="G160" s="51">
        <f t="shared" si="41"/>
        <v>1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223</v>
      </c>
      <c r="D169" s="23">
        <f>SUM(D170:D339)</f>
        <v>249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0.11659192825112108</v>
      </c>
      <c r="H169" s="25">
        <f>+IF(OR(AND(E169=""),(G169="")),"",E169*G169)</f>
        <v>0.11659192825112108</v>
      </c>
    </row>
    <row r="170" spans="1:9" s="26" customFormat="1" x14ac:dyDescent="0.2">
      <c r="A170" s="69"/>
      <c r="B170" s="58" t="s">
        <v>432</v>
      </c>
      <c r="C170" s="62">
        <v>10</v>
      </c>
      <c r="D170" s="49">
        <v>13</v>
      </c>
      <c r="E170" s="60">
        <f>+IF(C170=0,"",C170/C$169)</f>
        <v>4.4843049327354258E-2</v>
      </c>
      <c r="F170" s="60">
        <f>+IF(D170=0,"",D170/D$169)</f>
        <v>5.2208835341365459E-2</v>
      </c>
      <c r="G170" s="51">
        <f t="shared" ref="G170:G236" si="62">+IF(AND(C170=0,D170=0)," ",IF(C170=0,1,IF(D170=0,-1,(D170-C170)/C170)))</f>
        <v>0.3</v>
      </c>
      <c r="H170" s="61">
        <f>+IF(OR(AND(E170=""),(G170="")),"",E170*G170)</f>
        <v>1.3452914798206277E-2</v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1</v>
      </c>
      <c r="E171" s="54" t="str">
        <f t="shared" ref="E171:E244" si="63">+IF(C171=0,"",C171/C$169)</f>
        <v/>
      </c>
      <c r="F171" s="54">
        <f t="shared" ref="F171:F244" si="64">+IF(D171=0,"",D171/D$169)</f>
        <v>4.0160642570281121E-3</v>
      </c>
      <c r="G171" s="51">
        <f t="shared" si="62"/>
        <v>1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16</v>
      </c>
      <c r="E172" s="54" t="str">
        <f t="shared" si="63"/>
        <v/>
      </c>
      <c r="F172" s="54">
        <f t="shared" si="64"/>
        <v>6.4257028112449793E-2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2</v>
      </c>
      <c r="D174" s="49">
        <v>7</v>
      </c>
      <c r="E174" s="54">
        <f t="shared" si="63"/>
        <v>8.9686098654708519E-3</v>
      </c>
      <c r="F174" s="54">
        <f t="shared" si="64"/>
        <v>2.8112449799196786E-2</v>
      </c>
      <c r="G174" s="51">
        <f t="shared" si="62"/>
        <v>2.5</v>
      </c>
      <c r="H174" s="39">
        <f t="shared" si="65"/>
        <v>2.2421524663677129E-2</v>
      </c>
      <c r="I174" s="2"/>
    </row>
    <row r="175" spans="1:9" s="26" customFormat="1" x14ac:dyDescent="0.2">
      <c r="A175" s="69"/>
      <c r="B175" s="59" t="s">
        <v>42</v>
      </c>
      <c r="C175" s="62">
        <v>18</v>
      </c>
      <c r="D175" s="49">
        <v>6</v>
      </c>
      <c r="E175" s="54">
        <f t="shared" si="63"/>
        <v>8.0717488789237665E-2</v>
      </c>
      <c r="F175" s="54">
        <f t="shared" si="64"/>
        <v>2.4096385542168676E-2</v>
      </c>
      <c r="G175" s="51">
        <f t="shared" si="62"/>
        <v>-0.66666666666666663</v>
      </c>
      <c r="H175" s="39">
        <f t="shared" si="65"/>
        <v>-5.3811659192825108E-2</v>
      </c>
      <c r="I175" s="2"/>
    </row>
    <row r="176" spans="1:9" s="26" customFormat="1" x14ac:dyDescent="0.2">
      <c r="A176" s="69"/>
      <c r="B176" s="59" t="s">
        <v>572</v>
      </c>
      <c r="C176" s="62">
        <v>2</v>
      </c>
      <c r="D176" s="49">
        <v>1</v>
      </c>
      <c r="E176" s="54">
        <f t="shared" si="63"/>
        <v>8.9686098654708519E-3</v>
      </c>
      <c r="F176" s="54">
        <f t="shared" si="64"/>
        <v>4.0160642570281121E-3</v>
      </c>
      <c r="G176" s="51">
        <f t="shared" si="62"/>
        <v>-0.5</v>
      </c>
      <c r="H176" s="39">
        <f t="shared" si="65"/>
        <v>-4.4843049327354259E-3</v>
      </c>
      <c r="I176" s="2"/>
    </row>
    <row r="177" spans="1:9" s="26" customFormat="1" x14ac:dyDescent="0.2">
      <c r="A177" s="69"/>
      <c r="B177" s="59" t="s">
        <v>573</v>
      </c>
      <c r="C177" s="62">
        <v>2</v>
      </c>
      <c r="D177" s="49">
        <v>1</v>
      </c>
      <c r="E177" s="54">
        <f t="shared" si="63"/>
        <v>8.9686098654708519E-3</v>
      </c>
      <c r="F177" s="54">
        <f t="shared" si="64"/>
        <v>4.0160642570281121E-3</v>
      </c>
      <c r="G177" s="51">
        <f t="shared" si="62"/>
        <v>-0.5</v>
      </c>
      <c r="H177" s="39">
        <f t="shared" si="65"/>
        <v>-4.4843049327354259E-3</v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2</v>
      </c>
      <c r="E178" s="54" t="str">
        <f t="shared" si="63"/>
        <v/>
      </c>
      <c r="F178" s="54">
        <f t="shared" si="64"/>
        <v>8.0321285140562242E-3</v>
      </c>
      <c r="G178" s="51">
        <f t="shared" si="62"/>
        <v>1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1</v>
      </c>
      <c r="E181" s="54" t="str">
        <f t="shared" si="63"/>
        <v/>
      </c>
      <c r="F181" s="54">
        <f t="shared" si="64"/>
        <v>4.0160642570281121E-3</v>
      </c>
      <c r="G181" s="51">
        <f t="shared" si="62"/>
        <v>1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1</v>
      </c>
      <c r="E182" s="54" t="str">
        <f t="shared" si="63"/>
        <v/>
      </c>
      <c r="F182" s="54">
        <f t="shared" si="64"/>
        <v>4.0160642570281121E-3</v>
      </c>
      <c r="G182" s="51">
        <f t="shared" si="62"/>
        <v>1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0</v>
      </c>
      <c r="D183" s="49">
        <v>0</v>
      </c>
      <c r="E183" s="54" t="str">
        <f t="shared" ref="E183" si="66">+IF(C183=0,"",C183/C$169)</f>
        <v/>
      </c>
      <c r="F183" s="54" t="str">
        <f t="shared" ref="F183" si="67">+IF(D183=0,"",D183/D$169)</f>
        <v/>
      </c>
      <c r="G183" s="51" t="str">
        <f t="shared" si="62"/>
        <v xml:space="preserve"> </v>
      </c>
      <c r="H183" s="39" t="str">
        <f t="shared" ref="H183" si="68">+IF(OR(AND(E183=""),(G183="")),"",E183*G183)</f>
        <v/>
      </c>
      <c r="I183" s="2"/>
    </row>
    <row r="184" spans="1:9" s="26" customFormat="1" x14ac:dyDescent="0.2">
      <c r="A184" s="69"/>
      <c r="B184" s="59" t="s">
        <v>435</v>
      </c>
      <c r="C184" s="62">
        <v>1</v>
      </c>
      <c r="D184" s="49">
        <v>2</v>
      </c>
      <c r="E184" s="54">
        <f t="shared" si="63"/>
        <v>4.4843049327354259E-3</v>
      </c>
      <c r="F184" s="54">
        <f t="shared" si="64"/>
        <v>8.0321285140562242E-3</v>
      </c>
      <c r="G184" s="51">
        <f t="shared" si="62"/>
        <v>1</v>
      </c>
      <c r="H184" s="39">
        <f t="shared" si="65"/>
        <v>4.4843049327354259E-3</v>
      </c>
      <c r="I184" s="2"/>
    </row>
    <row r="185" spans="1:9" s="26" customFormat="1" x14ac:dyDescent="0.2">
      <c r="A185" s="69"/>
      <c r="B185" s="59" t="s">
        <v>575</v>
      </c>
      <c r="C185" s="62">
        <v>10</v>
      </c>
      <c r="D185" s="49">
        <v>3</v>
      </c>
      <c r="E185" s="54">
        <f t="shared" si="63"/>
        <v>4.4843049327354258E-2</v>
      </c>
      <c r="F185" s="54">
        <f t="shared" si="64"/>
        <v>1.2048192771084338E-2</v>
      </c>
      <c r="G185" s="51">
        <f t="shared" si="62"/>
        <v>-0.7</v>
      </c>
      <c r="H185" s="39">
        <f t="shared" si="65"/>
        <v>-3.1390134529147976E-2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4</v>
      </c>
      <c r="E187" s="54" t="str">
        <f t="shared" si="63"/>
        <v/>
      </c>
      <c r="F187" s="54">
        <f t="shared" si="64"/>
        <v>1.6064257028112448E-2</v>
      </c>
      <c r="G187" s="51">
        <f t="shared" si="62"/>
        <v>1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1</v>
      </c>
      <c r="E189" s="54" t="str">
        <f t="shared" si="69"/>
        <v/>
      </c>
      <c r="F189" s="54">
        <f t="shared" si="70"/>
        <v>4.0160642570281121E-3</v>
      </c>
      <c r="G189" s="51">
        <f t="shared" si="62"/>
        <v>1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7</v>
      </c>
      <c r="D191" s="49">
        <v>1</v>
      </c>
      <c r="E191" s="54">
        <f t="shared" si="63"/>
        <v>3.1390134529147982E-2</v>
      </c>
      <c r="F191" s="54">
        <f t="shared" si="64"/>
        <v>4.0160642570281121E-3</v>
      </c>
      <c r="G191" s="51">
        <f t="shared" si="62"/>
        <v>-0.8571428571428571</v>
      </c>
      <c r="H191" s="39">
        <f t="shared" si="65"/>
        <v>-2.6905829596412554E-2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2</v>
      </c>
      <c r="D196" s="49">
        <v>4</v>
      </c>
      <c r="E196" s="54">
        <f t="shared" si="63"/>
        <v>8.9686098654708519E-3</v>
      </c>
      <c r="F196" s="54">
        <f t="shared" si="64"/>
        <v>1.6064257028112448E-2</v>
      </c>
      <c r="G196" s="51">
        <f t="shared" si="62"/>
        <v>1</v>
      </c>
      <c r="H196" s="39">
        <f t="shared" si="65"/>
        <v>8.9686098654708519E-3</v>
      </c>
      <c r="I196" s="2"/>
    </row>
    <row r="197" spans="1:9" s="26" customFormat="1" x14ac:dyDescent="0.2">
      <c r="A197" s="69"/>
      <c r="B197" s="59" t="s">
        <v>523</v>
      </c>
      <c r="C197" s="62">
        <v>3</v>
      </c>
      <c r="D197" s="49">
        <v>0</v>
      </c>
      <c r="E197" s="54">
        <f t="shared" ref="E197" si="79">+IF(C197=0,"",C197/C$169)</f>
        <v>1.3452914798206279E-2</v>
      </c>
      <c r="F197" s="54" t="str">
        <f t="shared" ref="F197" si="80">+IF(D197=0,"",D197/D$169)</f>
        <v/>
      </c>
      <c r="G197" s="51">
        <f t="shared" si="62"/>
        <v>-1</v>
      </c>
      <c r="H197" s="39">
        <f t="shared" ref="H197" si="81">+IF(OR(AND(E197=""),(G197="")),"",E197*G197)</f>
        <v>-1.3452914798206279E-2</v>
      </c>
      <c r="I197" s="2"/>
    </row>
    <row r="198" spans="1:9" s="26" customFormat="1" x14ac:dyDescent="0.2">
      <c r="A198" s="69"/>
      <c r="B198" s="59" t="s">
        <v>213</v>
      </c>
      <c r="C198" s="62">
        <v>2</v>
      </c>
      <c r="D198" s="49">
        <v>1</v>
      </c>
      <c r="E198" s="54">
        <f t="shared" si="63"/>
        <v>8.9686098654708519E-3</v>
      </c>
      <c r="F198" s="54">
        <f t="shared" si="64"/>
        <v>4.0160642570281121E-3</v>
      </c>
      <c r="G198" s="51">
        <f t="shared" si="62"/>
        <v>-0.5</v>
      </c>
      <c r="H198" s="39">
        <f t="shared" si="65"/>
        <v>-4.4843049327354259E-3</v>
      </c>
      <c r="I198" s="2"/>
    </row>
    <row r="199" spans="1:9" s="26" customFormat="1" x14ac:dyDescent="0.2">
      <c r="A199" s="69"/>
      <c r="B199" s="59" t="s">
        <v>214</v>
      </c>
      <c r="C199" s="62">
        <v>18</v>
      </c>
      <c r="D199" s="49">
        <v>28</v>
      </c>
      <c r="E199" s="54">
        <f t="shared" si="63"/>
        <v>8.0717488789237665E-2</v>
      </c>
      <c r="F199" s="54">
        <f t="shared" si="64"/>
        <v>0.11244979919678715</v>
      </c>
      <c r="G199" s="51">
        <f t="shared" si="62"/>
        <v>0.55555555555555558</v>
      </c>
      <c r="H199" s="39">
        <f t="shared" si="65"/>
        <v>4.4843049327354258E-2</v>
      </c>
      <c r="I199" s="2"/>
    </row>
    <row r="200" spans="1:9" s="26" customFormat="1" x14ac:dyDescent="0.2">
      <c r="A200" s="69"/>
      <c r="B200" s="59" t="s">
        <v>215</v>
      </c>
      <c r="C200" s="62">
        <v>2</v>
      </c>
      <c r="D200" s="49">
        <v>8</v>
      </c>
      <c r="E200" s="54">
        <f t="shared" si="63"/>
        <v>8.9686098654708519E-3</v>
      </c>
      <c r="F200" s="54">
        <f t="shared" si="64"/>
        <v>3.2128514056224897E-2</v>
      </c>
      <c r="G200" s="51">
        <f t="shared" si="62"/>
        <v>3</v>
      </c>
      <c r="H200" s="39">
        <f t="shared" si="65"/>
        <v>2.6905829596412557E-2</v>
      </c>
      <c r="I200" s="2"/>
    </row>
    <row r="201" spans="1:9" s="26" customFormat="1" x14ac:dyDescent="0.2">
      <c r="A201" s="69"/>
      <c r="B201" s="59" t="s">
        <v>216</v>
      </c>
      <c r="C201" s="62">
        <v>11</v>
      </c>
      <c r="D201" s="49">
        <v>7</v>
      </c>
      <c r="E201" s="54">
        <f t="shared" si="63"/>
        <v>4.9327354260089683E-2</v>
      </c>
      <c r="F201" s="54">
        <f t="shared" si="64"/>
        <v>2.8112449799196786E-2</v>
      </c>
      <c r="G201" s="51">
        <f t="shared" si="62"/>
        <v>-0.36363636363636365</v>
      </c>
      <c r="H201" s="39">
        <f t="shared" si="65"/>
        <v>-1.7937219730941704E-2</v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0</v>
      </c>
      <c r="E202" s="54" t="str">
        <f t="shared" si="63"/>
        <v/>
      </c>
      <c r="F202" s="54" t="str">
        <f t="shared" si="64"/>
        <v/>
      </c>
      <c r="G202" s="51" t="str">
        <f t="shared" si="62"/>
        <v xml:space="preserve"> 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4</v>
      </c>
      <c r="D203" s="49">
        <v>1</v>
      </c>
      <c r="E203" s="54">
        <f t="shared" si="63"/>
        <v>1.7937219730941704E-2</v>
      </c>
      <c r="F203" s="54">
        <f t="shared" si="64"/>
        <v>4.0160642570281121E-3</v>
      </c>
      <c r="G203" s="51">
        <f t="shared" si="62"/>
        <v>-0.75</v>
      </c>
      <c r="H203" s="39">
        <f t="shared" si="65"/>
        <v>-1.3452914798206279E-2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0</v>
      </c>
      <c r="D205" s="49">
        <v>1</v>
      </c>
      <c r="E205" s="54" t="str">
        <f t="shared" ref="E205" si="82">+IF(C205=0,"",C205/C$169)</f>
        <v/>
      </c>
      <c r="F205" s="54">
        <f t="shared" ref="F205" si="83">+IF(D205=0,"",D205/D$169)</f>
        <v>4.0160642570281121E-3</v>
      </c>
      <c r="G205" s="51">
        <f t="shared" si="62"/>
        <v>1</v>
      </c>
      <c r="H205" s="39" t="str">
        <f t="shared" ref="H205" si="84">+IF(OR(AND(E205=""),(G205="")),"",E205*G205)</f>
        <v/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1</v>
      </c>
      <c r="E206" s="54" t="str">
        <f t="shared" si="63"/>
        <v/>
      </c>
      <c r="F206" s="54">
        <f t="shared" si="64"/>
        <v>4.0160642570281121E-3</v>
      </c>
      <c r="G206" s="51">
        <f t="shared" si="62"/>
        <v>1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0</v>
      </c>
      <c r="D207" s="49">
        <v>2</v>
      </c>
      <c r="E207" s="54" t="str">
        <f t="shared" si="63"/>
        <v/>
      </c>
      <c r="F207" s="54">
        <f t="shared" si="64"/>
        <v>8.0321285140562242E-3</v>
      </c>
      <c r="G207" s="51">
        <f t="shared" si="62"/>
        <v>1</v>
      </c>
      <c r="H207" s="39" t="str">
        <f t="shared" si="65"/>
        <v/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7</v>
      </c>
      <c r="D210" s="49">
        <v>11</v>
      </c>
      <c r="E210" s="54">
        <f t="shared" si="63"/>
        <v>3.1390134529147982E-2</v>
      </c>
      <c r="F210" s="54">
        <f t="shared" si="64"/>
        <v>4.4176706827309238E-2</v>
      </c>
      <c r="G210" s="51">
        <f t="shared" si="62"/>
        <v>0.5714285714285714</v>
      </c>
      <c r="H210" s="39">
        <f t="shared" si="65"/>
        <v>1.7937219730941704E-2</v>
      </c>
      <c r="I210" s="2"/>
    </row>
    <row r="211" spans="1:9" s="26" customFormat="1" x14ac:dyDescent="0.2">
      <c r="A211" s="69"/>
      <c r="B211" s="59" t="s">
        <v>221</v>
      </c>
      <c r="C211" s="62">
        <v>4</v>
      </c>
      <c r="D211" s="49">
        <v>0</v>
      </c>
      <c r="E211" s="54">
        <f t="shared" si="63"/>
        <v>1.7937219730941704E-2</v>
      </c>
      <c r="F211" s="54" t="str">
        <f t="shared" si="64"/>
        <v/>
      </c>
      <c r="G211" s="51">
        <f t="shared" si="62"/>
        <v>-1</v>
      </c>
      <c r="H211" s="39">
        <f t="shared" si="65"/>
        <v>-1.7937219730941704E-2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3</v>
      </c>
      <c r="E213" s="54" t="str">
        <f t="shared" si="63"/>
        <v/>
      </c>
      <c r="F213" s="54">
        <f t="shared" si="64"/>
        <v>1.2048192771084338E-2</v>
      </c>
      <c r="G213" s="51">
        <f t="shared" si="62"/>
        <v>1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1</v>
      </c>
      <c r="E218" s="54" t="str">
        <f t="shared" si="63"/>
        <v/>
      </c>
      <c r="F218" s="54">
        <f t="shared" si="64"/>
        <v>4.0160642570281121E-3</v>
      </c>
      <c r="G218" s="51">
        <f t="shared" si="62"/>
        <v>1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1</v>
      </c>
      <c r="E219" s="54" t="str">
        <f t="shared" si="63"/>
        <v/>
      </c>
      <c r="F219" s="54">
        <f t="shared" si="64"/>
        <v>4.0160642570281121E-3</v>
      </c>
      <c r="G219" s="51">
        <f t="shared" si="62"/>
        <v>1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3</v>
      </c>
      <c r="D222" s="49">
        <v>0</v>
      </c>
      <c r="E222" s="54">
        <f t="shared" si="63"/>
        <v>1.3452914798206279E-2</v>
      </c>
      <c r="F222" s="54" t="str">
        <f t="shared" si="64"/>
        <v/>
      </c>
      <c r="G222" s="51">
        <f t="shared" si="62"/>
        <v>-1</v>
      </c>
      <c r="H222" s="39">
        <f t="shared" si="65"/>
        <v>-1.3452914798206279E-2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1</v>
      </c>
      <c r="D225" s="49">
        <v>0</v>
      </c>
      <c r="E225" s="54">
        <f t="shared" si="63"/>
        <v>4.4843049327354259E-3</v>
      </c>
      <c r="F225" s="54" t="str">
        <f t="shared" si="64"/>
        <v/>
      </c>
      <c r="G225" s="51">
        <f t="shared" si="62"/>
        <v>-1</v>
      </c>
      <c r="H225" s="39">
        <f t="shared" si="65"/>
        <v>-4.4843049327354259E-3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8</v>
      </c>
      <c r="D227" s="49">
        <v>0</v>
      </c>
      <c r="E227" s="54">
        <f t="shared" si="63"/>
        <v>3.5874439461883408E-2</v>
      </c>
      <c r="F227" s="54" t="str">
        <f t="shared" si="64"/>
        <v/>
      </c>
      <c r="G227" s="51">
        <f t="shared" si="62"/>
        <v>-1</v>
      </c>
      <c r="H227" s="39">
        <f t="shared" si="65"/>
        <v>-3.5874439461883408E-2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3</v>
      </c>
      <c r="D233" s="49">
        <v>1</v>
      </c>
      <c r="E233" s="54">
        <f t="shared" si="63"/>
        <v>1.3452914798206279E-2</v>
      </c>
      <c r="F233" s="54">
        <f t="shared" si="64"/>
        <v>4.0160642570281121E-3</v>
      </c>
      <c r="G233" s="51">
        <f t="shared" si="62"/>
        <v>-0.66666666666666663</v>
      </c>
      <c r="H233" s="39">
        <f t="shared" si="65"/>
        <v>-8.9686098654708519E-3</v>
      </c>
      <c r="I233" s="2"/>
    </row>
    <row r="234" spans="1:9" s="26" customFormat="1" x14ac:dyDescent="0.2">
      <c r="A234" s="69"/>
      <c r="B234" s="59" t="s">
        <v>231</v>
      </c>
      <c r="C234" s="62">
        <v>1</v>
      </c>
      <c r="D234" s="49">
        <v>1</v>
      </c>
      <c r="E234" s="54">
        <f t="shared" si="63"/>
        <v>4.4843049327354259E-3</v>
      </c>
      <c r="F234" s="54">
        <f t="shared" si="64"/>
        <v>4.0160642570281121E-3</v>
      </c>
      <c r="G234" s="51">
        <f t="shared" si="62"/>
        <v>0</v>
      </c>
      <c r="H234" s="39">
        <f t="shared" si="65"/>
        <v>0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9</v>
      </c>
      <c r="D236" s="49">
        <v>3</v>
      </c>
      <c r="E236" s="54">
        <f t="shared" si="63"/>
        <v>4.0358744394618833E-2</v>
      </c>
      <c r="F236" s="54">
        <f t="shared" si="64"/>
        <v>1.2048192771084338E-2</v>
      </c>
      <c r="G236" s="51">
        <f t="shared" si="62"/>
        <v>-0.66666666666666663</v>
      </c>
      <c r="H236" s="39">
        <f t="shared" si="65"/>
        <v>-2.6905829596412554E-2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5</v>
      </c>
      <c r="E237" s="54" t="str">
        <f t="shared" si="63"/>
        <v/>
      </c>
      <c r="F237" s="54">
        <f t="shared" si="64"/>
        <v>2.0080321285140562E-2</v>
      </c>
      <c r="G237" s="51">
        <f t="shared" ref="G237:G300" si="99">+IF(AND(C237=0,D237=0)," ",IF(C237=0,1,IF(D237=0,-1,(D237-C237)/C237)))</f>
        <v>1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17</v>
      </c>
      <c r="D239" s="49">
        <v>1</v>
      </c>
      <c r="E239" s="54">
        <f t="shared" si="63"/>
        <v>7.623318385650224E-2</v>
      </c>
      <c r="F239" s="54">
        <f t="shared" si="64"/>
        <v>4.0160642570281121E-3</v>
      </c>
      <c r="G239" s="51">
        <f t="shared" si="99"/>
        <v>-0.94117647058823528</v>
      </c>
      <c r="H239" s="39">
        <f t="shared" si="65"/>
        <v>-7.1748878923766815E-2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1</v>
      </c>
      <c r="E254" s="54" t="str">
        <f t="shared" si="100"/>
        <v/>
      </c>
      <c r="F254" s="54">
        <f t="shared" si="101"/>
        <v>4.0160642570281121E-3</v>
      </c>
      <c r="G254" s="51">
        <f t="shared" si="99"/>
        <v>1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14</v>
      </c>
      <c r="D263" s="49">
        <v>4</v>
      </c>
      <c r="E263" s="54">
        <f t="shared" si="100"/>
        <v>6.2780269058295965E-2</v>
      </c>
      <c r="F263" s="54">
        <f t="shared" si="101"/>
        <v>1.6064257028112448E-2</v>
      </c>
      <c r="G263" s="51">
        <f t="shared" si="99"/>
        <v>-0.7142857142857143</v>
      </c>
      <c r="H263" s="39">
        <f t="shared" si="102"/>
        <v>-4.4843049327354265E-2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2</v>
      </c>
      <c r="D274" s="49">
        <v>6</v>
      </c>
      <c r="E274" s="54">
        <f t="shared" si="109"/>
        <v>8.9686098654708519E-3</v>
      </c>
      <c r="F274" s="54">
        <f t="shared" si="110"/>
        <v>2.4096385542168676E-2</v>
      </c>
      <c r="G274" s="51">
        <f t="shared" si="111"/>
        <v>2</v>
      </c>
      <c r="H274" s="39">
        <f t="shared" si="112"/>
        <v>1.7937219730941704E-2</v>
      </c>
      <c r="I274" s="2"/>
    </row>
    <row r="275" spans="1:9" s="26" customFormat="1" x14ac:dyDescent="0.2">
      <c r="A275" s="69"/>
      <c r="B275" s="59" t="s">
        <v>64</v>
      </c>
      <c r="C275" s="62">
        <v>3</v>
      </c>
      <c r="D275" s="49">
        <v>10</v>
      </c>
      <c r="E275" s="54">
        <f t="shared" si="109"/>
        <v>1.3452914798206279E-2</v>
      </c>
      <c r="F275" s="54">
        <f t="shared" si="110"/>
        <v>4.0160642570281124E-2</v>
      </c>
      <c r="G275" s="51">
        <f t="shared" si="111"/>
        <v>2.3333333333333335</v>
      </c>
      <c r="H275" s="39">
        <f t="shared" si="112"/>
        <v>3.1390134529147982E-2</v>
      </c>
      <c r="I275" s="2"/>
    </row>
    <row r="276" spans="1:9" s="26" customFormat="1" x14ac:dyDescent="0.2">
      <c r="A276" s="69"/>
      <c r="B276" s="59" t="s">
        <v>61</v>
      </c>
      <c r="C276" s="62">
        <v>2</v>
      </c>
      <c r="D276" s="49">
        <v>3</v>
      </c>
      <c r="E276" s="54">
        <f t="shared" si="109"/>
        <v>8.9686098654708519E-3</v>
      </c>
      <c r="F276" s="54">
        <f t="shared" si="110"/>
        <v>1.2048192771084338E-2</v>
      </c>
      <c r="G276" s="51">
        <f t="shared" si="111"/>
        <v>0.5</v>
      </c>
      <c r="H276" s="39">
        <f t="shared" si="112"/>
        <v>4.4843049327354259E-3</v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1</v>
      </c>
      <c r="E277" s="54" t="str">
        <f t="shared" si="100"/>
        <v/>
      </c>
      <c r="F277" s="54">
        <f t="shared" si="101"/>
        <v>4.0160642570281121E-3</v>
      </c>
      <c r="G277" s="51">
        <f t="shared" si="99"/>
        <v>1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5</v>
      </c>
      <c r="D279" s="49">
        <v>3</v>
      </c>
      <c r="E279" s="54">
        <f t="shared" ref="E279" si="113">+IF(C279=0,"",C279/C$169)</f>
        <v>2.2421524663677129E-2</v>
      </c>
      <c r="F279" s="54">
        <f t="shared" ref="F279" si="114">+IF(D279=0,"",D279/D$169)</f>
        <v>1.2048192771084338E-2</v>
      </c>
      <c r="G279" s="51">
        <f t="shared" si="99"/>
        <v>-0.4</v>
      </c>
      <c r="H279" s="39">
        <f t="shared" ref="H279" si="115">+IF(OR(AND(E279=""),(G279="")),"",E279*G279)</f>
        <v>-8.9686098654708519E-3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1</v>
      </c>
      <c r="D282" s="49">
        <v>1</v>
      </c>
      <c r="E282" s="54">
        <f t="shared" si="100"/>
        <v>4.4843049327354259E-3</v>
      </c>
      <c r="F282" s="54">
        <f t="shared" si="101"/>
        <v>4.0160642570281121E-3</v>
      </c>
      <c r="G282" s="51">
        <f t="shared" si="99"/>
        <v>0</v>
      </c>
      <c r="H282" s="39">
        <f t="shared" si="102"/>
        <v>0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1</v>
      </c>
      <c r="D286" s="49">
        <v>0</v>
      </c>
      <c r="E286" s="54">
        <f t="shared" si="116"/>
        <v>4.4843049327354259E-3</v>
      </c>
      <c r="F286" s="54" t="str">
        <f t="shared" si="117"/>
        <v/>
      </c>
      <c r="G286" s="51">
        <f t="shared" si="118"/>
        <v>-1</v>
      </c>
      <c r="H286" s="39">
        <f t="shared" si="119"/>
        <v>-4.4843049327354259E-3</v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9</v>
      </c>
      <c r="E287" s="54" t="str">
        <f t="shared" si="116"/>
        <v/>
      </c>
      <c r="F287" s="54">
        <f t="shared" si="117"/>
        <v>3.614457831325301E-2</v>
      </c>
      <c r="G287" s="51">
        <f t="shared" si="118"/>
        <v>1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2</v>
      </c>
      <c r="E289" s="54" t="str">
        <f t="shared" ref="E289:E290" si="120">+IF(C289=0,"",C289/C$169)</f>
        <v/>
      </c>
      <c r="F289" s="54">
        <f t="shared" ref="F289:F290" si="121">+IF(D289=0,"",D289/D$169)</f>
        <v>8.0321285140562242E-3</v>
      </c>
      <c r="G289" s="51">
        <f t="shared" si="99"/>
        <v>1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1</v>
      </c>
      <c r="D290" s="49">
        <v>1</v>
      </c>
      <c r="E290" s="54">
        <f t="shared" si="120"/>
        <v>4.4843049327354259E-3</v>
      </c>
      <c r="F290" s="54">
        <f t="shared" si="121"/>
        <v>4.0160642570281121E-3</v>
      </c>
      <c r="G290" s="51">
        <f t="shared" si="99"/>
        <v>0</v>
      </c>
      <c r="H290" s="39">
        <f t="shared" si="122"/>
        <v>0</v>
      </c>
      <c r="I290" s="2"/>
    </row>
    <row r="291" spans="1:9" s="26" customFormat="1" x14ac:dyDescent="0.2">
      <c r="A291" s="69"/>
      <c r="B291" s="59" t="s">
        <v>66</v>
      </c>
      <c r="C291" s="62">
        <v>8</v>
      </c>
      <c r="D291" s="49">
        <v>8</v>
      </c>
      <c r="E291" s="54">
        <f t="shared" si="100"/>
        <v>3.5874439461883408E-2</v>
      </c>
      <c r="F291" s="54">
        <f t="shared" si="101"/>
        <v>3.2128514056224897E-2</v>
      </c>
      <c r="G291" s="51">
        <f t="shared" si="99"/>
        <v>0</v>
      </c>
      <c r="H291" s="39">
        <f t="shared" si="102"/>
        <v>0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1</v>
      </c>
      <c r="E293" s="54" t="str">
        <f t="shared" ref="E293:E297" si="123">+IF(C293=0,"",C293/C$169)</f>
        <v/>
      </c>
      <c r="F293" s="54">
        <f t="shared" ref="F293:F297" si="124">+IF(D293=0,"",D293/D$169)</f>
        <v>4.0160642570281121E-3</v>
      </c>
      <c r="G293" s="51">
        <f t="shared" si="99"/>
        <v>1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1</v>
      </c>
      <c r="E294" s="54" t="str">
        <f t="shared" si="123"/>
        <v/>
      </c>
      <c r="F294" s="54">
        <f t="shared" si="124"/>
        <v>4.0160642570281121E-3</v>
      </c>
      <c r="G294" s="51">
        <f t="shared" si="99"/>
        <v>1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1</v>
      </c>
      <c r="D297" s="49">
        <v>1</v>
      </c>
      <c r="E297" s="54">
        <f t="shared" si="123"/>
        <v>4.4843049327354259E-3</v>
      </c>
      <c r="F297" s="54">
        <f t="shared" si="124"/>
        <v>4.0160642570281121E-3</v>
      </c>
      <c r="G297" s="51">
        <f t="shared" si="99"/>
        <v>0</v>
      </c>
      <c r="H297" s="39">
        <f t="shared" si="125"/>
        <v>0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6</v>
      </c>
      <c r="D299" s="49">
        <v>31</v>
      </c>
      <c r="E299" s="54">
        <f t="shared" si="100"/>
        <v>2.6905829596412557E-2</v>
      </c>
      <c r="F299" s="54">
        <f t="shared" si="101"/>
        <v>0.12449799196787148</v>
      </c>
      <c r="G299" s="51">
        <f t="shared" si="99"/>
        <v>4.166666666666667</v>
      </c>
      <c r="H299" s="39">
        <f t="shared" si="102"/>
        <v>0.11210762331838567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3</v>
      </c>
      <c r="D301" s="49">
        <v>7</v>
      </c>
      <c r="E301" s="54">
        <f t="shared" si="100"/>
        <v>1.3452914798206279E-2</v>
      </c>
      <c r="F301" s="54">
        <f t="shared" si="101"/>
        <v>2.8112449799196786E-2</v>
      </c>
      <c r="G301" s="51">
        <f t="shared" ref="G301:G339" si="129">+IF(AND(C301=0,D301=0)," ",IF(C301=0,1,IF(D301=0,-1,(D301-C301)/C301)))</f>
        <v>1.3333333333333333</v>
      </c>
      <c r="H301" s="39">
        <f t="shared" si="102"/>
        <v>1.7937219730941704E-2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3</v>
      </c>
      <c r="E304" s="54" t="str">
        <f t="shared" si="100"/>
        <v/>
      </c>
      <c r="F304" s="54">
        <f t="shared" si="101"/>
        <v>1.2048192771084338E-2</v>
      </c>
      <c r="G304" s="51">
        <f t="shared" si="129"/>
        <v>1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5</v>
      </c>
      <c r="D309" s="49">
        <v>1</v>
      </c>
      <c r="E309" s="54">
        <f t="shared" si="100"/>
        <v>2.2421524663677129E-2</v>
      </c>
      <c r="F309" s="54">
        <f t="shared" si="101"/>
        <v>4.0160642570281121E-3</v>
      </c>
      <c r="G309" s="51">
        <f t="shared" si="129"/>
        <v>-0.8</v>
      </c>
      <c r="H309" s="39">
        <f t="shared" si="102"/>
        <v>-1.7937219730941704E-2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6</v>
      </c>
      <c r="D313" s="49">
        <v>1</v>
      </c>
      <c r="E313" s="54">
        <f t="shared" si="100"/>
        <v>2.6905829596412557E-2</v>
      </c>
      <c r="F313" s="54">
        <f t="shared" si="101"/>
        <v>4.0160642570281121E-3</v>
      </c>
      <c r="G313" s="51">
        <f t="shared" si="129"/>
        <v>-0.83333333333333337</v>
      </c>
      <c r="H313" s="39">
        <f t="shared" si="102"/>
        <v>-2.2421524663677132E-2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7</v>
      </c>
      <c r="D315" s="49">
        <v>6</v>
      </c>
      <c r="E315" s="54">
        <f t="shared" si="100"/>
        <v>3.1390134529147982E-2</v>
      </c>
      <c r="F315" s="54">
        <f t="shared" si="101"/>
        <v>2.4096385542168676E-2</v>
      </c>
      <c r="G315" s="51">
        <f t="shared" si="129"/>
        <v>-0.14285714285714285</v>
      </c>
      <c r="H315" s="39">
        <f t="shared" si="102"/>
        <v>-4.4843049327354259E-3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2</v>
      </c>
      <c r="D317" s="49">
        <v>1</v>
      </c>
      <c r="E317" s="54">
        <f t="shared" si="100"/>
        <v>8.9686098654708519E-3</v>
      </c>
      <c r="F317" s="54">
        <f t="shared" si="101"/>
        <v>4.0160642570281121E-3</v>
      </c>
      <c r="G317" s="51">
        <f t="shared" si="129"/>
        <v>-0.5</v>
      </c>
      <c r="H317" s="39">
        <f t="shared" si="102"/>
        <v>-4.4843049327354259E-3</v>
      </c>
      <c r="I317" s="2"/>
    </row>
    <row r="318" spans="1:9" s="26" customFormat="1" x14ac:dyDescent="0.2">
      <c r="A318" s="69"/>
      <c r="B318" s="59" t="s">
        <v>468</v>
      </c>
      <c r="C318" s="62">
        <v>2</v>
      </c>
      <c r="D318" s="49">
        <v>0</v>
      </c>
      <c r="E318" s="54">
        <f t="shared" si="100"/>
        <v>8.9686098654708519E-3</v>
      </c>
      <c r="F318" s="54" t="str">
        <f t="shared" si="101"/>
        <v/>
      </c>
      <c r="G318" s="51">
        <f t="shared" si="129"/>
        <v>-1</v>
      </c>
      <c r="H318" s="39">
        <f t="shared" si="102"/>
        <v>-8.9686098654708519E-3</v>
      </c>
      <c r="I318" s="2"/>
    </row>
    <row r="319" spans="1:9" s="26" customFormat="1" ht="24" x14ac:dyDescent="0.2">
      <c r="A319" s="69"/>
      <c r="B319" s="59" t="s">
        <v>469</v>
      </c>
      <c r="C319" s="62">
        <v>1</v>
      </c>
      <c r="D319" s="49">
        <v>0</v>
      </c>
      <c r="E319" s="54">
        <f t="shared" si="100"/>
        <v>4.4843049327354259E-3</v>
      </c>
      <c r="F319" s="54" t="str">
        <f t="shared" si="101"/>
        <v/>
      </c>
      <c r="G319" s="51">
        <f t="shared" si="129"/>
        <v>-1</v>
      </c>
      <c r="H319" s="39">
        <f t="shared" si="102"/>
        <v>-4.4843049327354259E-3</v>
      </c>
      <c r="I319" s="2"/>
    </row>
    <row r="320" spans="1:9" s="26" customFormat="1" x14ac:dyDescent="0.2">
      <c r="A320" s="69"/>
      <c r="B320" s="59" t="s">
        <v>470</v>
      </c>
      <c r="C320" s="62">
        <v>1</v>
      </c>
      <c r="D320" s="49">
        <v>2</v>
      </c>
      <c r="E320" s="54">
        <f t="shared" si="100"/>
        <v>4.4843049327354259E-3</v>
      </c>
      <c r="F320" s="54">
        <f t="shared" si="101"/>
        <v>8.0321285140562242E-3</v>
      </c>
      <c r="G320" s="51">
        <f t="shared" si="129"/>
        <v>1</v>
      </c>
      <c r="H320" s="39">
        <f t="shared" si="102"/>
        <v>4.4843049327354259E-3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1</v>
      </c>
      <c r="E331" s="54" t="str">
        <f t="shared" si="133"/>
        <v/>
      </c>
      <c r="F331" s="54">
        <f t="shared" si="134"/>
        <v>4.0160642570281121E-3</v>
      </c>
      <c r="G331" s="51">
        <f t="shared" si="129"/>
        <v>1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5</v>
      </c>
      <c r="D334" s="49">
        <v>4</v>
      </c>
      <c r="E334" s="54">
        <f t="shared" si="133"/>
        <v>2.2421524663677129E-2</v>
      </c>
      <c r="F334" s="54">
        <f t="shared" si="134"/>
        <v>1.6064257028112448E-2</v>
      </c>
      <c r="G334" s="51">
        <f t="shared" si="129"/>
        <v>-0.2</v>
      </c>
      <c r="H334" s="39">
        <f t="shared" si="135"/>
        <v>-4.4843049327354259E-3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3015</v>
      </c>
      <c r="D345" s="23">
        <f>SUM(D346:D564)</f>
        <v>3884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0.28822553897180764</v>
      </c>
      <c r="H345" s="25">
        <f>+IF(OR(AND(E345=""),(G345="")),"",E345*G345)</f>
        <v>0.28822553897180764</v>
      </c>
    </row>
    <row r="346" spans="1:9" x14ac:dyDescent="0.2">
      <c r="B346" s="46" t="s">
        <v>74</v>
      </c>
      <c r="C346" s="63">
        <v>9</v>
      </c>
      <c r="D346" s="49">
        <v>6</v>
      </c>
      <c r="E346" s="55">
        <f t="shared" si="139"/>
        <v>2.9850746268656717E-3</v>
      </c>
      <c r="F346" s="55">
        <f t="shared" si="140"/>
        <v>1.544799176107106E-3</v>
      </c>
      <c r="G346" s="51">
        <f t="shared" ref="G346:G410" si="141">+IF(AND(C346=0,D346=0)," ",IF(C346=0,1,IF(D346=0,-1,(D346-C346)/C346)))</f>
        <v>-0.33333333333333331</v>
      </c>
      <c r="H346" s="50">
        <f>+IF(OR(AND(E346=""),(G346="")),"",E346*G346)</f>
        <v>-9.9502487562189048E-4</v>
      </c>
    </row>
    <row r="347" spans="1:9" x14ac:dyDescent="0.2">
      <c r="B347" s="47" t="s">
        <v>77</v>
      </c>
      <c r="C347" s="63">
        <v>4</v>
      </c>
      <c r="D347" s="49">
        <v>7</v>
      </c>
      <c r="E347" s="56">
        <f t="shared" si="139"/>
        <v>1.3266998341625207E-3</v>
      </c>
      <c r="F347" s="56">
        <f t="shared" si="140"/>
        <v>1.8022657054582905E-3</v>
      </c>
      <c r="G347" s="51">
        <f t="shared" si="141"/>
        <v>0.75</v>
      </c>
      <c r="H347" s="52">
        <f t="shared" ref="H347:H414" si="142">+IF(OR(AND(E347=""),(G347="")),"",E347*G347)</f>
        <v>9.9502487562189048E-4</v>
      </c>
    </row>
    <row r="348" spans="1:9" x14ac:dyDescent="0.2">
      <c r="B348" s="47" t="s">
        <v>70</v>
      </c>
      <c r="C348" s="63">
        <v>0</v>
      </c>
      <c r="D348" s="49">
        <v>0</v>
      </c>
      <c r="E348" s="56" t="str">
        <f t="shared" si="139"/>
        <v/>
      </c>
      <c r="F348" s="56" t="str">
        <f t="shared" si="140"/>
        <v/>
      </c>
      <c r="G348" s="51" t="str">
        <f t="shared" si="141"/>
        <v xml:space="preserve"> 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27</v>
      </c>
      <c r="D351" s="49">
        <v>14</v>
      </c>
      <c r="E351" s="56">
        <f t="shared" si="139"/>
        <v>8.9552238805970154E-3</v>
      </c>
      <c r="F351" s="56">
        <f t="shared" si="140"/>
        <v>3.6045314109165809E-3</v>
      </c>
      <c r="G351" s="51">
        <f t="shared" si="141"/>
        <v>-0.48148148148148145</v>
      </c>
      <c r="H351" s="52">
        <f t="shared" si="142"/>
        <v>-4.3117744610281922E-3</v>
      </c>
    </row>
    <row r="352" spans="1:9" x14ac:dyDescent="0.2">
      <c r="B352" s="47" t="s">
        <v>80</v>
      </c>
      <c r="C352" s="63">
        <v>11</v>
      </c>
      <c r="D352" s="49">
        <v>6</v>
      </c>
      <c r="E352" s="56">
        <f t="shared" si="139"/>
        <v>3.6484245439469321E-3</v>
      </c>
      <c r="F352" s="56">
        <f t="shared" si="140"/>
        <v>1.544799176107106E-3</v>
      </c>
      <c r="G352" s="51">
        <f t="shared" si="141"/>
        <v>-0.45454545454545453</v>
      </c>
      <c r="H352" s="52">
        <f t="shared" si="142"/>
        <v>-1.658374792703151E-3</v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11</v>
      </c>
      <c r="D354" s="49">
        <v>4</v>
      </c>
      <c r="E354" s="56">
        <f t="shared" si="139"/>
        <v>3.6484245439469321E-3</v>
      </c>
      <c r="F354" s="56">
        <f t="shared" si="140"/>
        <v>1.0298661174047373E-3</v>
      </c>
      <c r="G354" s="51">
        <f t="shared" si="141"/>
        <v>-0.63636363636363635</v>
      </c>
      <c r="H354" s="52">
        <f t="shared" si="142"/>
        <v>-2.3217247097844112E-3</v>
      </c>
    </row>
    <row r="355" spans="1:9" x14ac:dyDescent="0.2">
      <c r="B355" s="47" t="s">
        <v>247</v>
      </c>
      <c r="C355" s="63">
        <v>1</v>
      </c>
      <c r="D355" s="49">
        <v>2</v>
      </c>
      <c r="E355" s="56">
        <f t="shared" si="139"/>
        <v>3.3167495854063018E-4</v>
      </c>
      <c r="F355" s="56">
        <f t="shared" si="140"/>
        <v>5.1493305870236867E-4</v>
      </c>
      <c r="G355" s="51">
        <f t="shared" si="141"/>
        <v>1</v>
      </c>
      <c r="H355" s="52">
        <f t="shared" si="142"/>
        <v>3.3167495854063018E-4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29</v>
      </c>
      <c r="D357" s="49">
        <v>9</v>
      </c>
      <c r="E357" s="56">
        <f t="shared" si="139"/>
        <v>9.6185737976782759E-3</v>
      </c>
      <c r="F357" s="56">
        <f t="shared" si="140"/>
        <v>2.3171987641606591E-3</v>
      </c>
      <c r="G357" s="51">
        <f t="shared" si="141"/>
        <v>-0.68965517241379315</v>
      </c>
      <c r="H357" s="52">
        <f t="shared" si="142"/>
        <v>-6.6334991708126047E-3</v>
      </c>
    </row>
    <row r="358" spans="1:9" x14ac:dyDescent="0.2">
      <c r="B358" s="47" t="s">
        <v>578</v>
      </c>
      <c r="C358" s="63">
        <v>3</v>
      </c>
      <c r="D358" s="49">
        <v>0</v>
      </c>
      <c r="E358" s="56">
        <f t="shared" si="139"/>
        <v>9.9502487562189048E-4</v>
      </c>
      <c r="F358" s="56" t="str">
        <f t="shared" si="140"/>
        <v/>
      </c>
      <c r="G358" s="51">
        <f t="shared" si="141"/>
        <v>-1</v>
      </c>
      <c r="H358" s="52">
        <f t="shared" si="142"/>
        <v>-9.9502487562189048E-4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6</v>
      </c>
      <c r="D360" s="49">
        <v>0</v>
      </c>
      <c r="E360" s="56">
        <f t="shared" si="139"/>
        <v>1.990049751243781E-3</v>
      </c>
      <c r="F360" s="56" t="str">
        <f t="shared" si="140"/>
        <v/>
      </c>
      <c r="G360" s="51">
        <f t="shared" si="141"/>
        <v>-1</v>
      </c>
      <c r="H360" s="52">
        <f t="shared" si="142"/>
        <v>-1.990049751243781E-3</v>
      </c>
    </row>
    <row r="361" spans="1:9" x14ac:dyDescent="0.2">
      <c r="B361" s="47" t="s">
        <v>615</v>
      </c>
      <c r="C361" s="63">
        <v>0</v>
      </c>
      <c r="D361" s="49">
        <v>0</v>
      </c>
      <c r="E361" s="56" t="str">
        <f t="shared" si="139"/>
        <v/>
      </c>
      <c r="F361" s="56" t="str">
        <f t="shared" si="140"/>
        <v/>
      </c>
      <c r="G361" s="51" t="str">
        <f t="shared" si="141"/>
        <v xml:space="preserve"> </v>
      </c>
      <c r="H361" s="52" t="str">
        <f t="shared" si="142"/>
        <v/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2</v>
      </c>
      <c r="E362" s="54" t="str">
        <f t="shared" si="139"/>
        <v/>
      </c>
      <c r="F362" s="54">
        <f t="shared" si="140"/>
        <v>5.1493305870236867E-4</v>
      </c>
      <c r="G362" s="51">
        <f t="shared" si="141"/>
        <v>1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37</v>
      </c>
      <c r="D365" s="49">
        <v>338</v>
      </c>
      <c r="E365" s="56">
        <f t="shared" si="139"/>
        <v>1.2271973466003316E-2</v>
      </c>
      <c r="F365" s="56">
        <f t="shared" si="140"/>
        <v>8.7023686920700311E-2</v>
      </c>
      <c r="G365" s="51">
        <f t="shared" si="141"/>
        <v>8.1351351351351351</v>
      </c>
      <c r="H365" s="52">
        <f t="shared" si="142"/>
        <v>9.9834162520729672E-2</v>
      </c>
    </row>
    <row r="366" spans="1:9" x14ac:dyDescent="0.2">
      <c r="B366" s="47" t="s">
        <v>250</v>
      </c>
      <c r="C366" s="63">
        <v>20</v>
      </c>
      <c r="D366" s="49">
        <v>50</v>
      </c>
      <c r="E366" s="56">
        <f t="shared" si="139"/>
        <v>6.6334991708126038E-3</v>
      </c>
      <c r="F366" s="56">
        <f t="shared" si="140"/>
        <v>1.2873326467559218E-2</v>
      </c>
      <c r="G366" s="51">
        <f t="shared" si="141"/>
        <v>1.5</v>
      </c>
      <c r="H366" s="52">
        <f t="shared" si="142"/>
        <v>9.9502487562189053E-3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5</v>
      </c>
      <c r="D368" s="49">
        <v>27</v>
      </c>
      <c r="E368" s="56">
        <f t="shared" si="139"/>
        <v>1.658374792703151E-3</v>
      </c>
      <c r="F368" s="56">
        <f t="shared" si="140"/>
        <v>6.951596292481977E-3</v>
      </c>
      <c r="G368" s="51">
        <f t="shared" si="141"/>
        <v>4.4000000000000004</v>
      </c>
      <c r="H368" s="52">
        <f t="shared" si="142"/>
        <v>7.2968490878938651E-3</v>
      </c>
    </row>
    <row r="369" spans="1:8" x14ac:dyDescent="0.2">
      <c r="B369" s="47" t="s">
        <v>579</v>
      </c>
      <c r="C369" s="63">
        <v>89</v>
      </c>
      <c r="D369" s="49">
        <v>59</v>
      </c>
      <c r="E369" s="56">
        <f t="shared" si="139"/>
        <v>2.9519071310116086E-2</v>
      </c>
      <c r="F369" s="56">
        <f t="shared" si="140"/>
        <v>1.5190525231719876E-2</v>
      </c>
      <c r="G369" s="51">
        <f t="shared" si="141"/>
        <v>-0.33707865168539325</v>
      </c>
      <c r="H369" s="52">
        <f t="shared" si="142"/>
        <v>-9.9502487562189053E-3</v>
      </c>
    </row>
    <row r="370" spans="1:8" x14ac:dyDescent="0.2">
      <c r="B370" s="47" t="s">
        <v>85</v>
      </c>
      <c r="C370" s="63">
        <v>3</v>
      </c>
      <c r="D370" s="49">
        <v>108</v>
      </c>
      <c r="E370" s="56">
        <f t="shared" si="139"/>
        <v>9.9502487562189048E-4</v>
      </c>
      <c r="F370" s="56">
        <f t="shared" si="140"/>
        <v>2.7806385169927908E-2</v>
      </c>
      <c r="G370" s="51">
        <f t="shared" si="141"/>
        <v>35</v>
      </c>
      <c r="H370" s="52">
        <f t="shared" si="142"/>
        <v>3.482587064676617E-2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4</v>
      </c>
      <c r="D375" s="49">
        <v>1</v>
      </c>
      <c r="E375" s="56">
        <f t="shared" si="139"/>
        <v>1.3266998341625207E-3</v>
      </c>
      <c r="F375" s="56">
        <f t="shared" si="140"/>
        <v>2.5746652935118434E-4</v>
      </c>
      <c r="G375" s="51">
        <f t="shared" si="141"/>
        <v>-0.75</v>
      </c>
      <c r="H375" s="52">
        <f t="shared" si="142"/>
        <v>-9.9502487562189048E-4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5</v>
      </c>
      <c r="E378" s="54" t="str">
        <f t="shared" ref="E378:E381" si="148">+IF(C378=0,"",C378/C$345)</f>
        <v/>
      </c>
      <c r="F378" s="54">
        <f t="shared" ref="F378:F381" si="149">+IF(D378=0,"",D378/D$345)</f>
        <v>1.2873326467559218E-3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7</v>
      </c>
      <c r="D379" s="49">
        <v>66</v>
      </c>
      <c r="E379" s="56">
        <f t="shared" si="148"/>
        <v>2.3217247097844112E-3</v>
      </c>
      <c r="F379" s="56">
        <f t="shared" si="149"/>
        <v>1.6992790937178166E-2</v>
      </c>
      <c r="G379" s="51">
        <f t="shared" si="150"/>
        <v>8.4285714285714288</v>
      </c>
      <c r="H379" s="52">
        <f t="shared" si="151"/>
        <v>1.9568822553897181E-2</v>
      </c>
    </row>
    <row r="380" spans="1:8" x14ac:dyDescent="0.2">
      <c r="B380" s="47" t="s">
        <v>485</v>
      </c>
      <c r="C380" s="63">
        <v>0</v>
      </c>
      <c r="D380" s="49">
        <v>2</v>
      </c>
      <c r="E380" s="56" t="str">
        <f t="shared" si="148"/>
        <v/>
      </c>
      <c r="F380" s="56">
        <f t="shared" si="149"/>
        <v>5.1493305870236867E-4</v>
      </c>
      <c r="G380" s="51">
        <f t="shared" si="150"/>
        <v>1</v>
      </c>
      <c r="H380" s="52" t="str">
        <f t="shared" si="151"/>
        <v/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5</v>
      </c>
      <c r="D383" s="49">
        <v>4</v>
      </c>
      <c r="E383" s="56">
        <f t="shared" si="152"/>
        <v>1.658374792703151E-3</v>
      </c>
      <c r="F383" s="56">
        <f t="shared" si="153"/>
        <v>1.0298661174047373E-3</v>
      </c>
      <c r="G383" s="51">
        <f t="shared" si="141"/>
        <v>-0.2</v>
      </c>
      <c r="H383" s="52">
        <f t="shared" si="142"/>
        <v>-3.3167495854063023E-4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1577</v>
      </c>
      <c r="D385" s="49">
        <v>1234</v>
      </c>
      <c r="E385" s="54">
        <f t="shared" si="152"/>
        <v>0.52305140961857377</v>
      </c>
      <c r="F385" s="54">
        <f t="shared" si="153"/>
        <v>0.31771369721936149</v>
      </c>
      <c r="G385" s="51">
        <f t="shared" si="141"/>
        <v>-0.21750158528852251</v>
      </c>
      <c r="H385" s="39">
        <f t="shared" ref="H385" si="154">+IF(OR(AND(E385=""),(G385="")),"",E385*G385)</f>
        <v>-0.11376451077943614</v>
      </c>
      <c r="I385" s="2"/>
    </row>
    <row r="386" spans="1:9" x14ac:dyDescent="0.2">
      <c r="B386" s="47" t="s">
        <v>488</v>
      </c>
      <c r="C386" s="63">
        <v>152</v>
      </c>
      <c r="D386" s="49">
        <v>631</v>
      </c>
      <c r="E386" s="56">
        <f t="shared" si="152"/>
        <v>5.0414593698175789E-2</v>
      </c>
      <c r="F386" s="56">
        <f t="shared" si="153"/>
        <v>0.16246138002059732</v>
      </c>
      <c r="G386" s="51">
        <f t="shared" si="141"/>
        <v>3.1513157894736841</v>
      </c>
      <c r="H386" s="52">
        <f t="shared" si="142"/>
        <v>0.15887230514096184</v>
      </c>
    </row>
    <row r="387" spans="1:9" x14ac:dyDescent="0.2">
      <c r="B387" s="47" t="s">
        <v>93</v>
      </c>
      <c r="C387" s="63">
        <v>22</v>
      </c>
      <c r="D387" s="49">
        <v>15</v>
      </c>
      <c r="E387" s="56">
        <f t="shared" si="152"/>
        <v>7.2968490878938643E-3</v>
      </c>
      <c r="F387" s="56">
        <f t="shared" si="153"/>
        <v>3.8619979402677654E-3</v>
      </c>
      <c r="G387" s="51">
        <f t="shared" si="141"/>
        <v>-0.31818181818181818</v>
      </c>
      <c r="H387" s="52">
        <f t="shared" si="142"/>
        <v>-2.3217247097844112E-3</v>
      </c>
    </row>
    <row r="388" spans="1:9" x14ac:dyDescent="0.2">
      <c r="B388" s="47" t="s">
        <v>86</v>
      </c>
      <c r="C388" s="63">
        <v>56</v>
      </c>
      <c r="D388" s="49">
        <v>132</v>
      </c>
      <c r="E388" s="56">
        <f t="shared" si="152"/>
        <v>1.857379767827529E-2</v>
      </c>
      <c r="F388" s="56">
        <f t="shared" si="153"/>
        <v>3.3985581874356331E-2</v>
      </c>
      <c r="G388" s="51">
        <f t="shared" si="141"/>
        <v>1.3571428571428572</v>
      </c>
      <c r="H388" s="52">
        <f t="shared" si="142"/>
        <v>2.5207296849087894E-2</v>
      </c>
    </row>
    <row r="389" spans="1:9" x14ac:dyDescent="0.2">
      <c r="B389" s="47" t="s">
        <v>92</v>
      </c>
      <c r="C389" s="63">
        <v>71</v>
      </c>
      <c r="D389" s="49">
        <v>67</v>
      </c>
      <c r="E389" s="56">
        <f t="shared" si="152"/>
        <v>2.3548922056384744E-2</v>
      </c>
      <c r="F389" s="56">
        <f t="shared" si="153"/>
        <v>1.7250257466529351E-2</v>
      </c>
      <c r="G389" s="51">
        <f t="shared" si="141"/>
        <v>-5.6338028169014086E-2</v>
      </c>
      <c r="H389" s="52">
        <f t="shared" si="142"/>
        <v>-1.3266998341625207E-3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1</v>
      </c>
      <c r="D391" s="49">
        <v>0</v>
      </c>
      <c r="E391" s="56">
        <f t="shared" si="152"/>
        <v>3.3167495854063018E-4</v>
      </c>
      <c r="F391" s="56" t="str">
        <f t="shared" si="153"/>
        <v/>
      </c>
      <c r="G391" s="51">
        <f t="shared" si="141"/>
        <v>-1</v>
      </c>
      <c r="H391" s="52">
        <f t="shared" si="142"/>
        <v>-3.3167495854063018E-4</v>
      </c>
    </row>
    <row r="392" spans="1:9" x14ac:dyDescent="0.2">
      <c r="B392" s="47" t="s">
        <v>254</v>
      </c>
      <c r="C392" s="63">
        <v>0</v>
      </c>
      <c r="D392" s="49">
        <v>1</v>
      </c>
      <c r="E392" s="56" t="str">
        <f t="shared" si="152"/>
        <v/>
      </c>
      <c r="F392" s="56">
        <f t="shared" si="153"/>
        <v>2.5746652935118434E-4</v>
      </c>
      <c r="G392" s="51">
        <f t="shared" si="141"/>
        <v>1</v>
      </c>
      <c r="H392" s="52" t="str">
        <f t="shared" si="142"/>
        <v/>
      </c>
    </row>
    <row r="393" spans="1:9" x14ac:dyDescent="0.2">
      <c r="B393" s="47" t="s">
        <v>255</v>
      </c>
      <c r="C393" s="63">
        <v>9</v>
      </c>
      <c r="D393" s="49">
        <v>13</v>
      </c>
      <c r="E393" s="56">
        <f t="shared" si="152"/>
        <v>2.9850746268656717E-3</v>
      </c>
      <c r="F393" s="56">
        <f t="shared" si="153"/>
        <v>3.3470648815653965E-3</v>
      </c>
      <c r="G393" s="51">
        <f t="shared" si="141"/>
        <v>0.44444444444444442</v>
      </c>
      <c r="H393" s="52">
        <f t="shared" si="142"/>
        <v>1.3266998341625207E-3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5</v>
      </c>
      <c r="D395" s="49">
        <v>6</v>
      </c>
      <c r="E395" s="56">
        <f t="shared" si="152"/>
        <v>1.658374792703151E-3</v>
      </c>
      <c r="F395" s="56">
        <f t="shared" si="153"/>
        <v>1.544799176107106E-3</v>
      </c>
      <c r="G395" s="51">
        <f t="shared" si="141"/>
        <v>0.2</v>
      </c>
      <c r="H395" s="52">
        <f t="shared" si="142"/>
        <v>3.3167495854063023E-4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21</v>
      </c>
      <c r="D397" s="49">
        <v>30</v>
      </c>
      <c r="E397" s="56">
        <f t="shared" si="152"/>
        <v>6.965174129353234E-3</v>
      </c>
      <c r="F397" s="56">
        <f t="shared" si="153"/>
        <v>7.7239958805355308E-3</v>
      </c>
      <c r="G397" s="51">
        <f t="shared" si="141"/>
        <v>0.42857142857142855</v>
      </c>
      <c r="H397" s="52">
        <f t="shared" si="142"/>
        <v>2.9850746268656717E-3</v>
      </c>
    </row>
    <row r="398" spans="1:9" x14ac:dyDescent="0.2">
      <c r="B398" s="47" t="s">
        <v>94</v>
      </c>
      <c r="C398" s="63">
        <v>12</v>
      </c>
      <c r="D398" s="49">
        <v>26</v>
      </c>
      <c r="E398" s="56">
        <f t="shared" si="152"/>
        <v>3.9800995024875619E-3</v>
      </c>
      <c r="F398" s="56">
        <f t="shared" si="153"/>
        <v>6.694129763130793E-3</v>
      </c>
      <c r="G398" s="51">
        <f t="shared" si="141"/>
        <v>1.1666666666666667</v>
      </c>
      <c r="H398" s="52">
        <f t="shared" si="142"/>
        <v>4.6434494195688224E-3</v>
      </c>
    </row>
    <row r="399" spans="1:9" x14ac:dyDescent="0.2">
      <c r="B399" s="47" t="s">
        <v>257</v>
      </c>
      <c r="C399" s="63">
        <v>114</v>
      </c>
      <c r="D399" s="49">
        <v>179</v>
      </c>
      <c r="E399" s="56">
        <f t="shared" si="152"/>
        <v>3.7810945273631838E-2</v>
      </c>
      <c r="F399" s="56">
        <f t="shared" si="153"/>
        <v>4.6086508753861999E-2</v>
      </c>
      <c r="G399" s="51">
        <f t="shared" si="141"/>
        <v>0.57017543859649122</v>
      </c>
      <c r="H399" s="52">
        <f t="shared" si="142"/>
        <v>2.1558872305140961E-2</v>
      </c>
    </row>
    <row r="400" spans="1:9" x14ac:dyDescent="0.2">
      <c r="B400" s="47" t="s">
        <v>582</v>
      </c>
      <c r="C400" s="63">
        <v>14</v>
      </c>
      <c r="D400" s="49">
        <v>32</v>
      </c>
      <c r="E400" s="56">
        <f t="shared" si="152"/>
        <v>4.6434494195688224E-3</v>
      </c>
      <c r="F400" s="56">
        <f t="shared" si="153"/>
        <v>8.2389289392378988E-3</v>
      </c>
      <c r="G400" s="51">
        <f t="shared" si="141"/>
        <v>1.2857142857142858</v>
      </c>
      <c r="H400" s="52">
        <f t="shared" si="142"/>
        <v>5.9701492537313433E-3</v>
      </c>
    </row>
    <row r="401" spans="1:9" x14ac:dyDescent="0.2">
      <c r="B401" s="47" t="s">
        <v>88</v>
      </c>
      <c r="C401" s="63">
        <v>31</v>
      </c>
      <c r="D401" s="49">
        <v>28</v>
      </c>
      <c r="E401" s="56">
        <f t="shared" si="152"/>
        <v>1.0281923714759536E-2</v>
      </c>
      <c r="F401" s="56">
        <f t="shared" si="153"/>
        <v>7.2090628218331619E-3</v>
      </c>
      <c r="G401" s="51">
        <f t="shared" si="141"/>
        <v>-9.6774193548387094E-2</v>
      </c>
      <c r="H401" s="52">
        <f t="shared" si="142"/>
        <v>-9.9502487562189048E-4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1</v>
      </c>
      <c r="E402" s="56" t="str">
        <f t="shared" ref="E402:E403" si="155">+IF(C402=0,"",C402/C$345)</f>
        <v/>
      </c>
      <c r="F402" s="56">
        <f t="shared" ref="F402:F403" si="156">+IF(D402=0,"",D402/D$345)</f>
        <v>2.5746652935118434E-4</v>
      </c>
      <c r="G402" s="51">
        <f t="shared" si="141"/>
        <v>1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2</v>
      </c>
      <c r="E404" s="56" t="str">
        <f t="shared" ref="E404:E414" si="158">+IF(C404=0,"",C404/C$345)</f>
        <v/>
      </c>
      <c r="F404" s="56">
        <f t="shared" ref="F404:F414" si="159">+IF(D404=0,"",D404/D$345)</f>
        <v>5.1493305870236867E-4</v>
      </c>
      <c r="G404" s="51">
        <f t="shared" si="141"/>
        <v>1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127</v>
      </c>
      <c r="D409" s="49">
        <v>113</v>
      </c>
      <c r="E409" s="56">
        <f t="shared" si="158"/>
        <v>4.212271973466003E-2</v>
      </c>
      <c r="F409" s="56">
        <f t="shared" si="159"/>
        <v>2.909371781668383E-2</v>
      </c>
      <c r="G409" s="51">
        <f t="shared" si="141"/>
        <v>-0.11023622047244094</v>
      </c>
      <c r="H409" s="52">
        <f t="shared" si="142"/>
        <v>-4.6434494195688224E-3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115</v>
      </c>
      <c r="D412" s="49">
        <v>0</v>
      </c>
      <c r="E412" s="56">
        <f t="shared" si="158"/>
        <v>3.8142620232172471E-2</v>
      </c>
      <c r="F412" s="56" t="str">
        <f t="shared" si="159"/>
        <v/>
      </c>
      <c r="G412" s="51">
        <f t="shared" si="160"/>
        <v>-1</v>
      </c>
      <c r="H412" s="52">
        <f t="shared" si="142"/>
        <v>-3.8142620232172471E-2</v>
      </c>
    </row>
    <row r="413" spans="1:9" x14ac:dyDescent="0.2">
      <c r="B413" s="47" t="s">
        <v>491</v>
      </c>
      <c r="C413" s="63">
        <v>4</v>
      </c>
      <c r="D413" s="49">
        <v>1</v>
      </c>
      <c r="E413" s="56">
        <f t="shared" si="158"/>
        <v>1.3266998341625207E-3</v>
      </c>
      <c r="F413" s="56">
        <f t="shared" si="159"/>
        <v>2.5746652935118434E-4</v>
      </c>
      <c r="G413" s="51">
        <f t="shared" si="160"/>
        <v>-0.75</v>
      </c>
      <c r="H413" s="52">
        <f t="shared" si="142"/>
        <v>-9.9502487562189048E-4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2</v>
      </c>
      <c r="D417" s="49">
        <v>4</v>
      </c>
      <c r="E417" s="56">
        <f t="shared" ref="E417:E419" si="164">+IF(C417=0,"",C417/C$345)</f>
        <v>6.6334991708126036E-4</v>
      </c>
      <c r="F417" s="56">
        <f t="shared" ref="F417:F419" si="165">+IF(D417=0,"",D417/D$345)</f>
        <v>1.0298661174047373E-3</v>
      </c>
      <c r="G417" s="51">
        <f t="shared" si="160"/>
        <v>1</v>
      </c>
      <c r="H417" s="52">
        <f t="shared" ref="H417:H419" si="166">+IF(OR(AND(E417=""),(G417="")),"",E417*G417)</f>
        <v>6.6334991708126036E-4</v>
      </c>
      <c r="I417" s="2"/>
    </row>
    <row r="418" spans="1:9" s="26" customFormat="1" x14ac:dyDescent="0.2">
      <c r="A418" s="69"/>
      <c r="B418" s="48" t="s">
        <v>546</v>
      </c>
      <c r="C418" s="62">
        <v>2</v>
      </c>
      <c r="D418" s="49">
        <v>1</v>
      </c>
      <c r="E418" s="56">
        <f t="shared" si="164"/>
        <v>6.6334991708126036E-4</v>
      </c>
      <c r="F418" s="56">
        <f t="shared" si="165"/>
        <v>2.5746652935118434E-4</v>
      </c>
      <c r="G418" s="51">
        <f t="shared" si="160"/>
        <v>-0.5</v>
      </c>
      <c r="H418" s="52">
        <f t="shared" si="166"/>
        <v>-3.3167495854063018E-4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2</v>
      </c>
      <c r="E419" s="56" t="str">
        <f t="shared" si="164"/>
        <v/>
      </c>
      <c r="F419" s="56">
        <f t="shared" si="165"/>
        <v>5.1493305870236867E-4</v>
      </c>
      <c r="G419" s="51">
        <f t="shared" si="160"/>
        <v>1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6</v>
      </c>
      <c r="D421" s="49">
        <v>169</v>
      </c>
      <c r="E421" s="54">
        <f t="shared" si="161"/>
        <v>1.990049751243781E-3</v>
      </c>
      <c r="F421" s="54">
        <f t="shared" si="162"/>
        <v>4.3511843460350155E-2</v>
      </c>
      <c r="G421" s="51">
        <f t="shared" si="160"/>
        <v>27.166666666666668</v>
      </c>
      <c r="H421" s="39">
        <f t="shared" si="163"/>
        <v>5.4063018242122722E-2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22</v>
      </c>
      <c r="E423" s="54" t="str">
        <f t="shared" si="161"/>
        <v/>
      </c>
      <c r="F423" s="54">
        <f t="shared" si="162"/>
        <v>5.6642636457260552E-3</v>
      </c>
      <c r="G423" s="51">
        <f t="shared" si="160"/>
        <v>1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1</v>
      </c>
      <c r="D425" s="49">
        <v>0</v>
      </c>
      <c r="E425" s="54">
        <f t="shared" ref="E425" si="167">+IF(C425=0,"",C425/C$345)</f>
        <v>3.3167495854063018E-4</v>
      </c>
      <c r="F425" s="54" t="str">
        <f t="shared" ref="F425" si="168">+IF(D425=0,"",D425/D$345)</f>
        <v/>
      </c>
      <c r="G425" s="51">
        <f t="shared" si="160"/>
        <v>-1</v>
      </c>
      <c r="H425" s="39">
        <f t="shared" ref="H425" si="169">+IF(OR(AND(E425=""),(G425="")),"",E425*G425)</f>
        <v>-3.3167495854063018E-4</v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5</v>
      </c>
      <c r="D430" s="49">
        <v>2</v>
      </c>
      <c r="E430" s="56">
        <f t="shared" si="161"/>
        <v>1.658374792703151E-3</v>
      </c>
      <c r="F430" s="56">
        <f t="shared" si="162"/>
        <v>5.1493305870236867E-4</v>
      </c>
      <c r="G430" s="51">
        <f t="shared" si="160"/>
        <v>-0.6</v>
      </c>
      <c r="H430" s="52">
        <f t="shared" si="163"/>
        <v>-9.9502487562189048E-4</v>
      </c>
    </row>
    <row r="431" spans="1:9" x14ac:dyDescent="0.2">
      <c r="B431" s="47" t="s">
        <v>269</v>
      </c>
      <c r="C431" s="63">
        <v>9</v>
      </c>
      <c r="D431" s="49">
        <v>2</v>
      </c>
      <c r="E431" s="56">
        <f t="shared" si="161"/>
        <v>2.9850746268656717E-3</v>
      </c>
      <c r="F431" s="56">
        <f t="shared" si="162"/>
        <v>5.1493305870236867E-4</v>
      </c>
      <c r="G431" s="51">
        <f t="shared" si="160"/>
        <v>-0.77777777777777779</v>
      </c>
      <c r="H431" s="52">
        <f t="shared" si="163"/>
        <v>-2.3217247097844112E-3</v>
      </c>
    </row>
    <row r="432" spans="1:9" x14ac:dyDescent="0.2">
      <c r="B432" s="47" t="s">
        <v>98</v>
      </c>
      <c r="C432" s="63">
        <v>0</v>
      </c>
      <c r="D432" s="49">
        <v>0</v>
      </c>
      <c r="E432" s="56" t="str">
        <f t="shared" si="161"/>
        <v/>
      </c>
      <c r="F432" s="56" t="str">
        <f t="shared" si="162"/>
        <v/>
      </c>
      <c r="G432" s="51" t="str">
        <f t="shared" si="160"/>
        <v xml:space="preserve"> 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0</v>
      </c>
      <c r="E434" s="56" t="str">
        <f t="shared" si="161"/>
        <v/>
      </c>
      <c r="F434" s="56" t="str">
        <f t="shared" si="162"/>
        <v/>
      </c>
      <c r="G434" s="51" t="str">
        <f t="shared" si="160"/>
        <v xml:space="preserve"> 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1</v>
      </c>
      <c r="D442" s="49">
        <v>0</v>
      </c>
      <c r="E442" s="56">
        <f t="shared" si="161"/>
        <v>3.3167495854063018E-4</v>
      </c>
      <c r="F442" s="56" t="str">
        <f t="shared" si="162"/>
        <v/>
      </c>
      <c r="G442" s="51">
        <f t="shared" si="160"/>
        <v>-1</v>
      </c>
      <c r="H442" s="52">
        <f t="shared" si="163"/>
        <v>-3.3167495854063018E-4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11</v>
      </c>
      <c r="E444" s="56" t="str">
        <f t="shared" si="161"/>
        <v/>
      </c>
      <c r="F444" s="56">
        <f t="shared" si="162"/>
        <v>2.8321318228630276E-3</v>
      </c>
      <c r="G444" s="51">
        <f t="shared" si="160"/>
        <v>1</v>
      </c>
      <c r="H444" s="52" t="str">
        <f t="shared" si="163"/>
        <v/>
      </c>
    </row>
    <row r="445" spans="1:9" x14ac:dyDescent="0.2">
      <c r="B445" s="47" t="s">
        <v>112</v>
      </c>
      <c r="C445" s="63">
        <v>13</v>
      </c>
      <c r="D445" s="49">
        <v>9</v>
      </c>
      <c r="E445" s="56">
        <f t="shared" si="161"/>
        <v>4.3117744610281922E-3</v>
      </c>
      <c r="F445" s="56">
        <f t="shared" si="162"/>
        <v>2.3171987641606591E-3</v>
      </c>
      <c r="G445" s="51">
        <f t="shared" si="160"/>
        <v>-0.30769230769230771</v>
      </c>
      <c r="H445" s="52">
        <f t="shared" si="163"/>
        <v>-1.3266998341625207E-3</v>
      </c>
    </row>
    <row r="446" spans="1:9" x14ac:dyDescent="0.2">
      <c r="B446" s="47" t="s">
        <v>271</v>
      </c>
      <c r="C446" s="63">
        <v>1</v>
      </c>
      <c r="D446" s="49">
        <v>0</v>
      </c>
      <c r="E446" s="56">
        <f t="shared" si="161"/>
        <v>3.3167495854063018E-4</v>
      </c>
      <c r="F446" s="56" t="str">
        <f t="shared" si="162"/>
        <v/>
      </c>
      <c r="G446" s="51">
        <f t="shared" si="160"/>
        <v>-1</v>
      </c>
      <c r="H446" s="52">
        <f t="shared" si="163"/>
        <v>-3.3167495854063018E-4</v>
      </c>
    </row>
    <row r="447" spans="1:9" x14ac:dyDescent="0.2">
      <c r="B447" s="47" t="s">
        <v>495</v>
      </c>
      <c r="C447" s="63">
        <v>52</v>
      </c>
      <c r="D447" s="49">
        <v>7</v>
      </c>
      <c r="E447" s="56">
        <f t="shared" si="161"/>
        <v>1.7247097844112769E-2</v>
      </c>
      <c r="F447" s="56">
        <f t="shared" si="162"/>
        <v>1.8022657054582905E-3</v>
      </c>
      <c r="G447" s="51">
        <f t="shared" si="160"/>
        <v>-0.86538461538461542</v>
      </c>
      <c r="H447" s="52">
        <f t="shared" si="163"/>
        <v>-1.4925373134328358E-2</v>
      </c>
    </row>
    <row r="448" spans="1:9" x14ac:dyDescent="0.2">
      <c r="B448" s="47" t="s">
        <v>496</v>
      </c>
      <c r="C448" s="63">
        <v>50</v>
      </c>
      <c r="D448" s="49">
        <v>2</v>
      </c>
      <c r="E448" s="56">
        <f t="shared" si="161"/>
        <v>1.658374792703151E-2</v>
      </c>
      <c r="F448" s="56">
        <f t="shared" si="162"/>
        <v>5.1493305870236867E-4</v>
      </c>
      <c r="G448" s="51">
        <f t="shared" si="160"/>
        <v>-0.96</v>
      </c>
      <c r="H448" s="52">
        <f t="shared" si="163"/>
        <v>-1.5920398009950248E-2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14</v>
      </c>
      <c r="E450" s="56" t="str">
        <f t="shared" si="161"/>
        <v/>
      </c>
      <c r="F450" s="56">
        <f t="shared" si="162"/>
        <v>3.6045314109165809E-3</v>
      </c>
      <c r="G450" s="51">
        <f t="shared" si="160"/>
        <v>1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18</v>
      </c>
      <c r="D454" s="49">
        <v>29</v>
      </c>
      <c r="E454" s="56">
        <f t="shared" si="161"/>
        <v>5.9701492537313433E-3</v>
      </c>
      <c r="F454" s="56">
        <f t="shared" si="162"/>
        <v>7.4665293511843459E-3</v>
      </c>
      <c r="G454" s="51">
        <f t="shared" si="160"/>
        <v>0.61111111111111116</v>
      </c>
      <c r="H454" s="52">
        <f t="shared" si="163"/>
        <v>3.6484245439469321E-3</v>
      </c>
    </row>
    <row r="455" spans="2:8" x14ac:dyDescent="0.2">
      <c r="B455" s="47" t="s">
        <v>272</v>
      </c>
      <c r="C455" s="63">
        <v>1</v>
      </c>
      <c r="D455" s="49">
        <v>33</v>
      </c>
      <c r="E455" s="56">
        <f t="shared" si="161"/>
        <v>3.3167495854063018E-4</v>
      </c>
      <c r="F455" s="56">
        <f t="shared" si="162"/>
        <v>8.4963954685890828E-3</v>
      </c>
      <c r="G455" s="51">
        <f t="shared" si="160"/>
        <v>32</v>
      </c>
      <c r="H455" s="52">
        <f t="shared" si="163"/>
        <v>1.0613598673300166E-2</v>
      </c>
    </row>
    <row r="456" spans="2:8" x14ac:dyDescent="0.2">
      <c r="B456" s="47" t="s">
        <v>106</v>
      </c>
      <c r="C456" s="63">
        <v>11</v>
      </c>
      <c r="D456" s="49">
        <v>0</v>
      </c>
      <c r="E456" s="56">
        <f t="shared" si="161"/>
        <v>3.6484245439469321E-3</v>
      </c>
      <c r="F456" s="56" t="str">
        <f t="shared" si="162"/>
        <v/>
      </c>
      <c r="G456" s="51">
        <f t="shared" si="160"/>
        <v>-1</v>
      </c>
      <c r="H456" s="52">
        <f t="shared" si="163"/>
        <v>-3.6484245439469321E-3</v>
      </c>
    </row>
    <row r="457" spans="2:8" x14ac:dyDescent="0.2">
      <c r="B457" s="47" t="s">
        <v>337</v>
      </c>
      <c r="C457" s="63">
        <v>5</v>
      </c>
      <c r="D457" s="49">
        <v>4</v>
      </c>
      <c r="E457" s="56">
        <f t="shared" si="161"/>
        <v>1.658374792703151E-3</v>
      </c>
      <c r="F457" s="56">
        <f t="shared" si="162"/>
        <v>1.0298661174047373E-3</v>
      </c>
      <c r="G457" s="51">
        <f t="shared" si="160"/>
        <v>-0.2</v>
      </c>
      <c r="H457" s="52">
        <f t="shared" si="163"/>
        <v>-3.3167495854063023E-4</v>
      </c>
    </row>
    <row r="458" spans="2:8" x14ac:dyDescent="0.2">
      <c r="B458" s="47" t="s">
        <v>116</v>
      </c>
      <c r="C458" s="63">
        <v>1</v>
      </c>
      <c r="D458" s="49">
        <v>0</v>
      </c>
      <c r="E458" s="56">
        <f t="shared" si="161"/>
        <v>3.3167495854063018E-4</v>
      </c>
      <c r="F458" s="56" t="str">
        <f t="shared" si="162"/>
        <v/>
      </c>
      <c r="G458" s="51">
        <f t="shared" si="160"/>
        <v>-1</v>
      </c>
      <c r="H458" s="52">
        <f t="shared" si="163"/>
        <v>-3.3167495854063018E-4</v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20</v>
      </c>
      <c r="D460" s="49">
        <v>17</v>
      </c>
      <c r="E460" s="56">
        <f t="shared" si="161"/>
        <v>6.6334991708126038E-3</v>
      </c>
      <c r="F460" s="56">
        <f t="shared" si="162"/>
        <v>4.3769309989701343E-3</v>
      </c>
      <c r="G460" s="51">
        <f t="shared" si="160"/>
        <v>-0.15</v>
      </c>
      <c r="H460" s="52">
        <f t="shared" si="163"/>
        <v>-9.9502487562189048E-4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2</v>
      </c>
      <c r="D465" s="49">
        <v>0</v>
      </c>
      <c r="E465" s="56">
        <f t="shared" si="161"/>
        <v>6.6334991708126036E-4</v>
      </c>
      <c r="F465" s="56" t="str">
        <f t="shared" si="162"/>
        <v/>
      </c>
      <c r="G465" s="51">
        <f t="shared" si="160"/>
        <v>-1</v>
      </c>
      <c r="H465" s="52">
        <f t="shared" si="163"/>
        <v>-6.6334991708126036E-4</v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0</v>
      </c>
      <c r="D468" s="49">
        <v>12</v>
      </c>
      <c r="E468" s="56" t="str">
        <f t="shared" si="161"/>
        <v/>
      </c>
      <c r="F468" s="56">
        <f t="shared" si="162"/>
        <v>3.089598352214212E-3</v>
      </c>
      <c r="G468" s="51">
        <f t="shared" si="160"/>
        <v>1</v>
      </c>
      <c r="H468" s="52" t="str">
        <f t="shared" si="163"/>
        <v/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2</v>
      </c>
      <c r="D470" s="49">
        <v>0</v>
      </c>
      <c r="E470" s="56">
        <f t="shared" si="161"/>
        <v>6.6334991708126036E-4</v>
      </c>
      <c r="F470" s="56" t="str">
        <f t="shared" si="162"/>
        <v/>
      </c>
      <c r="G470" s="51">
        <f t="shared" si="160"/>
        <v>-1</v>
      </c>
      <c r="H470" s="52">
        <f t="shared" si="163"/>
        <v>-6.6334991708126036E-4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4</v>
      </c>
      <c r="E472" s="56" t="str">
        <f t="shared" si="161"/>
        <v/>
      </c>
      <c r="F472" s="56">
        <f t="shared" si="162"/>
        <v>1.0298661174047373E-3</v>
      </c>
      <c r="G472" s="51">
        <f t="shared" si="160"/>
        <v>1</v>
      </c>
      <c r="H472" s="52" t="str">
        <f t="shared" si="163"/>
        <v/>
      </c>
    </row>
    <row r="473" spans="2:8" x14ac:dyDescent="0.2">
      <c r="B473" s="47" t="s">
        <v>277</v>
      </c>
      <c r="C473" s="63">
        <v>4</v>
      </c>
      <c r="D473" s="49">
        <v>7</v>
      </c>
      <c r="E473" s="56">
        <f t="shared" si="161"/>
        <v>1.3266998341625207E-3</v>
      </c>
      <c r="F473" s="56">
        <f t="shared" si="162"/>
        <v>1.8022657054582905E-3</v>
      </c>
      <c r="G473" s="51">
        <f t="shared" si="160"/>
        <v>0.75</v>
      </c>
      <c r="H473" s="52">
        <f t="shared" si="163"/>
        <v>9.9502487562189048E-4</v>
      </c>
    </row>
    <row r="474" spans="2:8" x14ac:dyDescent="0.2">
      <c r="B474" s="47" t="s">
        <v>278</v>
      </c>
      <c r="C474" s="63">
        <v>0</v>
      </c>
      <c r="D474" s="49">
        <v>1</v>
      </c>
      <c r="E474" s="56" t="str">
        <f t="shared" si="161"/>
        <v/>
      </c>
      <c r="F474" s="56">
        <f t="shared" si="162"/>
        <v>2.5746652935118434E-4</v>
      </c>
      <c r="G474" s="51">
        <f t="shared" si="160"/>
        <v>1</v>
      </c>
      <c r="H474" s="52" t="str">
        <f t="shared" si="163"/>
        <v/>
      </c>
    </row>
    <row r="475" spans="2:8" x14ac:dyDescent="0.2">
      <c r="B475" s="47" t="s">
        <v>279</v>
      </c>
      <c r="C475" s="63">
        <v>0</v>
      </c>
      <c r="D475" s="49">
        <v>1</v>
      </c>
      <c r="E475" s="56" t="str">
        <f t="shared" si="161"/>
        <v/>
      </c>
      <c r="F475" s="56">
        <f t="shared" si="162"/>
        <v>2.5746652935118434E-4</v>
      </c>
      <c r="G475" s="51">
        <f t="shared" si="160"/>
        <v>1</v>
      </c>
      <c r="H475" s="52" t="str">
        <f t="shared" si="163"/>
        <v/>
      </c>
    </row>
    <row r="476" spans="2:8" x14ac:dyDescent="0.2">
      <c r="B476" s="47" t="s">
        <v>102</v>
      </c>
      <c r="C476" s="63">
        <v>1</v>
      </c>
      <c r="D476" s="49">
        <v>1</v>
      </c>
      <c r="E476" s="56">
        <f t="shared" si="161"/>
        <v>3.3167495854063018E-4</v>
      </c>
      <c r="F476" s="56">
        <f t="shared" si="162"/>
        <v>2.5746652935118434E-4</v>
      </c>
      <c r="G476" s="51">
        <f t="shared" si="160"/>
        <v>0</v>
      </c>
      <c r="H476" s="52">
        <f t="shared" si="163"/>
        <v>0</v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1</v>
      </c>
      <c r="E478" s="56" t="str">
        <f t="shared" si="161"/>
        <v/>
      </c>
      <c r="F478" s="56">
        <f t="shared" si="162"/>
        <v>2.5746652935118434E-4</v>
      </c>
      <c r="G478" s="51">
        <f t="shared" ref="G478:G541" si="180">+IF(AND(C478=0,D478=0)," ",IF(C478=0,1,IF(D478=0,-1,(D478-C478)/C478)))</f>
        <v>1</v>
      </c>
      <c r="H478" s="52" t="str">
        <f t="shared" si="163"/>
        <v/>
      </c>
    </row>
    <row r="479" spans="2:8" x14ac:dyDescent="0.2">
      <c r="B479" s="47" t="s">
        <v>501</v>
      </c>
      <c r="C479" s="63">
        <v>21</v>
      </c>
      <c r="D479" s="49">
        <v>2</v>
      </c>
      <c r="E479" s="56">
        <f t="shared" si="161"/>
        <v>6.965174129353234E-3</v>
      </c>
      <c r="F479" s="56">
        <f t="shared" si="162"/>
        <v>5.1493305870236867E-4</v>
      </c>
      <c r="G479" s="51">
        <f t="shared" si="180"/>
        <v>-0.90476190476190477</v>
      </c>
      <c r="H479" s="52">
        <f t="shared" si="163"/>
        <v>-6.3018242122719736E-3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5</v>
      </c>
      <c r="D485" s="49">
        <v>0</v>
      </c>
      <c r="E485" s="56">
        <f t="shared" si="161"/>
        <v>1.658374792703151E-3</v>
      </c>
      <c r="F485" s="56" t="str">
        <f t="shared" si="162"/>
        <v/>
      </c>
      <c r="G485" s="51">
        <f t="shared" si="180"/>
        <v>-1</v>
      </c>
      <c r="H485" s="52">
        <f t="shared" si="163"/>
        <v>-1.658374792703151E-3</v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3</v>
      </c>
      <c r="E489" s="56" t="str">
        <f t="shared" si="161"/>
        <v/>
      </c>
      <c r="F489" s="56">
        <f t="shared" si="162"/>
        <v>7.7239958805355301E-4</v>
      </c>
      <c r="G489" s="51">
        <f t="shared" si="180"/>
        <v>1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1</v>
      </c>
      <c r="E490" s="56" t="str">
        <f t="shared" si="161"/>
        <v/>
      </c>
      <c r="F490" s="56">
        <f t="shared" si="162"/>
        <v>2.5746652935118434E-4</v>
      </c>
      <c r="G490" s="51">
        <f t="shared" si="180"/>
        <v>1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4</v>
      </c>
      <c r="D499" s="49">
        <v>0</v>
      </c>
      <c r="E499" s="56">
        <f t="shared" si="181"/>
        <v>1.3266998341625207E-3</v>
      </c>
      <c r="F499" s="56" t="str">
        <f t="shared" si="182"/>
        <v/>
      </c>
      <c r="G499" s="51">
        <f t="shared" si="180"/>
        <v>-1</v>
      </c>
      <c r="H499" s="52">
        <f t="shared" si="183"/>
        <v>-1.3266998341625207E-3</v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10</v>
      </c>
      <c r="E504" s="56" t="str">
        <f t="shared" si="181"/>
        <v/>
      </c>
      <c r="F504" s="56">
        <f t="shared" si="182"/>
        <v>2.5746652935118436E-3</v>
      </c>
      <c r="G504" s="51">
        <f t="shared" si="180"/>
        <v>1</v>
      </c>
      <c r="H504" s="52" t="str">
        <f t="shared" si="183"/>
        <v/>
      </c>
    </row>
    <row r="505" spans="2:8" x14ac:dyDescent="0.2">
      <c r="B505" s="47" t="s">
        <v>117</v>
      </c>
      <c r="C505" s="63">
        <v>1</v>
      </c>
      <c r="D505" s="49">
        <v>0</v>
      </c>
      <c r="E505" s="56">
        <f t="shared" si="181"/>
        <v>3.3167495854063018E-4</v>
      </c>
      <c r="F505" s="56" t="str">
        <f t="shared" si="182"/>
        <v/>
      </c>
      <c r="G505" s="51">
        <f t="shared" si="180"/>
        <v>-1</v>
      </c>
      <c r="H505" s="52">
        <f t="shared" si="183"/>
        <v>-3.3167495854063018E-4</v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7</v>
      </c>
      <c r="D521" s="49">
        <v>10</v>
      </c>
      <c r="E521" s="56">
        <f t="shared" si="181"/>
        <v>2.3217247097844112E-3</v>
      </c>
      <c r="F521" s="56">
        <f t="shared" si="182"/>
        <v>2.5746652935118436E-3</v>
      </c>
      <c r="G521" s="51">
        <f t="shared" si="180"/>
        <v>0.42857142857142855</v>
      </c>
      <c r="H521" s="52">
        <f t="shared" si="183"/>
        <v>9.9502487562189048E-4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3</v>
      </c>
      <c r="D523" s="49">
        <v>0</v>
      </c>
      <c r="E523" s="56">
        <f t="shared" ref="E523" si="184">+IF(C523=0,"",C523/C$345)</f>
        <v>9.9502487562189048E-4</v>
      </c>
      <c r="F523" s="56" t="str">
        <f t="shared" ref="F523" si="185">+IF(D523=0,"",D523/D$345)</f>
        <v/>
      </c>
      <c r="G523" s="51">
        <f t="shared" si="180"/>
        <v>-1</v>
      </c>
      <c r="H523" s="52">
        <f t="shared" ref="H523" si="186">+IF(OR(AND(E523=""),(G523="")),"",E523*G523)</f>
        <v>-9.9502487562189048E-4</v>
      </c>
      <c r="I523" s="2"/>
    </row>
    <row r="524" spans="1:9" x14ac:dyDescent="0.2">
      <c r="B524" s="47" t="s">
        <v>135</v>
      </c>
      <c r="C524" s="63">
        <v>5</v>
      </c>
      <c r="D524" s="49">
        <v>6</v>
      </c>
      <c r="E524" s="56">
        <f t="shared" ref="E524:E549" si="187">+IF(C524=0,"",C524/C$345)</f>
        <v>1.658374792703151E-3</v>
      </c>
      <c r="F524" s="56">
        <f t="shared" ref="F524:F549" si="188">+IF(D524=0,"",D524/D$345)</f>
        <v>1.544799176107106E-3</v>
      </c>
      <c r="G524" s="51">
        <f t="shared" si="180"/>
        <v>0.2</v>
      </c>
      <c r="H524" s="52">
        <f t="shared" si="183"/>
        <v>3.3167495854063023E-4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7</v>
      </c>
      <c r="D527" s="49">
        <v>15</v>
      </c>
      <c r="E527" s="56">
        <f t="shared" si="187"/>
        <v>2.3217247097844112E-3</v>
      </c>
      <c r="F527" s="56">
        <f t="shared" si="188"/>
        <v>3.8619979402677654E-3</v>
      </c>
      <c r="G527" s="51">
        <f t="shared" si="180"/>
        <v>1.1428571428571428</v>
      </c>
      <c r="H527" s="52">
        <f t="shared" si="183"/>
        <v>2.6533996683250414E-3</v>
      </c>
    </row>
    <row r="528" spans="1:9" x14ac:dyDescent="0.2">
      <c r="B528" s="47" t="s">
        <v>339</v>
      </c>
      <c r="C528" s="63">
        <v>9</v>
      </c>
      <c r="D528" s="49">
        <v>9</v>
      </c>
      <c r="E528" s="56">
        <f t="shared" si="187"/>
        <v>2.9850746268656717E-3</v>
      </c>
      <c r="F528" s="56">
        <f t="shared" si="188"/>
        <v>2.3171987641606591E-3</v>
      </c>
      <c r="G528" s="51">
        <f t="shared" si="180"/>
        <v>0</v>
      </c>
      <c r="H528" s="52">
        <f t="shared" si="183"/>
        <v>0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4</v>
      </c>
      <c r="E530" s="56" t="str">
        <f t="shared" si="187"/>
        <v/>
      </c>
      <c r="F530" s="56">
        <f t="shared" si="188"/>
        <v>1.0298661174047373E-3</v>
      </c>
      <c r="G530" s="51">
        <f t="shared" si="180"/>
        <v>1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3</v>
      </c>
      <c r="E531" s="56" t="str">
        <f t="shared" si="187"/>
        <v/>
      </c>
      <c r="F531" s="56">
        <f t="shared" si="188"/>
        <v>7.7239958805355301E-4</v>
      </c>
      <c r="G531" s="51">
        <f t="shared" si="180"/>
        <v>1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3</v>
      </c>
      <c r="E536" s="56" t="str">
        <f t="shared" si="187"/>
        <v/>
      </c>
      <c r="F536" s="56">
        <f t="shared" si="188"/>
        <v>7.7239958805355301E-4</v>
      </c>
      <c r="G536" s="51">
        <f t="shared" si="180"/>
        <v>1</v>
      </c>
      <c r="H536" s="52" t="str">
        <f t="shared" si="183"/>
        <v/>
      </c>
    </row>
    <row r="537" spans="2:8" x14ac:dyDescent="0.2">
      <c r="B537" s="47" t="s">
        <v>307</v>
      </c>
      <c r="C537" s="63">
        <v>16</v>
      </c>
      <c r="D537" s="49">
        <v>0</v>
      </c>
      <c r="E537" s="56">
        <f t="shared" si="187"/>
        <v>5.3067993366500829E-3</v>
      </c>
      <c r="F537" s="56" t="str">
        <f t="shared" si="188"/>
        <v/>
      </c>
      <c r="G537" s="51">
        <f t="shared" si="180"/>
        <v>-1</v>
      </c>
      <c r="H537" s="52">
        <f t="shared" si="183"/>
        <v>-5.3067993366500829E-3</v>
      </c>
    </row>
    <row r="538" spans="2:8" x14ac:dyDescent="0.2">
      <c r="B538" s="47" t="s">
        <v>308</v>
      </c>
      <c r="C538" s="63">
        <v>1</v>
      </c>
      <c r="D538" s="49">
        <v>0</v>
      </c>
      <c r="E538" s="56">
        <f t="shared" si="187"/>
        <v>3.3167495854063018E-4</v>
      </c>
      <c r="F538" s="56" t="str">
        <f t="shared" si="188"/>
        <v/>
      </c>
      <c r="G538" s="51">
        <f t="shared" si="180"/>
        <v>-1</v>
      </c>
      <c r="H538" s="52">
        <f t="shared" si="183"/>
        <v>-3.3167495854063018E-4</v>
      </c>
    </row>
    <row r="539" spans="2:8" x14ac:dyDescent="0.2">
      <c r="B539" s="47" t="s">
        <v>309</v>
      </c>
      <c r="C539" s="63">
        <v>2</v>
      </c>
      <c r="D539" s="49">
        <v>3</v>
      </c>
      <c r="E539" s="56">
        <f t="shared" si="187"/>
        <v>6.6334991708126036E-4</v>
      </c>
      <c r="F539" s="56">
        <f t="shared" si="188"/>
        <v>7.7239958805355301E-4</v>
      </c>
      <c r="G539" s="51">
        <f t="shared" si="180"/>
        <v>0.5</v>
      </c>
      <c r="H539" s="52">
        <f t="shared" si="183"/>
        <v>3.3167495854063018E-4</v>
      </c>
    </row>
    <row r="540" spans="2:8" x14ac:dyDescent="0.2">
      <c r="B540" s="47" t="s">
        <v>510</v>
      </c>
      <c r="C540" s="63">
        <v>0</v>
      </c>
      <c r="D540" s="49">
        <v>1</v>
      </c>
      <c r="E540" s="56" t="str">
        <f t="shared" si="187"/>
        <v/>
      </c>
      <c r="F540" s="56">
        <f t="shared" si="188"/>
        <v>2.5746652935118434E-4</v>
      </c>
      <c r="G540" s="51">
        <f t="shared" si="180"/>
        <v>1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5</v>
      </c>
      <c r="D542" s="49">
        <v>16</v>
      </c>
      <c r="E542" s="56">
        <f t="shared" si="187"/>
        <v>1.658374792703151E-3</v>
      </c>
      <c r="F542" s="56">
        <f t="shared" si="188"/>
        <v>4.1194644696189494E-3</v>
      </c>
      <c r="G542" s="51">
        <f t="shared" ref="G542:G564" si="189">+IF(AND(C542=0,D542=0)," ",IF(C542=0,1,IF(D542=0,-1,(D542-C542)/C542)))</f>
        <v>2.2000000000000002</v>
      </c>
      <c r="H542" s="52">
        <f t="shared" si="183"/>
        <v>3.6484245439469326E-3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4</v>
      </c>
      <c r="D544" s="49">
        <v>0</v>
      </c>
      <c r="E544" s="56">
        <f t="shared" si="187"/>
        <v>1.3266998341625207E-3</v>
      </c>
      <c r="F544" s="56" t="str">
        <f t="shared" si="188"/>
        <v/>
      </c>
      <c r="G544" s="51">
        <f t="shared" si="189"/>
        <v>-1</v>
      </c>
      <c r="H544" s="52">
        <f t="shared" si="183"/>
        <v>-1.3266998341625207E-3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57</v>
      </c>
      <c r="D547" s="49">
        <v>27</v>
      </c>
      <c r="E547" s="56">
        <f t="shared" si="187"/>
        <v>1.8905472636815919E-2</v>
      </c>
      <c r="F547" s="56">
        <f t="shared" si="188"/>
        <v>6.951596292481977E-3</v>
      </c>
      <c r="G547" s="51">
        <f t="shared" si="189"/>
        <v>-0.52631578947368418</v>
      </c>
      <c r="H547" s="52">
        <f t="shared" si="183"/>
        <v>-9.9502487562189035E-3</v>
      </c>
    </row>
    <row r="548" spans="1:9" x14ac:dyDescent="0.2">
      <c r="B548" s="47" t="s">
        <v>142</v>
      </c>
      <c r="C548" s="63">
        <v>2</v>
      </c>
      <c r="D548" s="49">
        <v>3</v>
      </c>
      <c r="E548" s="56">
        <f t="shared" si="187"/>
        <v>6.6334991708126036E-4</v>
      </c>
      <c r="F548" s="56">
        <f t="shared" si="188"/>
        <v>7.7239958805355301E-4</v>
      </c>
      <c r="G548" s="51">
        <f t="shared" si="189"/>
        <v>0.5</v>
      </c>
      <c r="H548" s="52">
        <f t="shared" si="183"/>
        <v>3.3167495854063018E-4</v>
      </c>
    </row>
    <row r="549" spans="1:9" x14ac:dyDescent="0.2">
      <c r="B549" s="47" t="s">
        <v>314</v>
      </c>
      <c r="C549" s="63">
        <v>31</v>
      </c>
      <c r="D549" s="49">
        <v>132</v>
      </c>
      <c r="E549" s="56">
        <f t="shared" si="187"/>
        <v>1.0281923714759536E-2</v>
      </c>
      <c r="F549" s="56">
        <f t="shared" si="188"/>
        <v>3.3985581874356331E-2</v>
      </c>
      <c r="G549" s="51">
        <f t="shared" si="189"/>
        <v>3.2580645161290325</v>
      </c>
      <c r="H549" s="52">
        <f t="shared" si="183"/>
        <v>3.3499170812603653E-2</v>
      </c>
    </row>
    <row r="550" spans="1:9" s="26" customFormat="1" x14ac:dyDescent="0.2">
      <c r="A550" s="69"/>
      <c r="B550" s="48" t="s">
        <v>555</v>
      </c>
      <c r="C550" s="62">
        <v>3</v>
      </c>
      <c r="D550" s="49">
        <v>15</v>
      </c>
      <c r="E550" s="56">
        <f t="shared" ref="E550" si="190">+IF(C550=0,"",C550/C$345)</f>
        <v>9.9502487562189048E-4</v>
      </c>
      <c r="F550" s="56">
        <f t="shared" ref="F550" si="191">+IF(D550=0,"",D550/D$345)</f>
        <v>3.8619979402677654E-3</v>
      </c>
      <c r="G550" s="51">
        <f t="shared" si="189"/>
        <v>4</v>
      </c>
      <c r="H550" s="52">
        <f t="shared" ref="H550" si="192">+IF(OR(AND(E550=""),(G550="")),"",E550*G550)</f>
        <v>3.9800995024875619E-3</v>
      </c>
      <c r="I550" s="2"/>
    </row>
    <row r="551" spans="1:9" x14ac:dyDescent="0.2">
      <c r="B551" s="47" t="s">
        <v>131</v>
      </c>
      <c r="C551" s="63">
        <v>5</v>
      </c>
      <c r="D551" s="49">
        <v>24</v>
      </c>
      <c r="E551" s="56">
        <f>+IF(C551=0,"",C551/C$345)</f>
        <v>1.658374792703151E-3</v>
      </c>
      <c r="F551" s="56">
        <f>+IF(D551=0,"",D551/D$345)</f>
        <v>6.1791967044284241E-3</v>
      </c>
      <c r="G551" s="51">
        <f t="shared" si="189"/>
        <v>3.8</v>
      </c>
      <c r="H551" s="52">
        <f t="shared" si="183"/>
        <v>6.3018242122719736E-3</v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1</v>
      </c>
      <c r="D553" s="49">
        <v>0</v>
      </c>
      <c r="E553" s="56">
        <f t="shared" ref="E553:E564" si="193">+IF(C553=0,"",C553/C$345)</f>
        <v>3.3167495854063018E-4</v>
      </c>
      <c r="F553" s="56" t="str">
        <f t="shared" ref="F553:F564" si="194">+IF(D553=0,"",D553/D$345)</f>
        <v/>
      </c>
      <c r="G553" s="51">
        <f t="shared" si="189"/>
        <v>-1</v>
      </c>
      <c r="H553" s="52">
        <f t="shared" ref="H553:H564" si="195">+IF(OR(AND(E553=""),(G553="")),"",E553*G553)</f>
        <v>-3.3167495854063018E-4</v>
      </c>
    </row>
    <row r="554" spans="1:9" ht="13.5" customHeight="1" x14ac:dyDescent="0.2">
      <c r="B554" s="47" t="s">
        <v>511</v>
      </c>
      <c r="C554" s="63">
        <v>0</v>
      </c>
      <c r="D554" s="49">
        <v>1</v>
      </c>
      <c r="E554" s="56" t="str">
        <f t="shared" si="193"/>
        <v/>
      </c>
      <c r="F554" s="56">
        <f t="shared" si="194"/>
        <v>2.5746652935118434E-4</v>
      </c>
      <c r="G554" s="51">
        <f t="shared" si="189"/>
        <v>1</v>
      </c>
      <c r="H554" s="52" t="str">
        <f t="shared" si="195"/>
        <v/>
      </c>
    </row>
    <row r="555" spans="1:9" x14ac:dyDescent="0.2">
      <c r="B555" s="47" t="s">
        <v>132</v>
      </c>
      <c r="C555" s="63">
        <v>2</v>
      </c>
      <c r="D555" s="49">
        <v>12</v>
      </c>
      <c r="E555" s="56">
        <f t="shared" si="193"/>
        <v>6.6334991708126036E-4</v>
      </c>
      <c r="F555" s="56">
        <f t="shared" si="194"/>
        <v>3.089598352214212E-3</v>
      </c>
      <c r="G555" s="51">
        <f t="shared" si="189"/>
        <v>5</v>
      </c>
      <c r="H555" s="52">
        <f t="shared" si="195"/>
        <v>3.3167495854063019E-3</v>
      </c>
    </row>
    <row r="556" spans="1:9" ht="13.5" customHeight="1" x14ac:dyDescent="0.2">
      <c r="B556" s="47" t="s">
        <v>139</v>
      </c>
      <c r="C556" s="63">
        <v>3</v>
      </c>
      <c r="D556" s="49">
        <v>6</v>
      </c>
      <c r="E556" s="56">
        <f t="shared" si="193"/>
        <v>9.9502487562189048E-4</v>
      </c>
      <c r="F556" s="56">
        <f t="shared" si="194"/>
        <v>1.544799176107106E-3</v>
      </c>
      <c r="G556" s="51">
        <f t="shared" si="189"/>
        <v>1</v>
      </c>
      <c r="H556" s="52">
        <f t="shared" si="195"/>
        <v>9.9502487562189048E-4</v>
      </c>
    </row>
    <row r="557" spans="1:9" x14ac:dyDescent="0.2">
      <c r="B557" s="47" t="s">
        <v>512</v>
      </c>
      <c r="C557" s="63">
        <v>7</v>
      </c>
      <c r="D557" s="49">
        <v>1</v>
      </c>
      <c r="E557" s="56">
        <f t="shared" si="193"/>
        <v>2.3217247097844112E-3</v>
      </c>
      <c r="F557" s="56">
        <f t="shared" si="194"/>
        <v>2.5746652935118434E-4</v>
      </c>
      <c r="G557" s="51">
        <f t="shared" si="189"/>
        <v>-0.8571428571428571</v>
      </c>
      <c r="H557" s="52">
        <f t="shared" si="195"/>
        <v>-1.990049751243781E-3</v>
      </c>
    </row>
    <row r="558" spans="1:9" x14ac:dyDescent="0.2">
      <c r="B558" s="47" t="s">
        <v>317</v>
      </c>
      <c r="C558" s="63">
        <v>4</v>
      </c>
      <c r="D558" s="49">
        <v>0</v>
      </c>
      <c r="E558" s="56">
        <f t="shared" si="193"/>
        <v>1.3266998341625207E-3</v>
      </c>
      <c r="F558" s="56" t="str">
        <f t="shared" si="194"/>
        <v/>
      </c>
      <c r="G558" s="51">
        <f t="shared" si="189"/>
        <v>-1</v>
      </c>
      <c r="H558" s="52">
        <f t="shared" si="195"/>
        <v>-1.3266998341625207E-3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1</v>
      </c>
      <c r="D560" s="49">
        <v>0</v>
      </c>
      <c r="E560" s="56">
        <f t="shared" si="193"/>
        <v>3.3167495854063018E-4</v>
      </c>
      <c r="F560" s="56" t="str">
        <f t="shared" si="194"/>
        <v/>
      </c>
      <c r="G560" s="51">
        <f t="shared" si="189"/>
        <v>-1</v>
      </c>
      <c r="H560" s="52">
        <f t="shared" si="195"/>
        <v>-3.3167495854063018E-4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1</v>
      </c>
      <c r="E562" s="56" t="str">
        <f t="shared" si="193"/>
        <v/>
      </c>
      <c r="F562" s="56">
        <f t="shared" si="194"/>
        <v>2.5746652935118434E-4</v>
      </c>
      <c r="G562" s="51">
        <f t="shared" si="189"/>
        <v>1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700</v>
      </c>
      <c r="D570" s="23">
        <f>SUM(D571:D596)</f>
        <v>820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0.17142857142857143</v>
      </c>
      <c r="H570" s="25">
        <f>+IF(OR(AND(E570=""),(G570="")),"",E570*G570)</f>
        <v>0.17142857142857143</v>
      </c>
    </row>
    <row r="571" spans="1:9" x14ac:dyDescent="0.2">
      <c r="B571" s="46" t="s">
        <v>322</v>
      </c>
      <c r="C571" s="63">
        <v>3</v>
      </c>
      <c r="D571" s="49">
        <v>5</v>
      </c>
      <c r="E571" s="55">
        <f t="shared" si="196"/>
        <v>4.2857142857142859E-3</v>
      </c>
      <c r="F571" s="55">
        <f t="shared" si="197"/>
        <v>6.0975609756097563E-3</v>
      </c>
      <c r="G571" s="51">
        <f t="shared" ref="G571:G596" si="198">+IF(AND(C571=0,D571=0)," ",IF(C571=0,1,IF(D571=0,-1,(D571-C571)/C571)))</f>
        <v>0.66666666666666663</v>
      </c>
      <c r="H571" s="50">
        <f>+IF(OR(AND(E571=""),(G571="")),"",E571*G571)</f>
        <v>2.8571428571428571E-3</v>
      </c>
    </row>
    <row r="572" spans="1:9" x14ac:dyDescent="0.2">
      <c r="B572" s="47" t="s">
        <v>144</v>
      </c>
      <c r="C572" s="63">
        <v>81</v>
      </c>
      <c r="D572" s="49">
        <v>13</v>
      </c>
      <c r="E572" s="56">
        <f t="shared" si="196"/>
        <v>0.11571428571428571</v>
      </c>
      <c r="F572" s="56">
        <f t="shared" si="197"/>
        <v>1.5853658536585366E-2</v>
      </c>
      <c r="G572" s="51">
        <f t="shared" si="198"/>
        <v>-0.83950617283950613</v>
      </c>
      <c r="H572" s="52">
        <f t="shared" ref="H572:H596" si="199">+IF(OR(AND(E572=""),(G572="")),"",E572*G572)</f>
        <v>-9.7142857142857142E-2</v>
      </c>
    </row>
    <row r="573" spans="1:9" x14ac:dyDescent="0.2">
      <c r="B573" s="47" t="s">
        <v>585</v>
      </c>
      <c r="C573" s="63">
        <v>83</v>
      </c>
      <c r="D573" s="49">
        <v>191</v>
      </c>
      <c r="E573" s="56">
        <f t="shared" si="196"/>
        <v>0.11857142857142858</v>
      </c>
      <c r="F573" s="56">
        <f t="shared" si="197"/>
        <v>0.2329268292682927</v>
      </c>
      <c r="G573" s="51">
        <f t="shared" si="198"/>
        <v>1.3012048192771084</v>
      </c>
      <c r="H573" s="52">
        <f t="shared" si="199"/>
        <v>0.1542857142857143</v>
      </c>
    </row>
    <row r="574" spans="1:9" x14ac:dyDescent="0.2">
      <c r="B574" s="47" t="s">
        <v>323</v>
      </c>
      <c r="C574" s="63">
        <v>259</v>
      </c>
      <c r="D574" s="49">
        <v>48</v>
      </c>
      <c r="E574" s="56">
        <f t="shared" si="196"/>
        <v>0.37</v>
      </c>
      <c r="F574" s="56">
        <f t="shared" si="197"/>
        <v>5.8536585365853662E-2</v>
      </c>
      <c r="G574" s="51">
        <f t="shared" si="198"/>
        <v>-0.81467181467181471</v>
      </c>
      <c r="H574" s="52">
        <f t="shared" si="199"/>
        <v>-0.30142857142857143</v>
      </c>
    </row>
    <row r="575" spans="1:9" x14ac:dyDescent="0.2">
      <c r="B575" s="47" t="s">
        <v>145</v>
      </c>
      <c r="C575" s="63">
        <v>1</v>
      </c>
      <c r="D575" s="49">
        <v>5</v>
      </c>
      <c r="E575" s="56">
        <f t="shared" si="196"/>
        <v>1.4285714285714286E-3</v>
      </c>
      <c r="F575" s="56">
        <f t="shared" si="197"/>
        <v>6.0975609756097563E-3</v>
      </c>
      <c r="G575" s="51">
        <f t="shared" si="198"/>
        <v>4</v>
      </c>
      <c r="H575" s="52">
        <f t="shared" si="199"/>
        <v>5.7142857142857143E-3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3</v>
      </c>
      <c r="D577" s="49">
        <v>5</v>
      </c>
      <c r="E577" s="54">
        <f t="shared" si="196"/>
        <v>4.2857142857142859E-3</v>
      </c>
      <c r="F577" s="54">
        <f t="shared" si="197"/>
        <v>6.0975609756097563E-3</v>
      </c>
      <c r="G577" s="51">
        <f t="shared" si="198"/>
        <v>0.66666666666666663</v>
      </c>
      <c r="H577" s="39">
        <f t="shared" si="199"/>
        <v>2.8571428571428571E-3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4</v>
      </c>
      <c r="D579" s="49">
        <v>22</v>
      </c>
      <c r="E579" s="54">
        <f t="shared" si="196"/>
        <v>5.7142857142857143E-3</v>
      </c>
      <c r="F579" s="54">
        <f t="shared" si="197"/>
        <v>2.6829268292682926E-2</v>
      </c>
      <c r="G579" s="51">
        <f t="shared" si="198"/>
        <v>4.5</v>
      </c>
      <c r="H579" s="39">
        <f t="shared" si="199"/>
        <v>2.5714285714285714E-2</v>
      </c>
      <c r="I579" s="2"/>
    </row>
    <row r="580" spans="1:9" s="26" customFormat="1" x14ac:dyDescent="0.2">
      <c r="A580" s="69"/>
      <c r="B580" s="48" t="s">
        <v>515</v>
      </c>
      <c r="C580" s="62">
        <v>6</v>
      </c>
      <c r="D580" s="49">
        <v>0</v>
      </c>
      <c r="E580" s="54">
        <f t="shared" si="196"/>
        <v>8.5714285714285719E-3</v>
      </c>
      <c r="F580" s="54" t="str">
        <f t="shared" si="197"/>
        <v/>
      </c>
      <c r="G580" s="51">
        <f t="shared" si="198"/>
        <v>-1</v>
      </c>
      <c r="H580" s="39">
        <f t="shared" si="199"/>
        <v>-8.5714285714285719E-3</v>
      </c>
      <c r="I580" s="2"/>
    </row>
    <row r="581" spans="1:9" s="26" customFormat="1" x14ac:dyDescent="0.2">
      <c r="A581" s="69"/>
      <c r="B581" s="48" t="s">
        <v>548</v>
      </c>
      <c r="C581" s="62">
        <v>38</v>
      </c>
      <c r="D581" s="49">
        <v>88</v>
      </c>
      <c r="E581" s="54">
        <f t="shared" ref="E581:E582" si="200">+IF(C581=0,"",C581/C$570)</f>
        <v>5.4285714285714284E-2</v>
      </c>
      <c r="F581" s="54">
        <f t="shared" ref="F581:F582" si="201">+IF(D581=0,"",D581/D$570)</f>
        <v>0.10731707317073171</v>
      </c>
      <c r="G581" s="51">
        <f t="shared" si="198"/>
        <v>1.3157894736842106</v>
      </c>
      <c r="H581" s="39">
        <f t="shared" ref="H581:H582" si="202">+IF(OR(AND(E581=""),(G581="")),"",E581*G581)</f>
        <v>7.1428571428571438E-2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2</v>
      </c>
      <c r="E582" s="54" t="str">
        <f t="shared" si="200"/>
        <v/>
      </c>
      <c r="F582" s="54">
        <f t="shared" si="201"/>
        <v>2.4390243902439024E-3</v>
      </c>
      <c r="G582" s="51">
        <f t="shared" si="198"/>
        <v>1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118</v>
      </c>
      <c r="D584" s="49">
        <v>103</v>
      </c>
      <c r="E584" s="54">
        <f t="shared" si="203"/>
        <v>0.16857142857142857</v>
      </c>
      <c r="F584" s="54">
        <f t="shared" si="204"/>
        <v>0.12560975609756098</v>
      </c>
      <c r="G584" s="51">
        <f t="shared" si="198"/>
        <v>-0.1271186440677966</v>
      </c>
      <c r="H584" s="39">
        <f t="shared" si="199"/>
        <v>-2.1428571428571425E-2</v>
      </c>
      <c r="I584" s="2"/>
    </row>
    <row r="585" spans="1:9" s="26" customFormat="1" x14ac:dyDescent="0.2">
      <c r="A585" s="69"/>
      <c r="B585" s="48" t="s">
        <v>147</v>
      </c>
      <c r="C585" s="62">
        <v>1</v>
      </c>
      <c r="D585" s="49">
        <v>6</v>
      </c>
      <c r="E585" s="54">
        <f t="shared" si="203"/>
        <v>1.4285714285714286E-3</v>
      </c>
      <c r="F585" s="54">
        <f t="shared" si="204"/>
        <v>7.3170731707317077E-3</v>
      </c>
      <c r="G585" s="51">
        <f t="shared" si="198"/>
        <v>5</v>
      </c>
      <c r="H585" s="39">
        <f t="shared" si="199"/>
        <v>7.1428571428571426E-3</v>
      </c>
      <c r="I585" s="2"/>
    </row>
    <row r="586" spans="1:9" s="26" customFormat="1" x14ac:dyDescent="0.2">
      <c r="A586" s="69"/>
      <c r="B586" s="48" t="s">
        <v>148</v>
      </c>
      <c r="C586" s="62">
        <v>4</v>
      </c>
      <c r="D586" s="49">
        <v>22</v>
      </c>
      <c r="E586" s="54">
        <f t="shared" si="203"/>
        <v>5.7142857142857143E-3</v>
      </c>
      <c r="F586" s="54">
        <f t="shared" si="204"/>
        <v>2.6829268292682926E-2</v>
      </c>
      <c r="G586" s="51">
        <f t="shared" si="198"/>
        <v>4.5</v>
      </c>
      <c r="H586" s="39">
        <f t="shared" si="199"/>
        <v>2.5714285714285714E-2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44</v>
      </c>
      <c r="D587" s="49">
        <v>127</v>
      </c>
      <c r="E587" s="54">
        <f t="shared" si="203"/>
        <v>6.2857142857142861E-2</v>
      </c>
      <c r="F587" s="54">
        <f t="shared" si="204"/>
        <v>0.1548780487804878</v>
      </c>
      <c r="G587" s="51">
        <f t="shared" si="198"/>
        <v>1.8863636363636365</v>
      </c>
      <c r="H587" s="39">
        <f t="shared" si="199"/>
        <v>0.11857142857142859</v>
      </c>
      <c r="I587" s="2"/>
    </row>
    <row r="588" spans="1:9" s="26" customFormat="1" x14ac:dyDescent="0.2">
      <c r="A588" s="69"/>
      <c r="B588" s="48" t="s">
        <v>149</v>
      </c>
      <c r="C588" s="62">
        <v>6</v>
      </c>
      <c r="D588" s="49">
        <v>65</v>
      </c>
      <c r="E588" s="54">
        <f t="shared" si="203"/>
        <v>8.5714285714285719E-3</v>
      </c>
      <c r="F588" s="54">
        <f t="shared" si="204"/>
        <v>7.926829268292683E-2</v>
      </c>
      <c r="G588" s="51">
        <f t="shared" si="198"/>
        <v>9.8333333333333339</v>
      </c>
      <c r="H588" s="39">
        <f t="shared" si="199"/>
        <v>8.4285714285714297E-2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30</v>
      </c>
      <c r="D589" s="49">
        <v>0</v>
      </c>
      <c r="E589" s="54">
        <f t="shared" si="203"/>
        <v>4.2857142857142858E-2</v>
      </c>
      <c r="F589" s="54" t="str">
        <f t="shared" si="204"/>
        <v/>
      </c>
      <c r="G589" s="51">
        <f t="shared" si="198"/>
        <v>-1</v>
      </c>
      <c r="H589" s="39">
        <f t="shared" si="199"/>
        <v>-4.2857142857142858E-2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1</v>
      </c>
      <c r="D590" s="49">
        <v>0</v>
      </c>
      <c r="E590" s="54">
        <f t="shared" si="203"/>
        <v>1.4285714285714286E-3</v>
      </c>
      <c r="F590" s="54" t="str">
        <f t="shared" si="204"/>
        <v/>
      </c>
      <c r="G590" s="51">
        <f t="shared" si="198"/>
        <v>-1</v>
      </c>
      <c r="H590" s="39">
        <f t="shared" si="199"/>
        <v>-1.4285714285714286E-3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11</v>
      </c>
      <c r="D592" s="49">
        <v>72</v>
      </c>
      <c r="E592" s="54">
        <f t="shared" si="203"/>
        <v>1.5714285714285715E-2</v>
      </c>
      <c r="F592" s="54">
        <f t="shared" si="204"/>
        <v>8.7804878048780483E-2</v>
      </c>
      <c r="G592" s="51">
        <f t="shared" si="198"/>
        <v>5.5454545454545459</v>
      </c>
      <c r="H592" s="39">
        <f t="shared" si="199"/>
        <v>8.7142857142857161E-2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3</v>
      </c>
      <c r="D595" s="49">
        <v>11</v>
      </c>
      <c r="E595" s="54">
        <f t="shared" si="203"/>
        <v>4.2857142857142859E-3</v>
      </c>
      <c r="F595" s="54">
        <f t="shared" si="204"/>
        <v>1.3414634146341463E-2</v>
      </c>
      <c r="G595" s="51">
        <f t="shared" si="198"/>
        <v>2.6666666666666665</v>
      </c>
      <c r="H595" s="39">
        <f t="shared" si="199"/>
        <v>1.1428571428571429E-2</v>
      </c>
      <c r="I595" s="2"/>
    </row>
    <row r="596" spans="1:9" x14ac:dyDescent="0.2">
      <c r="B596" s="47" t="s">
        <v>516</v>
      </c>
      <c r="C596" s="63">
        <v>4</v>
      </c>
      <c r="D596" s="49">
        <v>35</v>
      </c>
      <c r="E596" s="56">
        <f t="shared" si="203"/>
        <v>5.7142857142857143E-3</v>
      </c>
      <c r="F596" s="56">
        <f t="shared" si="204"/>
        <v>4.2682926829268296E-2</v>
      </c>
      <c r="G596" s="51">
        <f t="shared" si="198"/>
        <v>7.75</v>
      </c>
      <c r="H596" s="52">
        <f t="shared" si="199"/>
        <v>4.4285714285714282E-2</v>
      </c>
    </row>
    <row r="597" spans="1:9" x14ac:dyDescent="0.2">
      <c r="B597" s="8" t="s">
        <v>383</v>
      </c>
      <c r="C597" s="7"/>
      <c r="D597" s="7"/>
    </row>
    <row r="598" spans="1:9" x14ac:dyDescent="0.2">
      <c r="C598" s="7"/>
      <c r="D598" s="7"/>
    </row>
    <row r="599" spans="1:9" x14ac:dyDescent="0.2">
      <c r="C599" s="7"/>
      <c r="D599" s="7"/>
    </row>
    <row r="600" spans="1:9" x14ac:dyDescent="0.2">
      <c r="C600" s="7"/>
      <c r="D600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406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355</v>
      </c>
      <c r="C8" s="22">
        <f>+C18+C74+C169+C345+C570</f>
        <v>8699</v>
      </c>
      <c r="D8" s="23">
        <f>+D18+D74+D169+D345+D570</f>
        <v>14558</v>
      </c>
      <c r="E8" s="24">
        <f>SUM(E9:E13)</f>
        <v>1</v>
      </c>
      <c r="F8" s="24">
        <f>SUM(F9:F13)</f>
        <v>1</v>
      </c>
      <c r="G8" s="24">
        <f>+(D8-C8)/C8</f>
        <v>0.67352569260834583</v>
      </c>
      <c r="H8" s="25">
        <f>+E8*G8</f>
        <v>0.67352569260834583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56</v>
      </c>
      <c r="D9" s="43">
        <f>+D18</f>
        <v>62</v>
      </c>
      <c r="E9" s="37">
        <f>C9/$C$8</f>
        <v>6.4375215542016324E-3</v>
      </c>
      <c r="F9" s="37">
        <f>D9/$D$8</f>
        <v>4.2588267619178459E-3</v>
      </c>
      <c r="G9" s="51">
        <f>+IF(AND(C9=0,D9=0)," ",IF(C9=0,1,IF(D9=0,-1,(D9-C9)/C9)))</f>
        <v>0.10714285714285714</v>
      </c>
      <c r="H9" s="38">
        <f>+IF(OR(AND(E9=""),(G9="")),"",E9*G9)</f>
        <v>6.8973445223588915E-4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1012</v>
      </c>
      <c r="D10" s="44">
        <f>+D74</f>
        <v>773</v>
      </c>
      <c r="E10" s="39">
        <f>C10/$C$8</f>
        <v>0.11633521094378664</v>
      </c>
      <c r="F10" s="39">
        <f>D10/$D$8</f>
        <v>5.3097953015524113E-2</v>
      </c>
      <c r="G10" s="51">
        <f t="shared" ref="G10:G13" si="0">+IF(AND(C10=0,D10=0)," ",IF(C10=0,1,IF(D10=0,-1,(D10-C10)/C10)))</f>
        <v>-0.23616600790513834</v>
      </c>
      <c r="H10" s="40">
        <f>+IF(OR(AND(E10=""),(G10="")),"",E10*G10)</f>
        <v>-2.7474422347396252E-2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1175</v>
      </c>
      <c r="D11" s="44">
        <f>+D169</f>
        <v>1592</v>
      </c>
      <c r="E11" s="39">
        <f>C11/$C$8</f>
        <v>0.13507299689619495</v>
      </c>
      <c r="F11" s="39">
        <f>D11/$D$8</f>
        <v>0.10935568072537437</v>
      </c>
      <c r="G11" s="51">
        <f t="shared" si="0"/>
        <v>0.35489361702127659</v>
      </c>
      <c r="H11" s="40">
        <f>+IF(OR(AND(E11=""),(G11="")),"",E11*G11)</f>
        <v>4.7936544430394294E-2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4297</v>
      </c>
      <c r="D12" s="44">
        <f>+D345</f>
        <v>8847</v>
      </c>
      <c r="E12" s="39">
        <f>C12/$C$8</f>
        <v>0.49396482354293597</v>
      </c>
      <c r="F12" s="39">
        <f>D12/$D$8</f>
        <v>0.60770710262398686</v>
      </c>
      <c r="G12" s="51">
        <f t="shared" si="0"/>
        <v>1.0588782871771003</v>
      </c>
      <c r="H12" s="40">
        <f>+IF(OR(AND(E12=""),(G12="")),"",E12*G12)</f>
        <v>0.5230486262788826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2159</v>
      </c>
      <c r="D13" s="45">
        <f>+D570</f>
        <v>3284</v>
      </c>
      <c r="E13" s="41">
        <f>C13/$C$8</f>
        <v>0.24818944706288079</v>
      </c>
      <c r="F13" s="41">
        <f>D13/$D$8</f>
        <v>0.22558043687319687</v>
      </c>
      <c r="G13" s="51">
        <f t="shared" si="0"/>
        <v>0.52107457156090786</v>
      </c>
      <c r="H13" s="42">
        <f>+IF(OR(AND(E13=""),(G13="")),"",E13*G13)</f>
        <v>0.12932520979422923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56</v>
      </c>
      <c r="D18" s="23">
        <f>SUM(D19:D68)</f>
        <v>62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0.10714285714285714</v>
      </c>
      <c r="H18" s="25">
        <f>+IF(OR(AND(E18=""),(G18="")),"",E18*G18)</f>
        <v>0.10714285714285714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1</v>
      </c>
      <c r="D22" s="49">
        <v>0</v>
      </c>
      <c r="E22" s="52">
        <f t="shared" si="1"/>
        <v>1.7857142857142856E-2</v>
      </c>
      <c r="F22" s="52" t="str">
        <f t="shared" si="2"/>
        <v/>
      </c>
      <c r="G22" s="51">
        <f t="shared" si="3"/>
        <v>-1</v>
      </c>
      <c r="H22" s="52">
        <f t="shared" si="4"/>
        <v>-1.7857142857142856E-2</v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1</v>
      </c>
      <c r="E24" s="52" t="str">
        <f t="shared" si="1"/>
        <v/>
      </c>
      <c r="F24" s="52">
        <f t="shared" si="2"/>
        <v>1.6129032258064516E-2</v>
      </c>
      <c r="G24" s="51">
        <f t="shared" si="3"/>
        <v>1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1</v>
      </c>
      <c r="D25" s="49">
        <v>0</v>
      </c>
      <c r="E25" s="52">
        <f t="shared" ref="E25" si="5">+IF(C25=0,"",C25/C$18)</f>
        <v>1.7857142857142856E-2</v>
      </c>
      <c r="F25" s="52" t="str">
        <f t="shared" ref="F25" si="6">+IF(D25=0,"",D25/D$18)</f>
        <v/>
      </c>
      <c r="G25" s="51">
        <f t="shared" si="3"/>
        <v>-1</v>
      </c>
      <c r="H25" s="52">
        <f t="shared" ref="H25" si="7">+IF(OR(AND(E25=""),(G25="")),"",E25*G25)</f>
        <v>-1.7857142857142856E-2</v>
      </c>
      <c r="I25" s="2"/>
    </row>
    <row r="26" spans="1:9" x14ac:dyDescent="0.2">
      <c r="B26" s="47" t="s">
        <v>2</v>
      </c>
      <c r="C26" s="49">
        <v>9</v>
      </c>
      <c r="D26" s="49">
        <v>4</v>
      </c>
      <c r="E26" s="52">
        <f t="shared" si="1"/>
        <v>0.16071428571428573</v>
      </c>
      <c r="F26" s="52">
        <f t="shared" si="2"/>
        <v>6.4516129032258063E-2</v>
      </c>
      <c r="G26" s="51">
        <f t="shared" si="3"/>
        <v>-0.55555555555555558</v>
      </c>
      <c r="H26" s="52">
        <f t="shared" si="4"/>
        <v>-8.9285714285714302E-2</v>
      </c>
    </row>
    <row r="27" spans="1:9" x14ac:dyDescent="0.2">
      <c r="B27" s="47" t="s">
        <v>560</v>
      </c>
      <c r="C27" s="49">
        <v>1</v>
      </c>
      <c r="D27" s="49">
        <v>1</v>
      </c>
      <c r="E27" s="52">
        <f t="shared" si="1"/>
        <v>1.7857142857142856E-2</v>
      </c>
      <c r="F27" s="52">
        <f t="shared" si="2"/>
        <v>1.6129032258064516E-2</v>
      </c>
      <c r="G27" s="51">
        <f t="shared" si="3"/>
        <v>0</v>
      </c>
      <c r="H27" s="52">
        <f t="shared" si="4"/>
        <v>0</v>
      </c>
    </row>
    <row r="28" spans="1:9" x14ac:dyDescent="0.2">
      <c r="B28" s="47" t="s">
        <v>3</v>
      </c>
      <c r="C28" s="49">
        <v>3</v>
      </c>
      <c r="D28" s="49">
        <v>7</v>
      </c>
      <c r="E28" s="52">
        <f t="shared" si="1"/>
        <v>5.3571428571428568E-2</v>
      </c>
      <c r="F28" s="52">
        <f t="shared" si="2"/>
        <v>0.11290322580645161</v>
      </c>
      <c r="G28" s="51">
        <f t="shared" si="3"/>
        <v>1.3333333333333333</v>
      </c>
      <c r="H28" s="52">
        <f t="shared" si="4"/>
        <v>7.1428571428571425E-2</v>
      </c>
    </row>
    <row r="29" spans="1:9" x14ac:dyDescent="0.2">
      <c r="B29" s="47" t="s">
        <v>5</v>
      </c>
      <c r="C29" s="49">
        <v>6</v>
      </c>
      <c r="D29" s="49">
        <v>7</v>
      </c>
      <c r="E29" s="52">
        <f t="shared" si="1"/>
        <v>0.10714285714285714</v>
      </c>
      <c r="F29" s="52">
        <f t="shared" si="2"/>
        <v>0.11290322580645161</v>
      </c>
      <c r="G29" s="51">
        <f t="shared" si="3"/>
        <v>0.16666666666666666</v>
      </c>
      <c r="H29" s="52">
        <f t="shared" si="4"/>
        <v>1.7857142857142856E-2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5</v>
      </c>
      <c r="D35" s="49">
        <v>2</v>
      </c>
      <c r="E35" s="52">
        <f t="shared" si="1"/>
        <v>8.9285714285714288E-2</v>
      </c>
      <c r="F35" s="52">
        <f t="shared" si="2"/>
        <v>3.2258064516129031E-2</v>
      </c>
      <c r="G35" s="51">
        <f t="shared" si="3"/>
        <v>-0.6</v>
      </c>
      <c r="H35" s="52">
        <f t="shared" si="4"/>
        <v>-5.3571428571428568E-2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1</v>
      </c>
      <c r="D37" s="49">
        <v>0</v>
      </c>
      <c r="E37" s="52">
        <f t="shared" si="1"/>
        <v>1.7857142857142856E-2</v>
      </c>
      <c r="F37" s="52" t="str">
        <f t="shared" si="2"/>
        <v/>
      </c>
      <c r="G37" s="51">
        <f t="shared" si="3"/>
        <v>-1</v>
      </c>
      <c r="H37" s="52">
        <f t="shared" si="4"/>
        <v>-1.7857142857142856E-2</v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1</v>
      </c>
      <c r="D43" s="49">
        <v>0</v>
      </c>
      <c r="E43" s="52">
        <f t="shared" si="1"/>
        <v>1.7857142857142856E-2</v>
      </c>
      <c r="F43" s="52" t="str">
        <f t="shared" si="2"/>
        <v/>
      </c>
      <c r="G43" s="51">
        <f t="shared" si="3"/>
        <v>-1</v>
      </c>
      <c r="H43" s="52">
        <f t="shared" si="4"/>
        <v>-1.7857142857142856E-2</v>
      </c>
    </row>
    <row r="44" spans="2:8" x14ac:dyDescent="0.2">
      <c r="B44" s="47" t="s">
        <v>166</v>
      </c>
      <c r="C44" s="49">
        <v>2</v>
      </c>
      <c r="D44" s="49">
        <v>3</v>
      </c>
      <c r="E44" s="52">
        <f t="shared" si="1"/>
        <v>3.5714285714285712E-2</v>
      </c>
      <c r="F44" s="52">
        <f t="shared" si="2"/>
        <v>4.8387096774193547E-2</v>
      </c>
      <c r="G44" s="51">
        <f t="shared" si="3"/>
        <v>0.5</v>
      </c>
      <c r="H44" s="52">
        <f t="shared" si="4"/>
        <v>1.7857142857142856E-2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7</v>
      </c>
      <c r="D49" s="49">
        <v>8</v>
      </c>
      <c r="E49" s="52">
        <f t="shared" si="1"/>
        <v>0.125</v>
      </c>
      <c r="F49" s="52">
        <f t="shared" si="2"/>
        <v>0.12903225806451613</v>
      </c>
      <c r="G49" s="51">
        <f t="shared" si="3"/>
        <v>0.14285714285714285</v>
      </c>
      <c r="H49" s="52">
        <f t="shared" si="4"/>
        <v>1.7857142857142856E-2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3</v>
      </c>
      <c r="D52" s="49">
        <v>2</v>
      </c>
      <c r="E52" s="52">
        <f t="shared" si="1"/>
        <v>5.3571428571428568E-2</v>
      </c>
      <c r="F52" s="52">
        <f t="shared" si="2"/>
        <v>3.2258064516129031E-2</v>
      </c>
      <c r="G52" s="51">
        <f t="shared" si="3"/>
        <v>-0.33333333333333331</v>
      </c>
      <c r="H52" s="52">
        <f t="shared" si="4"/>
        <v>-1.7857142857142856E-2</v>
      </c>
    </row>
    <row r="53" spans="1:9" x14ac:dyDescent="0.2">
      <c r="B53" s="47" t="s">
        <v>421</v>
      </c>
      <c r="C53" s="49">
        <v>3</v>
      </c>
      <c r="D53" s="49">
        <v>7</v>
      </c>
      <c r="E53" s="52">
        <f t="shared" si="1"/>
        <v>5.3571428571428568E-2</v>
      </c>
      <c r="F53" s="52">
        <f t="shared" si="2"/>
        <v>0.11290322580645161</v>
      </c>
      <c r="G53" s="51">
        <f t="shared" si="3"/>
        <v>1.3333333333333333</v>
      </c>
      <c r="H53" s="52">
        <f t="shared" si="4"/>
        <v>7.1428571428571425E-2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1</v>
      </c>
      <c r="E58" s="52" t="str">
        <f t="shared" si="8"/>
        <v/>
      </c>
      <c r="F58" s="52">
        <f t="shared" si="9"/>
        <v>1.6129032258064516E-2</v>
      </c>
      <c r="G58" s="51">
        <f t="shared" si="10"/>
        <v>1</v>
      </c>
      <c r="H58" s="52" t="str">
        <f t="shared" si="11"/>
        <v/>
      </c>
    </row>
    <row r="59" spans="1:9" x14ac:dyDescent="0.2">
      <c r="B59" s="47" t="s">
        <v>169</v>
      </c>
      <c r="C59" s="49">
        <v>2</v>
      </c>
      <c r="D59" s="49">
        <v>0</v>
      </c>
      <c r="E59" s="52">
        <f t="shared" si="8"/>
        <v>3.5714285714285712E-2</v>
      </c>
      <c r="F59" s="52" t="str">
        <f t="shared" si="9"/>
        <v/>
      </c>
      <c r="G59" s="51">
        <f t="shared" si="10"/>
        <v>-1</v>
      </c>
      <c r="H59" s="52">
        <f t="shared" si="11"/>
        <v>-3.5714285714285712E-2</v>
      </c>
    </row>
    <row r="60" spans="1:9" x14ac:dyDescent="0.2">
      <c r="B60" s="47" t="s">
        <v>422</v>
      </c>
      <c r="C60" s="49">
        <v>1</v>
      </c>
      <c r="D60" s="49">
        <v>1</v>
      </c>
      <c r="E60" s="52">
        <f t="shared" si="8"/>
        <v>1.7857142857142856E-2</v>
      </c>
      <c r="F60" s="52">
        <f t="shared" si="9"/>
        <v>1.6129032258064516E-2</v>
      </c>
      <c r="G60" s="51">
        <f t="shared" si="10"/>
        <v>0</v>
      </c>
      <c r="H60" s="52">
        <f t="shared" si="11"/>
        <v>0</v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2</v>
      </c>
      <c r="D62" s="49">
        <v>1</v>
      </c>
      <c r="E62" s="52">
        <f t="shared" si="8"/>
        <v>3.5714285714285712E-2</v>
      </c>
      <c r="F62" s="52">
        <f t="shared" si="9"/>
        <v>1.6129032258064516E-2</v>
      </c>
      <c r="G62" s="51">
        <f t="shared" si="10"/>
        <v>-0.5</v>
      </c>
      <c r="H62" s="52">
        <f t="shared" si="11"/>
        <v>-1.7857142857142856E-2</v>
      </c>
    </row>
    <row r="63" spans="1:9" s="26" customFormat="1" x14ac:dyDescent="0.2">
      <c r="A63" s="33"/>
      <c r="B63" s="48" t="s">
        <v>586</v>
      </c>
      <c r="C63" s="53">
        <v>3</v>
      </c>
      <c r="D63" s="49">
        <v>8</v>
      </c>
      <c r="E63" s="39">
        <f t="shared" ref="E63:E64" si="12">+IF(C63=0,"",C63/C$18)</f>
        <v>5.3571428571428568E-2</v>
      </c>
      <c r="F63" s="39">
        <f t="shared" ref="F63:F64" si="13">+IF(D63=0,"",D63/D$18)</f>
        <v>0.12903225806451613</v>
      </c>
      <c r="G63" s="51">
        <f t="shared" si="3"/>
        <v>1.6666666666666667</v>
      </c>
      <c r="H63" s="39">
        <f t="shared" ref="H63:H64" si="14">+IF(OR(AND(E63=""),(G63="")),"",E63*G63)</f>
        <v>8.9285714285714288E-2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1</v>
      </c>
      <c r="E64" s="39" t="str">
        <f t="shared" si="12"/>
        <v/>
      </c>
      <c r="F64" s="39">
        <f t="shared" si="13"/>
        <v>1.6129032258064516E-2</v>
      </c>
      <c r="G64" s="51">
        <f t="shared" si="3"/>
        <v>1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2</v>
      </c>
      <c r="D66" s="49">
        <v>6</v>
      </c>
      <c r="E66" s="52">
        <f t="shared" si="1"/>
        <v>3.5714285714285712E-2</v>
      </c>
      <c r="F66" s="52">
        <f t="shared" si="2"/>
        <v>9.6774193548387094E-2</v>
      </c>
      <c r="G66" s="51">
        <f t="shared" si="3"/>
        <v>2</v>
      </c>
      <c r="H66" s="52">
        <f t="shared" si="4"/>
        <v>7.1428571428571425E-2</v>
      </c>
    </row>
    <row r="67" spans="1:9" x14ac:dyDescent="0.2">
      <c r="B67" s="47" t="s">
        <v>173</v>
      </c>
      <c r="C67" s="49">
        <v>3</v>
      </c>
      <c r="D67" s="49">
        <v>0</v>
      </c>
      <c r="E67" s="52">
        <f t="shared" si="1"/>
        <v>5.3571428571428568E-2</v>
      </c>
      <c r="F67" s="52" t="str">
        <f t="shared" si="2"/>
        <v/>
      </c>
      <c r="G67" s="51">
        <f t="shared" si="3"/>
        <v>-1</v>
      </c>
      <c r="H67" s="52">
        <f t="shared" si="4"/>
        <v>-5.3571428571428568E-2</v>
      </c>
    </row>
    <row r="68" spans="1:9" x14ac:dyDescent="0.2">
      <c r="B68" s="47" t="s">
        <v>174</v>
      </c>
      <c r="C68" s="49">
        <v>0</v>
      </c>
      <c r="D68" s="49">
        <v>2</v>
      </c>
      <c r="E68" s="52" t="str">
        <f t="shared" si="1"/>
        <v/>
      </c>
      <c r="F68" s="52">
        <f t="shared" si="2"/>
        <v>3.2258064516129031E-2</v>
      </c>
      <c r="G68" s="51">
        <f t="shared" si="3"/>
        <v>1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1012</v>
      </c>
      <c r="D74" s="23">
        <f>SUM(D75:D163)</f>
        <v>773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-0.23616600790513834</v>
      </c>
      <c r="H74" s="25">
        <f>+IF(OR(AND(E74=""),(G74="")),"",E74*G74)</f>
        <v>-0.23616600790513834</v>
      </c>
    </row>
    <row r="75" spans="1:9" x14ac:dyDescent="0.2">
      <c r="B75" s="46" t="s">
        <v>423</v>
      </c>
      <c r="C75" s="49">
        <v>22</v>
      </c>
      <c r="D75" s="49">
        <v>27</v>
      </c>
      <c r="E75" s="55">
        <f>+IF(C75=0,"",C75/C$74)</f>
        <v>2.1739130434782608E-2</v>
      </c>
      <c r="F75" s="55">
        <f>+IF(D75=0,"",D75/D$74)</f>
        <v>3.4928848641655887E-2</v>
      </c>
      <c r="G75" s="51">
        <f t="shared" ref="G75:G138" si="15">+IF(AND(C75=0,D75=0)," ",IF(C75=0,1,IF(D75=0,-1,(D75-C75)/C75)))</f>
        <v>0.22727272727272727</v>
      </c>
      <c r="H75" s="50">
        <f>+IF(OR(AND(E75=""),(G75="")),"",E75*G75)</f>
        <v>4.940711462450593E-3</v>
      </c>
    </row>
    <row r="76" spans="1:9" x14ac:dyDescent="0.2">
      <c r="B76" s="47" t="s">
        <v>564</v>
      </c>
      <c r="C76" s="49">
        <v>7</v>
      </c>
      <c r="D76" s="49">
        <v>31</v>
      </c>
      <c r="E76" s="56">
        <f t="shared" ref="E76:E148" si="16">+IF(C76=0,"",C76/C$74)</f>
        <v>6.91699604743083E-3</v>
      </c>
      <c r="F76" s="56">
        <f t="shared" ref="F76:F148" si="17">+IF(D76=0,"",D76/D$74)</f>
        <v>4.0103492884864166E-2</v>
      </c>
      <c r="G76" s="51">
        <f t="shared" si="15"/>
        <v>3.4285714285714284</v>
      </c>
      <c r="H76" s="52">
        <f t="shared" ref="H76:H148" si="18">+IF(OR(AND(E76=""),(G76="")),"",E76*G76)</f>
        <v>2.3715415019762844E-2</v>
      </c>
    </row>
    <row r="77" spans="1:9" s="26" customFormat="1" x14ac:dyDescent="0.2">
      <c r="A77" s="69"/>
      <c r="B77" s="48" t="s">
        <v>518</v>
      </c>
      <c r="C77" s="53">
        <v>4</v>
      </c>
      <c r="D77" s="49">
        <v>1</v>
      </c>
      <c r="E77" s="56">
        <f t="shared" ref="E77" si="19">+IF(C77=0,"",C77/C$74)</f>
        <v>3.952569169960474E-3</v>
      </c>
      <c r="F77" s="56">
        <f t="shared" ref="F77" si="20">+IF(D77=0,"",D77/D$74)</f>
        <v>1.29366106080207E-3</v>
      </c>
      <c r="G77" s="51">
        <f t="shared" si="15"/>
        <v>-0.75</v>
      </c>
      <c r="H77" s="52">
        <f t="shared" ref="H77" si="21">+IF(OR(AND(E77=""),(G77="")),"",E77*G77)</f>
        <v>-2.9644268774703555E-3</v>
      </c>
      <c r="I77" s="2"/>
    </row>
    <row r="78" spans="1:9" s="26" customFormat="1" x14ac:dyDescent="0.2">
      <c r="A78" s="69"/>
      <c r="B78" s="48" t="s">
        <v>565</v>
      </c>
      <c r="C78" s="53">
        <v>41</v>
      </c>
      <c r="D78" s="49">
        <v>56</v>
      </c>
      <c r="E78" s="54">
        <f t="shared" si="16"/>
        <v>4.0513833992094864E-2</v>
      </c>
      <c r="F78" s="54">
        <f t="shared" si="17"/>
        <v>7.2445019404915906E-2</v>
      </c>
      <c r="G78" s="51">
        <f t="shared" si="15"/>
        <v>0.36585365853658536</v>
      </c>
      <c r="H78" s="39">
        <f t="shared" si="18"/>
        <v>1.482213438735178E-2</v>
      </c>
      <c r="I78" s="2"/>
    </row>
    <row r="79" spans="1:9" s="26" customFormat="1" x14ac:dyDescent="0.2">
      <c r="A79" s="69"/>
      <c r="B79" s="48" t="s">
        <v>175</v>
      </c>
      <c r="C79" s="53">
        <v>33</v>
      </c>
      <c r="D79" s="49">
        <v>20</v>
      </c>
      <c r="E79" s="54">
        <f t="shared" si="16"/>
        <v>3.2608695652173912E-2</v>
      </c>
      <c r="F79" s="54">
        <f t="shared" si="17"/>
        <v>2.5873221216041398E-2</v>
      </c>
      <c r="G79" s="51">
        <f t="shared" si="15"/>
        <v>-0.39393939393939392</v>
      </c>
      <c r="H79" s="39">
        <f t="shared" si="18"/>
        <v>-1.284584980237154E-2</v>
      </c>
      <c r="I79" s="2"/>
    </row>
    <row r="80" spans="1:9" s="26" customFormat="1" x14ac:dyDescent="0.2">
      <c r="A80" s="69"/>
      <c r="B80" s="48" t="s">
        <v>16</v>
      </c>
      <c r="C80" s="53">
        <v>4</v>
      </c>
      <c r="D80" s="49">
        <v>3</v>
      </c>
      <c r="E80" s="54">
        <f t="shared" si="16"/>
        <v>3.952569169960474E-3</v>
      </c>
      <c r="F80" s="54">
        <f t="shared" si="17"/>
        <v>3.8809831824062097E-3</v>
      </c>
      <c r="G80" s="51">
        <f t="shared" si="15"/>
        <v>-0.25</v>
      </c>
      <c r="H80" s="39">
        <f t="shared" si="18"/>
        <v>-9.8814229249011851E-4</v>
      </c>
      <c r="I80" s="2"/>
    </row>
    <row r="81" spans="1:9" s="26" customFormat="1" x14ac:dyDescent="0.2">
      <c r="A81" s="69"/>
      <c r="B81" s="48" t="s">
        <v>35</v>
      </c>
      <c r="C81" s="53">
        <v>1</v>
      </c>
      <c r="D81" s="49">
        <v>6</v>
      </c>
      <c r="E81" s="54">
        <f t="shared" ref="E81" si="22">+IF(C81=0,"",C81/C$74)</f>
        <v>9.8814229249011851E-4</v>
      </c>
      <c r="F81" s="54">
        <f t="shared" ref="F81" si="23">+IF(D81=0,"",D81/D$74)</f>
        <v>7.7619663648124193E-3</v>
      </c>
      <c r="G81" s="51">
        <f t="shared" si="15"/>
        <v>5</v>
      </c>
      <c r="H81" s="39">
        <f t="shared" ref="H81" si="24">+IF(OR(AND(E81=""),(G81="")),"",E81*G81)</f>
        <v>4.9407114624505921E-3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1</v>
      </c>
      <c r="D83" s="49">
        <v>1</v>
      </c>
      <c r="E83" s="54">
        <f t="shared" si="16"/>
        <v>9.8814229249011851E-4</v>
      </c>
      <c r="F83" s="54">
        <f t="shared" si="17"/>
        <v>1.29366106080207E-3</v>
      </c>
      <c r="G83" s="51">
        <f t="shared" si="15"/>
        <v>0</v>
      </c>
      <c r="H83" s="39">
        <f t="shared" si="18"/>
        <v>0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1</v>
      </c>
      <c r="E84" s="54" t="str">
        <f t="shared" si="16"/>
        <v/>
      </c>
      <c r="F84" s="54">
        <f t="shared" si="17"/>
        <v>1.29366106080207E-3</v>
      </c>
      <c r="G84" s="51">
        <f t="shared" si="15"/>
        <v>1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3</v>
      </c>
      <c r="D86" s="49">
        <v>11</v>
      </c>
      <c r="E86" s="54">
        <f t="shared" si="16"/>
        <v>2.9644268774703555E-3</v>
      </c>
      <c r="F86" s="54">
        <f t="shared" si="17"/>
        <v>1.4230271668822769E-2</v>
      </c>
      <c r="G86" s="51">
        <f t="shared" si="15"/>
        <v>2.6666666666666665</v>
      </c>
      <c r="H86" s="39">
        <f t="shared" si="18"/>
        <v>7.9051383399209481E-3</v>
      </c>
      <c r="I86" s="2"/>
    </row>
    <row r="87" spans="1:9" s="26" customFormat="1" x14ac:dyDescent="0.2">
      <c r="A87" s="69"/>
      <c r="B87" s="48" t="s">
        <v>17</v>
      </c>
      <c r="C87" s="53">
        <v>2</v>
      </c>
      <c r="D87" s="49">
        <v>3</v>
      </c>
      <c r="E87" s="54">
        <f t="shared" si="16"/>
        <v>1.976284584980237E-3</v>
      </c>
      <c r="F87" s="54">
        <f t="shared" si="17"/>
        <v>3.8809831824062097E-3</v>
      </c>
      <c r="G87" s="51">
        <f t="shared" si="15"/>
        <v>0.5</v>
      </c>
      <c r="H87" s="39">
        <f t="shared" si="18"/>
        <v>9.8814229249011851E-4</v>
      </c>
      <c r="I87" s="2"/>
    </row>
    <row r="88" spans="1:9" s="26" customFormat="1" x14ac:dyDescent="0.2">
      <c r="A88" s="69"/>
      <c r="B88" s="48" t="s">
        <v>180</v>
      </c>
      <c r="C88" s="53">
        <v>9</v>
      </c>
      <c r="D88" s="49">
        <v>12</v>
      </c>
      <c r="E88" s="54">
        <f t="shared" si="16"/>
        <v>8.8932806324110679E-3</v>
      </c>
      <c r="F88" s="54">
        <f t="shared" si="17"/>
        <v>1.5523932729624839E-2</v>
      </c>
      <c r="G88" s="51">
        <f t="shared" si="15"/>
        <v>0.33333333333333331</v>
      </c>
      <c r="H88" s="39">
        <f t="shared" si="18"/>
        <v>2.964426877470356E-3</v>
      </c>
      <c r="I88" s="2"/>
    </row>
    <row r="89" spans="1:9" s="26" customFormat="1" x14ac:dyDescent="0.2">
      <c r="A89" s="69"/>
      <c r="B89" s="48" t="s">
        <v>566</v>
      </c>
      <c r="C89" s="53">
        <v>2</v>
      </c>
      <c r="D89" s="49">
        <v>4</v>
      </c>
      <c r="E89" s="54">
        <f t="shared" ref="E89" si="25">+IF(C89=0,"",C89/C$74)</f>
        <v>1.976284584980237E-3</v>
      </c>
      <c r="F89" s="54">
        <f t="shared" ref="F89" si="26">+IF(D89=0,"",D89/D$74)</f>
        <v>5.1746442432082798E-3</v>
      </c>
      <c r="G89" s="51">
        <f t="shared" si="15"/>
        <v>1</v>
      </c>
      <c r="H89" s="39">
        <f t="shared" ref="H89" si="27">+IF(OR(AND(E89=""),(G89="")),"",E89*G89)</f>
        <v>1.976284584980237E-3</v>
      </c>
      <c r="I89" s="2"/>
    </row>
    <row r="90" spans="1:9" s="26" customFormat="1" x14ac:dyDescent="0.2">
      <c r="A90" s="69"/>
      <c r="B90" s="48" t="s">
        <v>181</v>
      </c>
      <c r="C90" s="53">
        <v>76</v>
      </c>
      <c r="D90" s="49">
        <v>70</v>
      </c>
      <c r="E90" s="54">
        <f t="shared" si="16"/>
        <v>7.5098814229249009E-2</v>
      </c>
      <c r="F90" s="54">
        <f t="shared" si="17"/>
        <v>9.0556274256144889E-2</v>
      </c>
      <c r="G90" s="51">
        <f t="shared" si="15"/>
        <v>-7.8947368421052627E-2</v>
      </c>
      <c r="H90" s="39">
        <f t="shared" si="18"/>
        <v>-5.9288537549407111E-3</v>
      </c>
      <c r="I90" s="2"/>
    </row>
    <row r="91" spans="1:9" s="26" customFormat="1" x14ac:dyDescent="0.2">
      <c r="A91" s="69"/>
      <c r="B91" s="48" t="s">
        <v>182</v>
      </c>
      <c r="C91" s="53">
        <v>36</v>
      </c>
      <c r="D91" s="49">
        <v>36</v>
      </c>
      <c r="E91" s="54">
        <f t="shared" si="16"/>
        <v>3.5573122529644272E-2</v>
      </c>
      <c r="F91" s="54">
        <f t="shared" si="17"/>
        <v>4.6571798188874518E-2</v>
      </c>
      <c r="G91" s="51">
        <f t="shared" si="15"/>
        <v>0</v>
      </c>
      <c r="H91" s="39">
        <f t="shared" si="18"/>
        <v>0</v>
      </c>
      <c r="I91" s="2"/>
    </row>
    <row r="92" spans="1:9" s="26" customFormat="1" x14ac:dyDescent="0.2">
      <c r="A92" s="69"/>
      <c r="B92" s="48" t="s">
        <v>21</v>
      </c>
      <c r="C92" s="53">
        <v>27</v>
      </c>
      <c r="D92" s="49">
        <v>38</v>
      </c>
      <c r="E92" s="54">
        <f t="shared" si="16"/>
        <v>2.66798418972332E-2</v>
      </c>
      <c r="F92" s="54">
        <f t="shared" si="17"/>
        <v>4.9159120310478657E-2</v>
      </c>
      <c r="G92" s="51">
        <f t="shared" si="15"/>
        <v>0.40740740740740738</v>
      </c>
      <c r="H92" s="39">
        <f t="shared" si="18"/>
        <v>1.0869565217391304E-2</v>
      </c>
      <c r="I92" s="2"/>
    </row>
    <row r="93" spans="1:9" s="26" customFormat="1" x14ac:dyDescent="0.2">
      <c r="A93" s="69"/>
      <c r="B93" s="48" t="s">
        <v>425</v>
      </c>
      <c r="C93" s="53">
        <v>10</v>
      </c>
      <c r="D93" s="49">
        <v>6</v>
      </c>
      <c r="E93" s="54">
        <f t="shared" si="16"/>
        <v>9.881422924901186E-3</v>
      </c>
      <c r="F93" s="54">
        <f t="shared" si="17"/>
        <v>7.7619663648124193E-3</v>
      </c>
      <c r="G93" s="51">
        <f t="shared" si="15"/>
        <v>-0.4</v>
      </c>
      <c r="H93" s="39">
        <f t="shared" si="18"/>
        <v>-3.9525691699604749E-3</v>
      </c>
      <c r="I93" s="2"/>
    </row>
    <row r="94" spans="1:9" s="26" customFormat="1" x14ac:dyDescent="0.2">
      <c r="A94" s="69"/>
      <c r="B94" s="48" t="s">
        <v>183</v>
      </c>
      <c r="C94" s="53">
        <v>7</v>
      </c>
      <c r="D94" s="49">
        <v>5</v>
      </c>
      <c r="E94" s="54">
        <f t="shared" si="16"/>
        <v>6.91699604743083E-3</v>
      </c>
      <c r="F94" s="54">
        <f t="shared" si="17"/>
        <v>6.4683053040103496E-3</v>
      </c>
      <c r="G94" s="51">
        <f t="shared" si="15"/>
        <v>-0.2857142857142857</v>
      </c>
      <c r="H94" s="39">
        <f t="shared" si="18"/>
        <v>-1.976284584980237E-3</v>
      </c>
      <c r="I94" s="2"/>
    </row>
    <row r="95" spans="1:9" s="26" customFormat="1" x14ac:dyDescent="0.2">
      <c r="A95" s="69"/>
      <c r="B95" s="48" t="s">
        <v>522</v>
      </c>
      <c r="C95" s="53">
        <v>12</v>
      </c>
      <c r="D95" s="49">
        <v>10</v>
      </c>
      <c r="E95" s="54">
        <f t="shared" ref="E95:E96" si="28">+IF(C95=0,"",C95/C$74)</f>
        <v>1.1857707509881422E-2</v>
      </c>
      <c r="F95" s="54">
        <f t="shared" ref="F95:F96" si="29">+IF(D95=0,"",D95/D$74)</f>
        <v>1.2936610608020699E-2</v>
      </c>
      <c r="G95" s="51">
        <f t="shared" si="15"/>
        <v>-0.16666666666666666</v>
      </c>
      <c r="H95" s="39">
        <f t="shared" ref="H95:H96" si="30">+IF(OR(AND(E95=""),(G95="")),"",E95*G95)</f>
        <v>-1.976284584980237E-3</v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28</v>
      </c>
      <c r="D98" s="49">
        <v>45</v>
      </c>
      <c r="E98" s="54">
        <f t="shared" si="31"/>
        <v>2.766798418972332E-2</v>
      </c>
      <c r="F98" s="54">
        <f t="shared" si="32"/>
        <v>5.8214747736093142E-2</v>
      </c>
      <c r="G98" s="51">
        <f t="shared" si="33"/>
        <v>0.6071428571428571</v>
      </c>
      <c r="H98" s="39">
        <f t="shared" si="34"/>
        <v>1.6798418972332016E-2</v>
      </c>
      <c r="I98" s="2"/>
    </row>
    <row r="99" spans="1:9" s="26" customFormat="1" x14ac:dyDescent="0.2">
      <c r="A99" s="69"/>
      <c r="B99" s="48" t="s">
        <v>19</v>
      </c>
      <c r="C99" s="53">
        <v>4</v>
      </c>
      <c r="D99" s="49">
        <v>4</v>
      </c>
      <c r="E99" s="54">
        <f t="shared" si="31"/>
        <v>3.952569169960474E-3</v>
      </c>
      <c r="F99" s="54">
        <f t="shared" si="32"/>
        <v>5.1746442432082798E-3</v>
      </c>
      <c r="G99" s="51">
        <f t="shared" si="33"/>
        <v>0</v>
      </c>
      <c r="H99" s="39">
        <f t="shared" si="34"/>
        <v>0</v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15</v>
      </c>
      <c r="D101" s="49">
        <v>16</v>
      </c>
      <c r="E101" s="54">
        <f t="shared" si="16"/>
        <v>1.4822134387351778E-2</v>
      </c>
      <c r="F101" s="54">
        <f t="shared" si="17"/>
        <v>2.0698576972833119E-2</v>
      </c>
      <c r="G101" s="51">
        <f t="shared" si="15"/>
        <v>6.6666666666666666E-2</v>
      </c>
      <c r="H101" s="39">
        <f t="shared" si="18"/>
        <v>9.8814229249011851E-4</v>
      </c>
      <c r="I101" s="2"/>
    </row>
    <row r="102" spans="1:9" s="26" customFormat="1" x14ac:dyDescent="0.2">
      <c r="A102" s="69"/>
      <c r="B102" s="48" t="s">
        <v>602</v>
      </c>
      <c r="C102" s="53">
        <v>10</v>
      </c>
      <c r="D102" s="49">
        <v>9</v>
      </c>
      <c r="E102" s="54">
        <f t="shared" si="16"/>
        <v>9.881422924901186E-3</v>
      </c>
      <c r="F102" s="54">
        <f t="shared" si="17"/>
        <v>1.1642949547218629E-2</v>
      </c>
      <c r="G102" s="51">
        <f t="shared" si="15"/>
        <v>-0.1</v>
      </c>
      <c r="H102" s="39">
        <f t="shared" si="18"/>
        <v>-9.8814229249011873E-4</v>
      </c>
      <c r="I102" s="2"/>
    </row>
    <row r="103" spans="1:9" s="26" customFormat="1" x14ac:dyDescent="0.2">
      <c r="A103" s="69"/>
      <c r="B103" s="48" t="s">
        <v>426</v>
      </c>
      <c r="C103" s="53">
        <v>15</v>
      </c>
      <c r="D103" s="49">
        <v>10</v>
      </c>
      <c r="E103" s="54">
        <f t="shared" si="16"/>
        <v>1.4822134387351778E-2</v>
      </c>
      <c r="F103" s="54">
        <f t="shared" si="17"/>
        <v>1.2936610608020699E-2</v>
      </c>
      <c r="G103" s="51">
        <f t="shared" si="15"/>
        <v>-0.33333333333333331</v>
      </c>
      <c r="H103" s="39">
        <f t="shared" si="18"/>
        <v>-4.9407114624505921E-3</v>
      </c>
      <c r="I103" s="2"/>
    </row>
    <row r="104" spans="1:9" s="26" customFormat="1" x14ac:dyDescent="0.2">
      <c r="A104" s="69"/>
      <c r="B104" s="48" t="s">
        <v>18</v>
      </c>
      <c r="C104" s="53">
        <v>3</v>
      </c>
      <c r="D104" s="49">
        <v>1</v>
      </c>
      <c r="E104" s="54">
        <f t="shared" si="16"/>
        <v>2.9644268774703555E-3</v>
      </c>
      <c r="F104" s="54">
        <f t="shared" si="17"/>
        <v>1.29366106080207E-3</v>
      </c>
      <c r="G104" s="51">
        <f t="shared" si="15"/>
        <v>-0.66666666666666663</v>
      </c>
      <c r="H104" s="39">
        <f t="shared" si="18"/>
        <v>-1.976284584980237E-3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2</v>
      </c>
      <c r="D106" s="49">
        <v>2</v>
      </c>
      <c r="E106" s="54">
        <f t="shared" si="16"/>
        <v>1.976284584980237E-3</v>
      </c>
      <c r="F106" s="54">
        <f t="shared" si="17"/>
        <v>2.5873221216041399E-3</v>
      </c>
      <c r="G106" s="51">
        <f t="shared" si="15"/>
        <v>0</v>
      </c>
      <c r="H106" s="39">
        <f t="shared" si="18"/>
        <v>0</v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1</v>
      </c>
      <c r="E107" s="54" t="str">
        <f t="shared" ref="E107" si="35">+IF(C107=0,"",C107/C$74)</f>
        <v/>
      </c>
      <c r="F107" s="54">
        <f t="shared" ref="F107" si="36">+IF(D107=0,"",D107/D$74)</f>
        <v>1.29366106080207E-3</v>
      </c>
      <c r="G107" s="51">
        <f t="shared" si="15"/>
        <v>1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1</v>
      </c>
      <c r="E108" s="54" t="str">
        <f t="shared" si="16"/>
        <v/>
      </c>
      <c r="F108" s="54">
        <f t="shared" si="17"/>
        <v>1.29366106080207E-3</v>
      </c>
      <c r="G108" s="51">
        <f t="shared" si="15"/>
        <v>1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4</v>
      </c>
      <c r="D109" s="49">
        <v>14</v>
      </c>
      <c r="E109" s="54">
        <f t="shared" si="16"/>
        <v>3.952569169960474E-3</v>
      </c>
      <c r="F109" s="54">
        <f t="shared" si="17"/>
        <v>1.8111254851228976E-2</v>
      </c>
      <c r="G109" s="51">
        <f t="shared" si="15"/>
        <v>2.5</v>
      </c>
      <c r="H109" s="39">
        <f t="shared" si="18"/>
        <v>9.8814229249011842E-3</v>
      </c>
      <c r="I109" s="2"/>
    </row>
    <row r="110" spans="1:9" s="26" customFormat="1" x14ac:dyDescent="0.2">
      <c r="A110" s="69"/>
      <c r="B110" s="48" t="s">
        <v>603</v>
      </c>
      <c r="C110" s="53">
        <v>1</v>
      </c>
      <c r="D110" s="49">
        <v>0</v>
      </c>
      <c r="E110" s="54">
        <f t="shared" si="16"/>
        <v>9.8814229249011851E-4</v>
      </c>
      <c r="F110" s="54" t="str">
        <f t="shared" si="17"/>
        <v/>
      </c>
      <c r="G110" s="51">
        <f t="shared" si="15"/>
        <v>-1</v>
      </c>
      <c r="H110" s="39">
        <f t="shared" si="18"/>
        <v>-9.8814229249011851E-4</v>
      </c>
      <c r="I110" s="2"/>
    </row>
    <row r="111" spans="1:9" s="26" customFormat="1" x14ac:dyDescent="0.2">
      <c r="A111" s="69"/>
      <c r="B111" s="48" t="s">
        <v>604</v>
      </c>
      <c r="C111" s="53">
        <v>6</v>
      </c>
      <c r="D111" s="49">
        <v>10</v>
      </c>
      <c r="E111" s="54">
        <f t="shared" si="16"/>
        <v>5.9288537549407111E-3</v>
      </c>
      <c r="F111" s="54">
        <f t="shared" si="17"/>
        <v>1.2936610608020699E-2</v>
      </c>
      <c r="G111" s="51">
        <f t="shared" si="15"/>
        <v>0.66666666666666663</v>
      </c>
      <c r="H111" s="39">
        <f t="shared" si="18"/>
        <v>3.952569169960474E-3</v>
      </c>
      <c r="I111" s="2"/>
    </row>
    <row r="112" spans="1:9" s="26" customFormat="1" x14ac:dyDescent="0.2">
      <c r="A112" s="69"/>
      <c r="B112" s="48" t="s">
        <v>189</v>
      </c>
      <c r="C112" s="53">
        <v>9</v>
      </c>
      <c r="D112" s="49">
        <v>8</v>
      </c>
      <c r="E112" s="54">
        <f t="shared" si="16"/>
        <v>8.8932806324110679E-3</v>
      </c>
      <c r="F112" s="54">
        <f t="shared" si="17"/>
        <v>1.034928848641656E-2</v>
      </c>
      <c r="G112" s="51">
        <f t="shared" si="15"/>
        <v>-0.1111111111111111</v>
      </c>
      <c r="H112" s="39">
        <f t="shared" si="18"/>
        <v>-9.8814229249011851E-4</v>
      </c>
      <c r="I112" s="2"/>
    </row>
    <row r="113" spans="1:9" s="26" customFormat="1" x14ac:dyDescent="0.2">
      <c r="A113" s="69"/>
      <c r="B113" s="48" t="s">
        <v>190</v>
      </c>
      <c r="C113" s="53">
        <v>30</v>
      </c>
      <c r="D113" s="49">
        <v>30</v>
      </c>
      <c r="E113" s="54">
        <f t="shared" si="16"/>
        <v>2.9644268774703556E-2</v>
      </c>
      <c r="F113" s="54">
        <f t="shared" si="17"/>
        <v>3.8809831824062092E-2</v>
      </c>
      <c r="G113" s="51">
        <f t="shared" si="15"/>
        <v>0</v>
      </c>
      <c r="H113" s="39">
        <f t="shared" si="18"/>
        <v>0</v>
      </c>
      <c r="I113" s="2"/>
    </row>
    <row r="114" spans="1:9" s="26" customFormat="1" x14ac:dyDescent="0.2">
      <c r="A114" s="69"/>
      <c r="B114" s="48" t="s">
        <v>191</v>
      </c>
      <c r="C114" s="53">
        <v>3</v>
      </c>
      <c r="D114" s="49">
        <v>3</v>
      </c>
      <c r="E114" s="54">
        <f t="shared" si="16"/>
        <v>2.9644268774703555E-3</v>
      </c>
      <c r="F114" s="54">
        <f t="shared" si="17"/>
        <v>3.8809831824062097E-3</v>
      </c>
      <c r="G114" s="51">
        <f t="shared" si="15"/>
        <v>0</v>
      </c>
      <c r="H114" s="39">
        <f t="shared" si="18"/>
        <v>0</v>
      </c>
      <c r="I114" s="2"/>
    </row>
    <row r="115" spans="1:9" s="26" customFormat="1" x14ac:dyDescent="0.2">
      <c r="A115" s="69"/>
      <c r="B115" s="48" t="s">
        <v>27</v>
      </c>
      <c r="C115" s="53">
        <v>1</v>
      </c>
      <c r="D115" s="49">
        <v>5</v>
      </c>
      <c r="E115" s="54">
        <f t="shared" si="16"/>
        <v>9.8814229249011851E-4</v>
      </c>
      <c r="F115" s="54">
        <f t="shared" si="17"/>
        <v>6.4683053040103496E-3</v>
      </c>
      <c r="G115" s="51">
        <f t="shared" si="15"/>
        <v>4</v>
      </c>
      <c r="H115" s="39">
        <f t="shared" si="18"/>
        <v>3.952569169960474E-3</v>
      </c>
      <c r="I115" s="2"/>
    </row>
    <row r="116" spans="1:9" s="26" customFormat="1" x14ac:dyDescent="0.2">
      <c r="A116" s="69"/>
      <c r="B116" s="48" t="s">
        <v>192</v>
      </c>
      <c r="C116" s="53">
        <v>7</v>
      </c>
      <c r="D116" s="49">
        <v>6</v>
      </c>
      <c r="E116" s="54">
        <f t="shared" si="16"/>
        <v>6.91699604743083E-3</v>
      </c>
      <c r="F116" s="54">
        <f t="shared" si="17"/>
        <v>7.7619663648124193E-3</v>
      </c>
      <c r="G116" s="51">
        <f t="shared" si="15"/>
        <v>-0.14285714285714285</v>
      </c>
      <c r="H116" s="39">
        <f t="shared" si="18"/>
        <v>-9.8814229249011851E-4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4</v>
      </c>
      <c r="D118" s="49">
        <v>13</v>
      </c>
      <c r="E118" s="54">
        <f t="shared" si="16"/>
        <v>3.952569169960474E-3</v>
      </c>
      <c r="F118" s="54">
        <f t="shared" si="17"/>
        <v>1.6817593790426907E-2</v>
      </c>
      <c r="G118" s="51">
        <f t="shared" si="15"/>
        <v>2.25</v>
      </c>
      <c r="H118" s="39">
        <f t="shared" si="18"/>
        <v>8.8932806324110662E-3</v>
      </c>
      <c r="I118" s="2"/>
    </row>
    <row r="119" spans="1:9" s="26" customFormat="1" x14ac:dyDescent="0.2">
      <c r="A119" s="69"/>
      <c r="B119" s="48" t="s">
        <v>24</v>
      </c>
      <c r="C119" s="53">
        <v>9</v>
      </c>
      <c r="D119" s="49">
        <v>16</v>
      </c>
      <c r="E119" s="54">
        <f t="shared" si="16"/>
        <v>8.8932806324110679E-3</v>
      </c>
      <c r="F119" s="54">
        <f t="shared" si="17"/>
        <v>2.0698576972833119E-2</v>
      </c>
      <c r="G119" s="51">
        <f t="shared" si="15"/>
        <v>0.77777777777777779</v>
      </c>
      <c r="H119" s="39">
        <f t="shared" si="18"/>
        <v>6.9169960474308309E-3</v>
      </c>
      <c r="I119" s="2"/>
    </row>
    <row r="120" spans="1:9" s="26" customFormat="1" x14ac:dyDescent="0.2">
      <c r="A120" s="69"/>
      <c r="B120" s="48" t="s">
        <v>194</v>
      </c>
      <c r="C120" s="53">
        <v>12</v>
      </c>
      <c r="D120" s="49">
        <v>1</v>
      </c>
      <c r="E120" s="54">
        <f t="shared" si="16"/>
        <v>1.1857707509881422E-2</v>
      </c>
      <c r="F120" s="54">
        <f t="shared" si="17"/>
        <v>1.29366106080207E-3</v>
      </c>
      <c r="G120" s="51">
        <f t="shared" si="15"/>
        <v>-0.91666666666666663</v>
      </c>
      <c r="H120" s="39">
        <f t="shared" si="18"/>
        <v>-1.0869565217391302E-2</v>
      </c>
      <c r="I120" s="2"/>
    </row>
    <row r="121" spans="1:9" s="26" customFormat="1" x14ac:dyDescent="0.2">
      <c r="A121" s="69"/>
      <c r="B121" s="48" t="s">
        <v>25</v>
      </c>
      <c r="C121" s="53">
        <v>10</v>
      </c>
      <c r="D121" s="49">
        <v>6</v>
      </c>
      <c r="E121" s="54">
        <f t="shared" si="16"/>
        <v>9.881422924901186E-3</v>
      </c>
      <c r="F121" s="54">
        <f t="shared" si="17"/>
        <v>7.7619663648124193E-3</v>
      </c>
      <c r="G121" s="51">
        <f t="shared" si="15"/>
        <v>-0.4</v>
      </c>
      <c r="H121" s="39">
        <f t="shared" si="18"/>
        <v>-3.9525691699604749E-3</v>
      </c>
      <c r="I121" s="2"/>
    </row>
    <row r="122" spans="1:9" s="26" customFormat="1" x14ac:dyDescent="0.2">
      <c r="A122" s="69"/>
      <c r="B122" s="48" t="s">
        <v>23</v>
      </c>
      <c r="C122" s="53">
        <v>6</v>
      </c>
      <c r="D122" s="49">
        <v>4</v>
      </c>
      <c r="E122" s="54">
        <f t="shared" si="16"/>
        <v>5.9288537549407111E-3</v>
      </c>
      <c r="F122" s="54">
        <f t="shared" si="17"/>
        <v>5.1746442432082798E-3</v>
      </c>
      <c r="G122" s="51">
        <f t="shared" si="15"/>
        <v>-0.33333333333333331</v>
      </c>
      <c r="H122" s="39">
        <f t="shared" si="18"/>
        <v>-1.976284584980237E-3</v>
      </c>
      <c r="I122" s="2"/>
    </row>
    <row r="123" spans="1:9" s="26" customFormat="1" x14ac:dyDescent="0.2">
      <c r="A123" s="69"/>
      <c r="B123" s="48" t="s">
        <v>26</v>
      </c>
      <c r="C123" s="53">
        <v>17</v>
      </c>
      <c r="D123" s="49">
        <v>38</v>
      </c>
      <c r="E123" s="54">
        <f t="shared" si="16"/>
        <v>1.6798418972332016E-2</v>
      </c>
      <c r="F123" s="54">
        <f t="shared" si="17"/>
        <v>4.9159120310478657E-2</v>
      </c>
      <c r="G123" s="51">
        <f t="shared" si="15"/>
        <v>1.2352941176470589</v>
      </c>
      <c r="H123" s="39">
        <f t="shared" si="18"/>
        <v>2.0750988142292492E-2</v>
      </c>
      <c r="I123" s="2"/>
    </row>
    <row r="124" spans="1:9" s="26" customFormat="1" x14ac:dyDescent="0.2">
      <c r="A124" s="69"/>
      <c r="B124" s="48" t="s">
        <v>195</v>
      </c>
      <c r="C124" s="53">
        <v>16</v>
      </c>
      <c r="D124" s="49">
        <v>28</v>
      </c>
      <c r="E124" s="54">
        <f t="shared" si="16"/>
        <v>1.5810276679841896E-2</v>
      </c>
      <c r="F124" s="54">
        <f t="shared" si="17"/>
        <v>3.6222509702457953E-2</v>
      </c>
      <c r="G124" s="51">
        <f t="shared" si="15"/>
        <v>0.75</v>
      </c>
      <c r="H124" s="39">
        <f t="shared" si="18"/>
        <v>1.1857707509881422E-2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3</v>
      </c>
      <c r="D126" s="49">
        <v>12</v>
      </c>
      <c r="E126" s="54">
        <f t="shared" si="16"/>
        <v>2.9644268774703555E-3</v>
      </c>
      <c r="F126" s="54">
        <f t="shared" si="17"/>
        <v>1.5523932729624839E-2</v>
      </c>
      <c r="G126" s="51">
        <f t="shared" si="15"/>
        <v>3</v>
      </c>
      <c r="H126" s="39">
        <f t="shared" si="18"/>
        <v>8.8932806324110662E-3</v>
      </c>
      <c r="I126" s="2"/>
    </row>
    <row r="127" spans="1:9" s="26" customFormat="1" x14ac:dyDescent="0.2">
      <c r="A127" s="69"/>
      <c r="B127" s="48" t="s">
        <v>196</v>
      </c>
      <c r="C127" s="53">
        <v>14</v>
      </c>
      <c r="D127" s="49">
        <v>15</v>
      </c>
      <c r="E127" s="54">
        <f t="shared" si="16"/>
        <v>1.383399209486166E-2</v>
      </c>
      <c r="F127" s="54">
        <f t="shared" si="17"/>
        <v>1.9404915912031046E-2</v>
      </c>
      <c r="G127" s="51">
        <f t="shared" si="15"/>
        <v>7.1428571428571425E-2</v>
      </c>
      <c r="H127" s="39">
        <f t="shared" si="18"/>
        <v>9.8814229249011851E-4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444</v>
      </c>
      <c r="D129" s="49">
        <v>55</v>
      </c>
      <c r="E129" s="54">
        <f t="shared" si="16"/>
        <v>0.43873517786561267</v>
      </c>
      <c r="F129" s="54">
        <f t="shared" si="17"/>
        <v>7.1151358344113846E-2</v>
      </c>
      <c r="G129" s="51">
        <f t="shared" si="15"/>
        <v>-0.87612612612612617</v>
      </c>
      <c r="H129" s="39">
        <f t="shared" si="18"/>
        <v>-0.38438735177865618</v>
      </c>
      <c r="I129" s="2"/>
    </row>
    <row r="130" spans="1:9" s="26" customFormat="1" x14ac:dyDescent="0.2">
      <c r="A130" s="69"/>
      <c r="B130" s="48" t="s">
        <v>197</v>
      </c>
      <c r="C130" s="53">
        <v>8</v>
      </c>
      <c r="D130" s="49">
        <v>16</v>
      </c>
      <c r="E130" s="54">
        <f t="shared" si="16"/>
        <v>7.9051383399209481E-3</v>
      </c>
      <c r="F130" s="54">
        <f t="shared" si="17"/>
        <v>2.0698576972833119E-2</v>
      </c>
      <c r="G130" s="51">
        <f t="shared" si="15"/>
        <v>1</v>
      </c>
      <c r="H130" s="39">
        <f t="shared" si="18"/>
        <v>7.9051383399209481E-3</v>
      </c>
      <c r="I130" s="2"/>
    </row>
    <row r="131" spans="1:9" s="26" customFormat="1" x14ac:dyDescent="0.2">
      <c r="A131" s="69"/>
      <c r="B131" s="48" t="s">
        <v>198</v>
      </c>
      <c r="C131" s="53">
        <v>3</v>
      </c>
      <c r="D131" s="49">
        <v>14</v>
      </c>
      <c r="E131" s="54">
        <f t="shared" si="16"/>
        <v>2.9644268774703555E-3</v>
      </c>
      <c r="F131" s="54">
        <f t="shared" si="17"/>
        <v>1.8111254851228976E-2</v>
      </c>
      <c r="G131" s="51">
        <f t="shared" si="15"/>
        <v>3.6666666666666665</v>
      </c>
      <c r="H131" s="39">
        <f t="shared" si="18"/>
        <v>1.0869565217391302E-2</v>
      </c>
      <c r="I131" s="2"/>
    </row>
    <row r="132" spans="1:9" s="26" customFormat="1" x14ac:dyDescent="0.2">
      <c r="A132" s="69"/>
      <c r="B132" s="48" t="s">
        <v>28</v>
      </c>
      <c r="C132" s="53">
        <v>4</v>
      </c>
      <c r="D132" s="49">
        <v>8</v>
      </c>
      <c r="E132" s="54">
        <f t="shared" si="16"/>
        <v>3.952569169960474E-3</v>
      </c>
      <c r="F132" s="54">
        <f t="shared" si="17"/>
        <v>1.034928848641656E-2</v>
      </c>
      <c r="G132" s="51">
        <f t="shared" si="15"/>
        <v>1</v>
      </c>
      <c r="H132" s="39">
        <f t="shared" si="18"/>
        <v>3.952569169960474E-3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4</v>
      </c>
      <c r="D134" s="49">
        <v>3</v>
      </c>
      <c r="E134" s="54">
        <f t="shared" ref="E134" si="38">+IF(C134=0,"",C134/C$74)</f>
        <v>3.952569169960474E-3</v>
      </c>
      <c r="F134" s="54">
        <f t="shared" ref="F134" si="39">+IF(D134=0,"",D134/D$74)</f>
        <v>3.8809831824062097E-3</v>
      </c>
      <c r="G134" s="51">
        <f t="shared" si="15"/>
        <v>-0.25</v>
      </c>
      <c r="H134" s="39">
        <f t="shared" ref="H134" si="40">+IF(OR(AND(E134=""),(G134="")),"",E134*G134)</f>
        <v>-9.8814229249011851E-4</v>
      </c>
      <c r="I134" s="2"/>
    </row>
    <row r="135" spans="1:9" s="26" customFormat="1" x14ac:dyDescent="0.2">
      <c r="A135" s="69"/>
      <c r="B135" s="48" t="s">
        <v>30</v>
      </c>
      <c r="C135" s="53">
        <v>7</v>
      </c>
      <c r="D135" s="49">
        <v>10</v>
      </c>
      <c r="E135" s="54">
        <f t="shared" si="16"/>
        <v>6.91699604743083E-3</v>
      </c>
      <c r="F135" s="54">
        <f t="shared" si="17"/>
        <v>1.2936610608020699E-2</v>
      </c>
      <c r="G135" s="51">
        <f t="shared" si="15"/>
        <v>0.42857142857142855</v>
      </c>
      <c r="H135" s="39">
        <f t="shared" si="18"/>
        <v>2.9644268774703555E-3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1</v>
      </c>
      <c r="D137" s="49">
        <v>6</v>
      </c>
      <c r="E137" s="54">
        <f t="shared" si="16"/>
        <v>9.8814229249011851E-4</v>
      </c>
      <c r="F137" s="54">
        <f t="shared" si="17"/>
        <v>7.7619663648124193E-3</v>
      </c>
      <c r="G137" s="51">
        <f t="shared" si="15"/>
        <v>5</v>
      </c>
      <c r="H137" s="39">
        <f t="shared" si="18"/>
        <v>4.9407114624505921E-3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2</v>
      </c>
      <c r="E139" s="54" t="str">
        <f t="shared" si="16"/>
        <v/>
      </c>
      <c r="F139" s="54">
        <f t="shared" si="17"/>
        <v>2.5873221216041399E-3</v>
      </c>
      <c r="G139" s="51">
        <f t="shared" ref="G139:G163" si="41">+IF(AND(C139=0,D139=0)," ",IF(C139=0,1,IF(D139=0,-1,(D139-C139)/C139)))</f>
        <v>1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6</v>
      </c>
      <c r="E140" s="54" t="str">
        <f t="shared" si="16"/>
        <v/>
      </c>
      <c r="F140" s="54">
        <f t="shared" si="17"/>
        <v>7.7619663648124193E-3</v>
      </c>
      <c r="G140" s="51">
        <f t="shared" si="41"/>
        <v>1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2</v>
      </c>
      <c r="E149" s="54" t="str">
        <f t="shared" ref="E149:E158" si="48">+IF(C149=0,"",C149/C$74)</f>
        <v/>
      </c>
      <c r="F149" s="54">
        <f t="shared" ref="F149:F158" si="49">+IF(D149=0,"",D149/D$74)</f>
        <v>2.5873221216041399E-3</v>
      </c>
      <c r="G149" s="51">
        <f t="shared" si="41"/>
        <v>1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5</v>
      </c>
      <c r="D150" s="49">
        <v>4</v>
      </c>
      <c r="E150" s="54">
        <f t="shared" si="48"/>
        <v>4.940711462450593E-3</v>
      </c>
      <c r="F150" s="54">
        <f t="shared" si="49"/>
        <v>5.1746442432082798E-3</v>
      </c>
      <c r="G150" s="51">
        <f t="shared" si="41"/>
        <v>-0.2</v>
      </c>
      <c r="H150" s="39">
        <f t="shared" si="50"/>
        <v>-9.8814229249011873E-4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3</v>
      </c>
      <c r="D152" s="49">
        <v>0</v>
      </c>
      <c r="E152" s="54">
        <f t="shared" si="48"/>
        <v>2.9644268774703555E-3</v>
      </c>
      <c r="F152" s="54" t="str">
        <f t="shared" si="49"/>
        <v/>
      </c>
      <c r="G152" s="51">
        <f t="shared" si="41"/>
        <v>-1</v>
      </c>
      <c r="H152" s="39">
        <f t="shared" si="50"/>
        <v>-2.9644268774703555E-3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1</v>
      </c>
      <c r="D157" s="49">
        <v>0</v>
      </c>
      <c r="E157" s="54">
        <f t="shared" si="48"/>
        <v>9.8814229249011851E-4</v>
      </c>
      <c r="F157" s="54" t="str">
        <f t="shared" si="49"/>
        <v/>
      </c>
      <c r="G157" s="51">
        <f t="shared" si="41"/>
        <v>-1</v>
      </c>
      <c r="H157" s="39">
        <f t="shared" si="50"/>
        <v>-9.8814229249011851E-4</v>
      </c>
      <c r="I157" s="2"/>
    </row>
    <row r="158" spans="1:9" s="26" customFormat="1" ht="13.5" customHeight="1" x14ac:dyDescent="0.2">
      <c r="A158" s="69"/>
      <c r="B158" s="48" t="s">
        <v>38</v>
      </c>
      <c r="C158" s="53">
        <v>1</v>
      </c>
      <c r="D158" s="49">
        <v>0</v>
      </c>
      <c r="E158" s="54">
        <f t="shared" si="48"/>
        <v>9.8814229249011851E-4</v>
      </c>
      <c r="F158" s="54" t="str">
        <f t="shared" si="49"/>
        <v/>
      </c>
      <c r="G158" s="51">
        <f t="shared" si="41"/>
        <v>-1</v>
      </c>
      <c r="H158" s="39">
        <f t="shared" si="50"/>
        <v>-9.8814229249011851E-4</v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5</v>
      </c>
      <c r="D160" s="49">
        <v>7</v>
      </c>
      <c r="E160" s="54">
        <f t="shared" ref="E160:E163" si="59">+IF(C160=0,"",C160/C$74)</f>
        <v>4.940711462450593E-3</v>
      </c>
      <c r="F160" s="54">
        <f t="shared" ref="F160:F163" si="60">+IF(D160=0,"",D160/D$74)</f>
        <v>9.0556274256144882E-3</v>
      </c>
      <c r="G160" s="51">
        <f t="shared" si="41"/>
        <v>0.4</v>
      </c>
      <c r="H160" s="39">
        <f t="shared" ref="H160:H163" si="61">+IF(OR(AND(E160=""),(G160="")),"",E160*G160)</f>
        <v>1.9762845849802375E-3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1</v>
      </c>
      <c r="E161" s="54" t="str">
        <f t="shared" si="59"/>
        <v/>
      </c>
      <c r="F161" s="54">
        <f t="shared" si="60"/>
        <v>1.29366106080207E-3</v>
      </c>
      <c r="G161" s="51">
        <f t="shared" si="41"/>
        <v>1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1175</v>
      </c>
      <c r="D169" s="23">
        <f>SUM(D170:D339)</f>
        <v>1592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0.35489361702127659</v>
      </c>
      <c r="H169" s="25">
        <f>+IF(OR(AND(E169=""),(G169="")),"",E169*G169)</f>
        <v>0.35489361702127659</v>
      </c>
    </row>
    <row r="170" spans="1:9" s="26" customFormat="1" x14ac:dyDescent="0.2">
      <c r="A170" s="69"/>
      <c r="B170" s="58" t="s">
        <v>432</v>
      </c>
      <c r="C170" s="62">
        <v>10</v>
      </c>
      <c r="D170" s="49">
        <v>21</v>
      </c>
      <c r="E170" s="60">
        <f>+IF(C170=0,"",C170/C$169)</f>
        <v>8.5106382978723406E-3</v>
      </c>
      <c r="F170" s="60">
        <f>+IF(D170=0,"",D170/D$169)</f>
        <v>1.3190954773869347E-2</v>
      </c>
      <c r="G170" s="51">
        <f t="shared" ref="G170:G236" si="62">+IF(AND(C170=0,D170=0)," ",IF(C170=0,1,IF(D170=0,-1,(D170-C170)/C170)))</f>
        <v>1.1000000000000001</v>
      </c>
      <c r="H170" s="61">
        <f>+IF(OR(AND(E170=""),(G170="")),"",E170*G170)</f>
        <v>9.3617021276595751E-3</v>
      </c>
      <c r="I170" s="2"/>
    </row>
    <row r="171" spans="1:9" s="26" customFormat="1" x14ac:dyDescent="0.2">
      <c r="A171" s="69"/>
      <c r="B171" s="59" t="s">
        <v>570</v>
      </c>
      <c r="C171" s="62">
        <v>2</v>
      </c>
      <c r="D171" s="49">
        <v>4</v>
      </c>
      <c r="E171" s="54">
        <f t="shared" ref="E171:E244" si="63">+IF(C171=0,"",C171/C$169)</f>
        <v>1.7021276595744681E-3</v>
      </c>
      <c r="F171" s="54">
        <f t="shared" ref="F171:F244" si="64">+IF(D171=0,"",D171/D$169)</f>
        <v>2.5125628140703518E-3</v>
      </c>
      <c r="G171" s="51">
        <f t="shared" si="62"/>
        <v>1</v>
      </c>
      <c r="H171" s="39">
        <f t="shared" ref="H171:H244" si="65">+IF(OR(AND(E171=""),(G171="")),"",E171*G171)</f>
        <v>1.7021276595744681E-3</v>
      </c>
      <c r="I171" s="2"/>
    </row>
    <row r="172" spans="1:9" s="26" customFormat="1" x14ac:dyDescent="0.2">
      <c r="A172" s="69"/>
      <c r="B172" s="59" t="s">
        <v>433</v>
      </c>
      <c r="C172" s="62">
        <v>1</v>
      </c>
      <c r="D172" s="49">
        <v>54</v>
      </c>
      <c r="E172" s="54">
        <f t="shared" si="63"/>
        <v>8.5106382978723403E-4</v>
      </c>
      <c r="F172" s="54">
        <f t="shared" si="64"/>
        <v>3.391959798994975E-2</v>
      </c>
      <c r="G172" s="51">
        <f t="shared" si="62"/>
        <v>53</v>
      </c>
      <c r="H172" s="39">
        <f t="shared" si="65"/>
        <v>4.5106382978723401E-2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38</v>
      </c>
      <c r="D174" s="49">
        <v>29</v>
      </c>
      <c r="E174" s="54">
        <f t="shared" si="63"/>
        <v>3.2340425531914893E-2</v>
      </c>
      <c r="F174" s="54">
        <f t="shared" si="64"/>
        <v>1.8216080402010049E-2</v>
      </c>
      <c r="G174" s="51">
        <f t="shared" si="62"/>
        <v>-0.23684210526315788</v>
      </c>
      <c r="H174" s="39">
        <f t="shared" si="65"/>
        <v>-7.659574468085106E-3</v>
      </c>
      <c r="I174" s="2"/>
    </row>
    <row r="175" spans="1:9" s="26" customFormat="1" x14ac:dyDescent="0.2">
      <c r="A175" s="69"/>
      <c r="B175" s="59" t="s">
        <v>42</v>
      </c>
      <c r="C175" s="62">
        <v>34</v>
      </c>
      <c r="D175" s="49">
        <v>78</v>
      </c>
      <c r="E175" s="54">
        <f t="shared" si="63"/>
        <v>2.8936170212765958E-2</v>
      </c>
      <c r="F175" s="54">
        <f t="shared" si="64"/>
        <v>4.8994974874371856E-2</v>
      </c>
      <c r="G175" s="51">
        <f t="shared" si="62"/>
        <v>1.2941176470588236</v>
      </c>
      <c r="H175" s="39">
        <f t="shared" si="65"/>
        <v>3.7446808510638301E-2</v>
      </c>
      <c r="I175" s="2"/>
    </row>
    <row r="176" spans="1:9" s="26" customFormat="1" x14ac:dyDescent="0.2">
      <c r="A176" s="69"/>
      <c r="B176" s="59" t="s">
        <v>572</v>
      </c>
      <c r="C176" s="62">
        <v>5</v>
      </c>
      <c r="D176" s="49">
        <v>0</v>
      </c>
      <c r="E176" s="54">
        <f t="shared" si="63"/>
        <v>4.2553191489361703E-3</v>
      </c>
      <c r="F176" s="54" t="str">
        <f t="shared" si="64"/>
        <v/>
      </c>
      <c r="G176" s="51">
        <f t="shared" si="62"/>
        <v>-1</v>
      </c>
      <c r="H176" s="39">
        <f t="shared" si="65"/>
        <v>-4.2553191489361703E-3</v>
      </c>
      <c r="I176" s="2"/>
    </row>
    <row r="177" spans="1:9" s="26" customFormat="1" x14ac:dyDescent="0.2">
      <c r="A177" s="69"/>
      <c r="B177" s="59" t="s">
        <v>573</v>
      </c>
      <c r="C177" s="62">
        <v>5</v>
      </c>
      <c r="D177" s="49">
        <v>7</v>
      </c>
      <c r="E177" s="54">
        <f t="shared" si="63"/>
        <v>4.2553191489361703E-3</v>
      </c>
      <c r="F177" s="54">
        <f t="shared" si="64"/>
        <v>4.3969849246231155E-3</v>
      </c>
      <c r="G177" s="51">
        <f t="shared" si="62"/>
        <v>0.4</v>
      </c>
      <c r="H177" s="39">
        <f t="shared" si="65"/>
        <v>1.7021276595744683E-3</v>
      </c>
      <c r="I177" s="2"/>
    </row>
    <row r="178" spans="1:9" s="26" customFormat="1" x14ac:dyDescent="0.2">
      <c r="A178" s="69"/>
      <c r="B178" s="59" t="s">
        <v>574</v>
      </c>
      <c r="C178" s="62">
        <v>3</v>
      </c>
      <c r="D178" s="49">
        <v>2</v>
      </c>
      <c r="E178" s="54">
        <f t="shared" si="63"/>
        <v>2.553191489361702E-3</v>
      </c>
      <c r="F178" s="54">
        <f t="shared" si="64"/>
        <v>1.2562814070351759E-3</v>
      </c>
      <c r="G178" s="51">
        <f t="shared" si="62"/>
        <v>-0.33333333333333331</v>
      </c>
      <c r="H178" s="39">
        <f t="shared" si="65"/>
        <v>-8.5106382978723393E-4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3</v>
      </c>
      <c r="D182" s="49">
        <v>3</v>
      </c>
      <c r="E182" s="54">
        <f t="shared" si="63"/>
        <v>2.553191489361702E-3</v>
      </c>
      <c r="F182" s="54">
        <f t="shared" si="64"/>
        <v>1.8844221105527637E-3</v>
      </c>
      <c r="G182" s="51">
        <f t="shared" si="62"/>
        <v>0</v>
      </c>
      <c r="H182" s="39">
        <f t="shared" si="65"/>
        <v>0</v>
      </c>
      <c r="I182" s="2"/>
    </row>
    <row r="183" spans="1:9" s="26" customFormat="1" x14ac:dyDescent="0.2">
      <c r="A183" s="69"/>
      <c r="B183" s="59" t="s">
        <v>519</v>
      </c>
      <c r="C183" s="62">
        <v>4</v>
      </c>
      <c r="D183" s="49">
        <v>8</v>
      </c>
      <c r="E183" s="54">
        <f t="shared" ref="E183" si="66">+IF(C183=0,"",C183/C$169)</f>
        <v>3.4042553191489361E-3</v>
      </c>
      <c r="F183" s="54">
        <f t="shared" ref="F183" si="67">+IF(D183=0,"",D183/D$169)</f>
        <v>5.0251256281407036E-3</v>
      </c>
      <c r="G183" s="51">
        <f t="shared" si="62"/>
        <v>1</v>
      </c>
      <c r="H183" s="39">
        <f t="shared" ref="H183" si="68">+IF(OR(AND(E183=""),(G183="")),"",E183*G183)</f>
        <v>3.4042553191489361E-3</v>
      </c>
      <c r="I183" s="2"/>
    </row>
    <row r="184" spans="1:9" s="26" customFormat="1" x14ac:dyDescent="0.2">
      <c r="A184" s="69"/>
      <c r="B184" s="59" t="s">
        <v>435</v>
      </c>
      <c r="C184" s="62">
        <v>5</v>
      </c>
      <c r="D184" s="49">
        <v>16</v>
      </c>
      <c r="E184" s="54">
        <f t="shared" si="63"/>
        <v>4.2553191489361703E-3</v>
      </c>
      <c r="F184" s="54">
        <f t="shared" si="64"/>
        <v>1.0050251256281407E-2</v>
      </c>
      <c r="G184" s="51">
        <f t="shared" si="62"/>
        <v>2.2000000000000002</v>
      </c>
      <c r="H184" s="39">
        <f t="shared" si="65"/>
        <v>9.3617021276595751E-3</v>
      </c>
      <c r="I184" s="2"/>
    </row>
    <row r="185" spans="1:9" s="26" customFormat="1" x14ac:dyDescent="0.2">
      <c r="A185" s="69"/>
      <c r="B185" s="59" t="s">
        <v>575</v>
      </c>
      <c r="C185" s="62">
        <v>14</v>
      </c>
      <c r="D185" s="49">
        <v>16</v>
      </c>
      <c r="E185" s="54">
        <f t="shared" si="63"/>
        <v>1.1914893617021277E-2</v>
      </c>
      <c r="F185" s="54">
        <f t="shared" si="64"/>
        <v>1.0050251256281407E-2</v>
      </c>
      <c r="G185" s="51">
        <f t="shared" si="62"/>
        <v>0.14285714285714285</v>
      </c>
      <c r="H185" s="39">
        <f t="shared" si="65"/>
        <v>1.7021276595744681E-3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1</v>
      </c>
      <c r="E189" s="54" t="str">
        <f t="shared" si="69"/>
        <v/>
      </c>
      <c r="F189" s="54">
        <f t="shared" si="70"/>
        <v>6.2814070351758795E-4</v>
      </c>
      <c r="G189" s="51">
        <f t="shared" si="62"/>
        <v>1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17</v>
      </c>
      <c r="D191" s="49">
        <v>22</v>
      </c>
      <c r="E191" s="54">
        <f t="shared" si="63"/>
        <v>1.4468085106382979E-2</v>
      </c>
      <c r="F191" s="54">
        <f t="shared" si="64"/>
        <v>1.3819095477386936E-2</v>
      </c>
      <c r="G191" s="51">
        <f t="shared" si="62"/>
        <v>0.29411764705882354</v>
      </c>
      <c r="H191" s="39">
        <f t="shared" si="65"/>
        <v>4.2553191489361703E-3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0</v>
      </c>
      <c r="E194" s="54">
        <f t="shared" ref="E194" si="76">+IF(C194=0,"",C194/C$169)</f>
        <v>8.5106382978723403E-4</v>
      </c>
      <c r="F194" s="54" t="str">
        <f t="shared" ref="F194" si="77">+IF(D194=0,"",D194/D$169)</f>
        <v/>
      </c>
      <c r="G194" s="51">
        <f t="shared" si="62"/>
        <v>-1</v>
      </c>
      <c r="H194" s="39">
        <f t="shared" ref="H194" si="78">+IF(OR(AND(E194=""),(G194="")),"",E194*G194)</f>
        <v>-8.5106382978723403E-4</v>
      </c>
      <c r="I194" s="2"/>
    </row>
    <row r="195" spans="1:9" s="26" customFormat="1" x14ac:dyDescent="0.2">
      <c r="A195" s="69"/>
      <c r="B195" s="59" t="s">
        <v>212</v>
      </c>
      <c r="C195" s="62">
        <v>1</v>
      </c>
      <c r="D195" s="49">
        <v>0</v>
      </c>
      <c r="E195" s="54">
        <f t="shared" si="63"/>
        <v>8.5106382978723403E-4</v>
      </c>
      <c r="F195" s="54" t="str">
        <f t="shared" si="64"/>
        <v/>
      </c>
      <c r="G195" s="51">
        <f t="shared" si="62"/>
        <v>-1</v>
      </c>
      <c r="H195" s="39">
        <f t="shared" si="65"/>
        <v>-8.5106382978723403E-4</v>
      </c>
      <c r="I195" s="2"/>
    </row>
    <row r="196" spans="1:9" s="26" customFormat="1" x14ac:dyDescent="0.2">
      <c r="A196" s="69"/>
      <c r="B196" s="59" t="s">
        <v>436</v>
      </c>
      <c r="C196" s="62">
        <v>14</v>
      </c>
      <c r="D196" s="49">
        <v>17</v>
      </c>
      <c r="E196" s="54">
        <f t="shared" si="63"/>
        <v>1.1914893617021277E-2</v>
      </c>
      <c r="F196" s="54">
        <f t="shared" si="64"/>
        <v>1.0678391959798994E-2</v>
      </c>
      <c r="G196" s="51">
        <f t="shared" si="62"/>
        <v>0.21428571428571427</v>
      </c>
      <c r="H196" s="39">
        <f t="shared" si="65"/>
        <v>2.553191489361702E-3</v>
      </c>
      <c r="I196" s="2"/>
    </row>
    <row r="197" spans="1:9" s="26" customFormat="1" x14ac:dyDescent="0.2">
      <c r="A197" s="69"/>
      <c r="B197" s="59" t="s">
        <v>523</v>
      </c>
      <c r="C197" s="62">
        <v>10</v>
      </c>
      <c r="D197" s="49">
        <v>7</v>
      </c>
      <c r="E197" s="54">
        <f t="shared" ref="E197" si="79">+IF(C197=0,"",C197/C$169)</f>
        <v>8.5106382978723406E-3</v>
      </c>
      <c r="F197" s="54">
        <f t="shared" ref="F197" si="80">+IF(D197=0,"",D197/D$169)</f>
        <v>4.3969849246231155E-3</v>
      </c>
      <c r="G197" s="51">
        <f t="shared" si="62"/>
        <v>-0.3</v>
      </c>
      <c r="H197" s="39">
        <f t="shared" ref="H197" si="81">+IF(OR(AND(E197=""),(G197="")),"",E197*G197)</f>
        <v>-2.553191489361702E-3</v>
      </c>
      <c r="I197" s="2"/>
    </row>
    <row r="198" spans="1:9" s="26" customFormat="1" x14ac:dyDescent="0.2">
      <c r="A198" s="69"/>
      <c r="B198" s="59" t="s">
        <v>213</v>
      </c>
      <c r="C198" s="62">
        <v>15</v>
      </c>
      <c r="D198" s="49">
        <v>29</v>
      </c>
      <c r="E198" s="54">
        <f t="shared" si="63"/>
        <v>1.276595744680851E-2</v>
      </c>
      <c r="F198" s="54">
        <f t="shared" si="64"/>
        <v>1.8216080402010049E-2</v>
      </c>
      <c r="G198" s="51">
        <f t="shared" si="62"/>
        <v>0.93333333333333335</v>
      </c>
      <c r="H198" s="39">
        <f t="shared" si="65"/>
        <v>1.1914893617021275E-2</v>
      </c>
      <c r="I198" s="2"/>
    </row>
    <row r="199" spans="1:9" s="26" customFormat="1" x14ac:dyDescent="0.2">
      <c r="A199" s="69"/>
      <c r="B199" s="59" t="s">
        <v>214</v>
      </c>
      <c r="C199" s="62">
        <v>63</v>
      </c>
      <c r="D199" s="49">
        <v>53</v>
      </c>
      <c r="E199" s="54">
        <f t="shared" si="63"/>
        <v>5.3617021276595747E-2</v>
      </c>
      <c r="F199" s="54">
        <f t="shared" si="64"/>
        <v>3.3291457286432159E-2</v>
      </c>
      <c r="G199" s="51">
        <f t="shared" si="62"/>
        <v>-0.15873015873015872</v>
      </c>
      <c r="H199" s="39">
        <f t="shared" si="65"/>
        <v>-8.5106382978723406E-3</v>
      </c>
      <c r="I199" s="2"/>
    </row>
    <row r="200" spans="1:9" s="26" customFormat="1" x14ac:dyDescent="0.2">
      <c r="A200" s="69"/>
      <c r="B200" s="59" t="s">
        <v>215</v>
      </c>
      <c r="C200" s="62">
        <v>6</v>
      </c>
      <c r="D200" s="49">
        <v>27</v>
      </c>
      <c r="E200" s="54">
        <f t="shared" si="63"/>
        <v>5.106382978723404E-3</v>
      </c>
      <c r="F200" s="54">
        <f t="shared" si="64"/>
        <v>1.6959798994974875E-2</v>
      </c>
      <c r="G200" s="51">
        <f t="shared" si="62"/>
        <v>3.5</v>
      </c>
      <c r="H200" s="39">
        <f t="shared" si="65"/>
        <v>1.7872340425531916E-2</v>
      </c>
      <c r="I200" s="2"/>
    </row>
    <row r="201" spans="1:9" s="26" customFormat="1" x14ac:dyDescent="0.2">
      <c r="A201" s="69"/>
      <c r="B201" s="59" t="s">
        <v>216</v>
      </c>
      <c r="C201" s="62">
        <v>145</v>
      </c>
      <c r="D201" s="49">
        <v>316</v>
      </c>
      <c r="E201" s="54">
        <f t="shared" si="63"/>
        <v>0.12340425531914893</v>
      </c>
      <c r="F201" s="54">
        <f t="shared" si="64"/>
        <v>0.19849246231155779</v>
      </c>
      <c r="G201" s="51">
        <f t="shared" si="62"/>
        <v>1.1793103448275861</v>
      </c>
      <c r="H201" s="39">
        <f t="shared" si="65"/>
        <v>0.145531914893617</v>
      </c>
      <c r="I201" s="2"/>
    </row>
    <row r="202" spans="1:9" s="26" customFormat="1" x14ac:dyDescent="0.2">
      <c r="A202" s="69"/>
      <c r="B202" s="59" t="s">
        <v>437</v>
      </c>
      <c r="C202" s="62">
        <v>6</v>
      </c>
      <c r="D202" s="49">
        <v>6</v>
      </c>
      <c r="E202" s="54">
        <f t="shared" si="63"/>
        <v>5.106382978723404E-3</v>
      </c>
      <c r="F202" s="54">
        <f t="shared" si="64"/>
        <v>3.7688442211055275E-3</v>
      </c>
      <c r="G202" s="51">
        <f t="shared" si="62"/>
        <v>0</v>
      </c>
      <c r="H202" s="39">
        <f t="shared" si="65"/>
        <v>0</v>
      </c>
      <c r="I202" s="2"/>
    </row>
    <row r="203" spans="1:9" s="26" customFormat="1" x14ac:dyDescent="0.2">
      <c r="A203" s="69"/>
      <c r="B203" s="59" t="s">
        <v>438</v>
      </c>
      <c r="C203" s="62">
        <v>38</v>
      </c>
      <c r="D203" s="49">
        <v>49</v>
      </c>
      <c r="E203" s="54">
        <f t="shared" si="63"/>
        <v>3.2340425531914893E-2</v>
      </c>
      <c r="F203" s="54">
        <f t="shared" si="64"/>
        <v>3.077889447236181E-2</v>
      </c>
      <c r="G203" s="51">
        <f t="shared" si="62"/>
        <v>0.28947368421052633</v>
      </c>
      <c r="H203" s="39">
        <f t="shared" si="65"/>
        <v>9.3617021276595751E-3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20</v>
      </c>
      <c r="D205" s="49">
        <v>4</v>
      </c>
      <c r="E205" s="54">
        <f t="shared" ref="E205" si="82">+IF(C205=0,"",C205/C$169)</f>
        <v>1.7021276595744681E-2</v>
      </c>
      <c r="F205" s="54">
        <f t="shared" ref="F205" si="83">+IF(D205=0,"",D205/D$169)</f>
        <v>2.5125628140703518E-3</v>
      </c>
      <c r="G205" s="51">
        <f t="shared" si="62"/>
        <v>-0.8</v>
      </c>
      <c r="H205" s="39">
        <f t="shared" ref="H205" si="84">+IF(OR(AND(E205=""),(G205="")),"",E205*G205)</f>
        <v>-1.3617021276595746E-2</v>
      </c>
      <c r="I205" s="2"/>
    </row>
    <row r="206" spans="1:9" s="26" customFormat="1" x14ac:dyDescent="0.2">
      <c r="A206" s="69"/>
      <c r="B206" s="59" t="s">
        <v>218</v>
      </c>
      <c r="C206" s="62">
        <v>7</v>
      </c>
      <c r="D206" s="49">
        <v>6</v>
      </c>
      <c r="E206" s="54">
        <f t="shared" si="63"/>
        <v>5.9574468085106386E-3</v>
      </c>
      <c r="F206" s="54">
        <f t="shared" si="64"/>
        <v>3.7688442211055275E-3</v>
      </c>
      <c r="G206" s="51">
        <f t="shared" si="62"/>
        <v>-0.14285714285714285</v>
      </c>
      <c r="H206" s="39">
        <f t="shared" si="65"/>
        <v>-8.5106382978723403E-4</v>
      </c>
      <c r="I206" s="2"/>
    </row>
    <row r="207" spans="1:9" s="26" customFormat="1" x14ac:dyDescent="0.2">
      <c r="A207" s="69"/>
      <c r="B207" s="59" t="s">
        <v>219</v>
      </c>
      <c r="C207" s="62">
        <v>42</v>
      </c>
      <c r="D207" s="49">
        <v>32</v>
      </c>
      <c r="E207" s="54">
        <f t="shared" si="63"/>
        <v>3.5744680851063831E-2</v>
      </c>
      <c r="F207" s="54">
        <f t="shared" si="64"/>
        <v>2.0100502512562814E-2</v>
      </c>
      <c r="G207" s="51">
        <f t="shared" si="62"/>
        <v>-0.23809523809523808</v>
      </c>
      <c r="H207" s="39">
        <f t="shared" si="65"/>
        <v>-8.5106382978723406E-3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1</v>
      </c>
      <c r="E208" s="54" t="str">
        <f t="shared" si="63"/>
        <v/>
      </c>
      <c r="F208" s="54">
        <f t="shared" si="64"/>
        <v>6.2814070351758795E-4</v>
      </c>
      <c r="G208" s="51">
        <f t="shared" si="62"/>
        <v>1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2</v>
      </c>
      <c r="D209" s="49">
        <v>4</v>
      </c>
      <c r="E209" s="54">
        <f t="shared" si="63"/>
        <v>1.7021276595744681E-3</v>
      </c>
      <c r="F209" s="54">
        <f t="shared" si="64"/>
        <v>2.5125628140703518E-3</v>
      </c>
      <c r="G209" s="51">
        <f t="shared" si="62"/>
        <v>1</v>
      </c>
      <c r="H209" s="39">
        <f t="shared" si="65"/>
        <v>1.7021276595744681E-3</v>
      </c>
      <c r="I209" s="2"/>
    </row>
    <row r="210" spans="1:9" s="26" customFormat="1" x14ac:dyDescent="0.2">
      <c r="A210" s="69"/>
      <c r="B210" s="59" t="s">
        <v>47</v>
      </c>
      <c r="C210" s="62">
        <v>81</v>
      </c>
      <c r="D210" s="49">
        <v>92</v>
      </c>
      <c r="E210" s="54">
        <f t="shared" si="63"/>
        <v>6.8936170212765963E-2</v>
      </c>
      <c r="F210" s="54">
        <f t="shared" si="64"/>
        <v>5.7788944723618091E-2</v>
      </c>
      <c r="G210" s="51">
        <f t="shared" si="62"/>
        <v>0.13580246913580246</v>
      </c>
      <c r="H210" s="39">
        <f t="shared" si="65"/>
        <v>9.3617021276595751E-3</v>
      </c>
      <c r="I210" s="2"/>
    </row>
    <row r="211" spans="1:9" s="26" customFormat="1" x14ac:dyDescent="0.2">
      <c r="A211" s="69"/>
      <c r="B211" s="59" t="s">
        <v>221</v>
      </c>
      <c r="C211" s="62">
        <v>2</v>
      </c>
      <c r="D211" s="49">
        <v>8</v>
      </c>
      <c r="E211" s="54">
        <f t="shared" si="63"/>
        <v>1.7021276595744681E-3</v>
      </c>
      <c r="F211" s="54">
        <f t="shared" si="64"/>
        <v>5.0251256281407036E-3</v>
      </c>
      <c r="G211" s="51">
        <f t="shared" si="62"/>
        <v>3</v>
      </c>
      <c r="H211" s="39">
        <f t="shared" si="65"/>
        <v>5.106382978723404E-3</v>
      </c>
      <c r="I211" s="2"/>
    </row>
    <row r="212" spans="1:9" s="26" customFormat="1" x14ac:dyDescent="0.2">
      <c r="A212" s="69"/>
      <c r="B212" s="59" t="s">
        <v>222</v>
      </c>
      <c r="C212" s="62">
        <v>5</v>
      </c>
      <c r="D212" s="49">
        <v>2</v>
      </c>
      <c r="E212" s="54">
        <f t="shared" si="63"/>
        <v>4.2553191489361703E-3</v>
      </c>
      <c r="F212" s="54">
        <f t="shared" si="64"/>
        <v>1.2562814070351759E-3</v>
      </c>
      <c r="G212" s="51">
        <f t="shared" si="62"/>
        <v>-0.6</v>
      </c>
      <c r="H212" s="39">
        <f t="shared" si="65"/>
        <v>-2.553191489361702E-3</v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2</v>
      </c>
      <c r="E215" s="54" t="str">
        <f t="shared" ref="E215" si="88">+IF(C215=0,"",C215/C$169)</f>
        <v/>
      </c>
      <c r="F215" s="54">
        <f t="shared" ref="F215" si="89">+IF(D215=0,"",D215/D$169)</f>
        <v>1.2562814070351759E-3</v>
      </c>
      <c r="G215" s="60">
        <f t="shared" ref="G215" si="90">+IF(AND(C215=0,D215=0)," ",IF(C215=0,1,IF(D215=0,-1,(D215-C215)/C215)))</f>
        <v>1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1</v>
      </c>
      <c r="E219" s="54" t="str">
        <f t="shared" si="63"/>
        <v/>
      </c>
      <c r="F219" s="54">
        <f t="shared" si="64"/>
        <v>6.2814070351758795E-4</v>
      </c>
      <c r="G219" s="51">
        <f t="shared" si="62"/>
        <v>1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25</v>
      </c>
      <c r="D222" s="49">
        <v>45</v>
      </c>
      <c r="E222" s="54">
        <f t="shared" si="63"/>
        <v>2.1276595744680851E-2</v>
      </c>
      <c r="F222" s="54">
        <f t="shared" si="64"/>
        <v>2.8266331658291458E-2</v>
      </c>
      <c r="G222" s="51">
        <f t="shared" si="62"/>
        <v>0.8</v>
      </c>
      <c r="H222" s="39">
        <f t="shared" si="65"/>
        <v>1.7021276595744681E-2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2</v>
      </c>
      <c r="E224" s="54" t="str">
        <f t="shared" si="63"/>
        <v/>
      </c>
      <c r="F224" s="54">
        <f t="shared" si="64"/>
        <v>1.2562814070351759E-3</v>
      </c>
      <c r="G224" s="51">
        <f t="shared" si="62"/>
        <v>1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3</v>
      </c>
      <c r="E225" s="54" t="str">
        <f t="shared" si="63"/>
        <v/>
      </c>
      <c r="F225" s="54">
        <f t="shared" si="64"/>
        <v>1.8844221105527637E-3</v>
      </c>
      <c r="G225" s="51">
        <f t="shared" si="62"/>
        <v>1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2</v>
      </c>
      <c r="E227" s="54" t="str">
        <f t="shared" si="63"/>
        <v/>
      </c>
      <c r="F227" s="54">
        <f t="shared" si="64"/>
        <v>1.2562814070351759E-3</v>
      </c>
      <c r="G227" s="51">
        <f t="shared" si="62"/>
        <v>1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1</v>
      </c>
      <c r="D231" s="49">
        <v>0</v>
      </c>
      <c r="E231" s="54">
        <f t="shared" si="63"/>
        <v>8.5106382978723403E-4</v>
      </c>
      <c r="F231" s="54" t="str">
        <f t="shared" si="64"/>
        <v/>
      </c>
      <c r="G231" s="51">
        <f t="shared" si="62"/>
        <v>-1</v>
      </c>
      <c r="H231" s="39">
        <f t="shared" si="65"/>
        <v>-8.5106382978723403E-4</v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11</v>
      </c>
      <c r="D234" s="49">
        <v>10</v>
      </c>
      <c r="E234" s="54">
        <f t="shared" si="63"/>
        <v>9.3617021276595751E-3</v>
      </c>
      <c r="F234" s="54">
        <f t="shared" si="64"/>
        <v>6.2814070351758797E-3</v>
      </c>
      <c r="G234" s="51">
        <f t="shared" si="62"/>
        <v>-9.0909090909090912E-2</v>
      </c>
      <c r="H234" s="39">
        <f t="shared" si="65"/>
        <v>-8.5106382978723414E-4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7</v>
      </c>
      <c r="D236" s="49">
        <v>21</v>
      </c>
      <c r="E236" s="54">
        <f t="shared" si="63"/>
        <v>5.9574468085106386E-3</v>
      </c>
      <c r="F236" s="54">
        <f t="shared" si="64"/>
        <v>1.3190954773869347E-2</v>
      </c>
      <c r="G236" s="51">
        <f t="shared" si="62"/>
        <v>2</v>
      </c>
      <c r="H236" s="39">
        <f t="shared" si="65"/>
        <v>1.1914893617021277E-2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1</v>
      </c>
      <c r="E237" s="54" t="str">
        <f t="shared" si="63"/>
        <v/>
      </c>
      <c r="F237" s="54">
        <f t="shared" si="64"/>
        <v>6.2814070351758795E-4</v>
      </c>
      <c r="G237" s="51">
        <f t="shared" ref="G237:G300" si="99">+IF(AND(C237=0,D237=0)," ",IF(C237=0,1,IF(D237=0,-1,(D237-C237)/C237)))</f>
        <v>1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3</v>
      </c>
      <c r="D238" s="49">
        <v>5</v>
      </c>
      <c r="E238" s="54">
        <f t="shared" si="63"/>
        <v>2.553191489361702E-3</v>
      </c>
      <c r="F238" s="54">
        <f t="shared" si="64"/>
        <v>3.1407035175879399E-3</v>
      </c>
      <c r="G238" s="51">
        <f t="shared" si="99"/>
        <v>0.66666666666666663</v>
      </c>
      <c r="H238" s="39">
        <f t="shared" si="65"/>
        <v>1.7021276595744679E-3</v>
      </c>
      <c r="I238" s="2"/>
    </row>
    <row r="239" spans="1:9" s="26" customFormat="1" x14ac:dyDescent="0.2">
      <c r="A239" s="69"/>
      <c r="B239" s="59" t="s">
        <v>53</v>
      </c>
      <c r="C239" s="62">
        <v>5</v>
      </c>
      <c r="D239" s="49">
        <v>12</v>
      </c>
      <c r="E239" s="54">
        <f t="shared" si="63"/>
        <v>4.2553191489361703E-3</v>
      </c>
      <c r="F239" s="54">
        <f t="shared" si="64"/>
        <v>7.537688442211055E-3</v>
      </c>
      <c r="G239" s="51">
        <f t="shared" si="99"/>
        <v>1.4</v>
      </c>
      <c r="H239" s="39">
        <f t="shared" si="65"/>
        <v>5.9574468085106377E-3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1</v>
      </c>
      <c r="E241" s="54" t="str">
        <f t="shared" si="63"/>
        <v/>
      </c>
      <c r="F241" s="54">
        <f t="shared" si="64"/>
        <v>6.2814070351758795E-4</v>
      </c>
      <c r="G241" s="51">
        <f t="shared" si="99"/>
        <v>1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2</v>
      </c>
      <c r="D242" s="49">
        <v>3</v>
      </c>
      <c r="E242" s="54">
        <f t="shared" si="63"/>
        <v>1.7021276595744681E-3</v>
      </c>
      <c r="F242" s="54">
        <f t="shared" si="64"/>
        <v>1.8844221105527637E-3</v>
      </c>
      <c r="G242" s="51">
        <f t="shared" si="99"/>
        <v>0.5</v>
      </c>
      <c r="H242" s="39">
        <f t="shared" si="65"/>
        <v>8.5106382978723403E-4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2</v>
      </c>
      <c r="E244" s="54" t="str">
        <f t="shared" si="63"/>
        <v/>
      </c>
      <c r="F244" s="54">
        <f t="shared" si="64"/>
        <v>1.2562814070351759E-3</v>
      </c>
      <c r="G244" s="51">
        <f t="shared" si="99"/>
        <v>1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1</v>
      </c>
      <c r="D246" s="49">
        <v>1</v>
      </c>
      <c r="E246" s="54">
        <f t="shared" si="100"/>
        <v>8.5106382978723403E-4</v>
      </c>
      <c r="F246" s="54">
        <f t="shared" si="101"/>
        <v>6.2814070351758795E-4</v>
      </c>
      <c r="G246" s="51">
        <f t="shared" si="99"/>
        <v>0</v>
      </c>
      <c r="H246" s="39">
        <f t="shared" si="102"/>
        <v>0</v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1</v>
      </c>
      <c r="D248" s="49">
        <v>1</v>
      </c>
      <c r="E248" s="54">
        <f t="shared" si="100"/>
        <v>8.5106382978723403E-4</v>
      </c>
      <c r="F248" s="54">
        <f t="shared" si="101"/>
        <v>6.2814070351758795E-4</v>
      </c>
      <c r="G248" s="51">
        <f t="shared" si="99"/>
        <v>0</v>
      </c>
      <c r="H248" s="39">
        <f t="shared" si="102"/>
        <v>0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2</v>
      </c>
      <c r="D252" s="49">
        <v>0</v>
      </c>
      <c r="E252" s="54">
        <f t="shared" si="100"/>
        <v>1.7021276595744681E-3</v>
      </c>
      <c r="F252" s="54" t="str">
        <f t="shared" si="101"/>
        <v/>
      </c>
      <c r="G252" s="51">
        <f t="shared" si="99"/>
        <v>-1</v>
      </c>
      <c r="H252" s="39">
        <f t="shared" si="102"/>
        <v>-1.7021276595744681E-3</v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1</v>
      </c>
      <c r="D254" s="49">
        <v>0</v>
      </c>
      <c r="E254" s="54">
        <f t="shared" si="100"/>
        <v>8.5106382978723403E-4</v>
      </c>
      <c r="F254" s="54" t="str">
        <f t="shared" si="101"/>
        <v/>
      </c>
      <c r="G254" s="51">
        <f t="shared" si="99"/>
        <v>-1</v>
      </c>
      <c r="H254" s="39">
        <f t="shared" si="102"/>
        <v>-8.5106382978723403E-4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1</v>
      </c>
      <c r="E259" s="54" t="str">
        <f t="shared" si="100"/>
        <v/>
      </c>
      <c r="F259" s="54">
        <f t="shared" si="101"/>
        <v>6.2814070351758795E-4</v>
      </c>
      <c r="G259" s="51">
        <f t="shared" si="99"/>
        <v>1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11</v>
      </c>
      <c r="D263" s="49">
        <v>9</v>
      </c>
      <c r="E263" s="54">
        <f t="shared" si="100"/>
        <v>9.3617021276595751E-3</v>
      </c>
      <c r="F263" s="54">
        <f t="shared" si="101"/>
        <v>5.6532663316582916E-3</v>
      </c>
      <c r="G263" s="51">
        <f t="shared" si="99"/>
        <v>-0.18181818181818182</v>
      </c>
      <c r="H263" s="39">
        <f t="shared" si="102"/>
        <v>-1.7021276595744683E-3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2</v>
      </c>
      <c r="D265" s="49">
        <v>1</v>
      </c>
      <c r="E265" s="54">
        <f t="shared" si="106"/>
        <v>1.7021276595744681E-3</v>
      </c>
      <c r="F265" s="54">
        <f t="shared" si="107"/>
        <v>6.2814070351758795E-4</v>
      </c>
      <c r="G265" s="51">
        <f t="shared" si="99"/>
        <v>-0.5</v>
      </c>
      <c r="H265" s="39">
        <f t="shared" si="108"/>
        <v>-8.5106382978723403E-4</v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6</v>
      </c>
      <c r="D274" s="49">
        <v>16</v>
      </c>
      <c r="E274" s="54">
        <f t="shared" si="109"/>
        <v>5.106382978723404E-3</v>
      </c>
      <c r="F274" s="54">
        <f t="shared" si="110"/>
        <v>1.0050251256281407E-2</v>
      </c>
      <c r="G274" s="51">
        <f t="shared" si="111"/>
        <v>1.6666666666666667</v>
      </c>
      <c r="H274" s="39">
        <f t="shared" si="112"/>
        <v>8.5106382978723406E-3</v>
      </c>
      <c r="I274" s="2"/>
    </row>
    <row r="275" spans="1:9" s="26" customFormat="1" x14ac:dyDescent="0.2">
      <c r="A275" s="69"/>
      <c r="B275" s="59" t="s">
        <v>64</v>
      </c>
      <c r="C275" s="62">
        <v>42</v>
      </c>
      <c r="D275" s="49">
        <v>39</v>
      </c>
      <c r="E275" s="54">
        <f t="shared" si="109"/>
        <v>3.5744680851063831E-2</v>
      </c>
      <c r="F275" s="54">
        <f t="shared" si="110"/>
        <v>2.4497487437185928E-2</v>
      </c>
      <c r="G275" s="51">
        <f t="shared" si="111"/>
        <v>-7.1428571428571425E-2</v>
      </c>
      <c r="H275" s="39">
        <f t="shared" si="112"/>
        <v>-2.553191489361702E-3</v>
      </c>
      <c r="I275" s="2"/>
    </row>
    <row r="276" spans="1:9" s="26" customFormat="1" x14ac:dyDescent="0.2">
      <c r="A276" s="69"/>
      <c r="B276" s="59" t="s">
        <v>61</v>
      </c>
      <c r="C276" s="62">
        <v>5</v>
      </c>
      <c r="D276" s="49">
        <v>27</v>
      </c>
      <c r="E276" s="54">
        <f t="shared" si="109"/>
        <v>4.2553191489361703E-3</v>
      </c>
      <c r="F276" s="54">
        <f t="shared" si="110"/>
        <v>1.6959798994974875E-2</v>
      </c>
      <c r="G276" s="51">
        <f t="shared" si="111"/>
        <v>4.4000000000000004</v>
      </c>
      <c r="H276" s="39">
        <f t="shared" si="112"/>
        <v>1.872340425531915E-2</v>
      </c>
      <c r="I276" s="2"/>
    </row>
    <row r="277" spans="1:9" s="26" customFormat="1" x14ac:dyDescent="0.2">
      <c r="A277" s="69"/>
      <c r="B277" s="59" t="s">
        <v>238</v>
      </c>
      <c r="C277" s="62">
        <v>1</v>
      </c>
      <c r="D277" s="49">
        <v>2</v>
      </c>
      <c r="E277" s="54">
        <f t="shared" si="100"/>
        <v>8.5106382978723403E-4</v>
      </c>
      <c r="F277" s="54">
        <f t="shared" si="101"/>
        <v>1.2562814070351759E-3</v>
      </c>
      <c r="G277" s="51">
        <f t="shared" si="99"/>
        <v>1</v>
      </c>
      <c r="H277" s="39">
        <f t="shared" si="102"/>
        <v>8.5106382978723403E-4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3</v>
      </c>
      <c r="D279" s="49">
        <v>2</v>
      </c>
      <c r="E279" s="54">
        <f t="shared" ref="E279" si="113">+IF(C279=0,"",C279/C$169)</f>
        <v>2.553191489361702E-3</v>
      </c>
      <c r="F279" s="54">
        <f t="shared" ref="F279" si="114">+IF(D279=0,"",D279/D$169)</f>
        <v>1.2562814070351759E-3</v>
      </c>
      <c r="G279" s="51">
        <f t="shared" si="99"/>
        <v>-0.33333333333333331</v>
      </c>
      <c r="H279" s="39">
        <f t="shared" ref="H279" si="115">+IF(OR(AND(E279=""),(G279="")),"",E279*G279)</f>
        <v>-8.5106382978723393E-4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37</v>
      </c>
      <c r="D282" s="49">
        <v>14</v>
      </c>
      <c r="E282" s="54">
        <f t="shared" si="100"/>
        <v>3.1489361702127662E-2</v>
      </c>
      <c r="F282" s="54">
        <f t="shared" si="101"/>
        <v>8.7939698492462311E-3</v>
      </c>
      <c r="G282" s="51">
        <f t="shared" si="99"/>
        <v>-0.6216216216216216</v>
      </c>
      <c r="H282" s="39">
        <f t="shared" si="102"/>
        <v>-1.9574468085106385E-2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2</v>
      </c>
      <c r="D286" s="49">
        <v>1</v>
      </c>
      <c r="E286" s="54">
        <f t="shared" si="116"/>
        <v>1.7021276595744681E-3</v>
      </c>
      <c r="F286" s="54">
        <f t="shared" si="117"/>
        <v>6.2814070351758795E-4</v>
      </c>
      <c r="G286" s="51">
        <f t="shared" si="118"/>
        <v>-0.5</v>
      </c>
      <c r="H286" s="39">
        <f t="shared" si="119"/>
        <v>-8.5106382978723403E-4</v>
      </c>
      <c r="I286" s="2"/>
    </row>
    <row r="287" spans="1:9" s="26" customFormat="1" x14ac:dyDescent="0.2">
      <c r="A287" s="69"/>
      <c r="B287" s="59" t="s">
        <v>455</v>
      </c>
      <c r="C287" s="62">
        <v>5</v>
      </c>
      <c r="D287" s="49">
        <v>21</v>
      </c>
      <c r="E287" s="54">
        <f t="shared" si="116"/>
        <v>4.2553191489361703E-3</v>
      </c>
      <c r="F287" s="54">
        <f t="shared" si="117"/>
        <v>1.3190954773869347E-2</v>
      </c>
      <c r="G287" s="51">
        <f t="shared" si="118"/>
        <v>3.2</v>
      </c>
      <c r="H287" s="39">
        <f t="shared" si="119"/>
        <v>1.3617021276595746E-2</v>
      </c>
      <c r="I287" s="2"/>
    </row>
    <row r="288" spans="1:9" s="26" customFormat="1" x14ac:dyDescent="0.2">
      <c r="A288" s="69"/>
      <c r="B288" s="59" t="s">
        <v>65</v>
      </c>
      <c r="C288" s="62">
        <v>4</v>
      </c>
      <c r="D288" s="49">
        <v>2</v>
      </c>
      <c r="E288" s="54">
        <f t="shared" si="100"/>
        <v>3.4042553191489361E-3</v>
      </c>
      <c r="F288" s="54">
        <f t="shared" si="101"/>
        <v>1.2562814070351759E-3</v>
      </c>
      <c r="G288" s="51">
        <f t="shared" si="99"/>
        <v>-0.5</v>
      </c>
      <c r="H288" s="39">
        <f t="shared" si="102"/>
        <v>-1.7021276595744681E-3</v>
      </c>
      <c r="I288" s="2"/>
    </row>
    <row r="289" spans="1:9" s="26" customFormat="1" x14ac:dyDescent="0.2">
      <c r="A289" s="69"/>
      <c r="B289" s="59" t="s">
        <v>539</v>
      </c>
      <c r="C289" s="62">
        <v>1</v>
      </c>
      <c r="D289" s="49">
        <v>19</v>
      </c>
      <c r="E289" s="54">
        <f t="shared" ref="E289:E290" si="120">+IF(C289=0,"",C289/C$169)</f>
        <v>8.5106382978723403E-4</v>
      </c>
      <c r="F289" s="54">
        <f t="shared" ref="F289:F290" si="121">+IF(D289=0,"",D289/D$169)</f>
        <v>1.193467336683417E-2</v>
      </c>
      <c r="G289" s="51">
        <f t="shared" si="99"/>
        <v>18</v>
      </c>
      <c r="H289" s="39">
        <f t="shared" ref="H289:H290" si="122">+IF(OR(AND(E289=""),(G289="")),"",E289*G289)</f>
        <v>1.5319148936170212E-2</v>
      </c>
      <c r="I289" s="2"/>
    </row>
    <row r="290" spans="1:9" s="26" customFormat="1" x14ac:dyDescent="0.2">
      <c r="A290" s="69"/>
      <c r="B290" s="59" t="s">
        <v>540</v>
      </c>
      <c r="C290" s="62">
        <v>2</v>
      </c>
      <c r="D290" s="49">
        <v>1</v>
      </c>
      <c r="E290" s="54">
        <f t="shared" si="120"/>
        <v>1.7021276595744681E-3</v>
      </c>
      <c r="F290" s="54">
        <f t="shared" si="121"/>
        <v>6.2814070351758795E-4</v>
      </c>
      <c r="G290" s="51">
        <f t="shared" si="99"/>
        <v>-0.5</v>
      </c>
      <c r="H290" s="39">
        <f t="shared" si="122"/>
        <v>-8.5106382978723403E-4</v>
      </c>
      <c r="I290" s="2"/>
    </row>
    <row r="291" spans="1:9" s="26" customFormat="1" x14ac:dyDescent="0.2">
      <c r="A291" s="69"/>
      <c r="B291" s="59" t="s">
        <v>66</v>
      </c>
      <c r="C291" s="62">
        <v>32</v>
      </c>
      <c r="D291" s="49">
        <v>19</v>
      </c>
      <c r="E291" s="54">
        <f t="shared" si="100"/>
        <v>2.7234042553191489E-2</v>
      </c>
      <c r="F291" s="54">
        <f t="shared" si="101"/>
        <v>1.193467336683417E-2</v>
      </c>
      <c r="G291" s="51">
        <f t="shared" si="99"/>
        <v>-0.40625</v>
      </c>
      <c r="H291" s="39">
        <f t="shared" si="102"/>
        <v>-1.1063829787234043E-2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1</v>
      </c>
      <c r="D294" s="49">
        <v>0</v>
      </c>
      <c r="E294" s="54">
        <f t="shared" si="123"/>
        <v>8.5106382978723403E-4</v>
      </c>
      <c r="F294" s="54" t="str">
        <f t="shared" si="124"/>
        <v/>
      </c>
      <c r="G294" s="51">
        <f t="shared" si="99"/>
        <v>-1</v>
      </c>
      <c r="H294" s="39">
        <f t="shared" si="125"/>
        <v>-8.5106382978723403E-4</v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3</v>
      </c>
      <c r="D297" s="49">
        <v>0</v>
      </c>
      <c r="E297" s="54">
        <f t="shared" si="123"/>
        <v>2.553191489361702E-3</v>
      </c>
      <c r="F297" s="54" t="str">
        <f t="shared" si="124"/>
        <v/>
      </c>
      <c r="G297" s="51">
        <f t="shared" si="99"/>
        <v>-1</v>
      </c>
      <c r="H297" s="39">
        <f t="shared" si="125"/>
        <v>-2.553191489361702E-3</v>
      </c>
      <c r="I297" s="2"/>
    </row>
    <row r="298" spans="1:9" s="26" customFormat="1" x14ac:dyDescent="0.2">
      <c r="A298" s="69"/>
      <c r="B298" s="59" t="s">
        <v>456</v>
      </c>
      <c r="C298" s="62">
        <v>1</v>
      </c>
      <c r="D298" s="49">
        <v>8</v>
      </c>
      <c r="E298" s="54">
        <f t="shared" si="100"/>
        <v>8.5106382978723403E-4</v>
      </c>
      <c r="F298" s="54">
        <f t="shared" si="101"/>
        <v>5.0251256281407036E-3</v>
      </c>
      <c r="G298" s="51">
        <f t="shared" si="99"/>
        <v>7</v>
      </c>
      <c r="H298" s="39">
        <f t="shared" si="102"/>
        <v>5.9574468085106386E-3</v>
      </c>
      <c r="I298" s="2"/>
    </row>
    <row r="299" spans="1:9" s="26" customFormat="1" x14ac:dyDescent="0.2">
      <c r="A299" s="69"/>
      <c r="B299" s="59" t="s">
        <v>457</v>
      </c>
      <c r="C299" s="62">
        <v>185</v>
      </c>
      <c r="D299" s="49">
        <v>194</v>
      </c>
      <c r="E299" s="54">
        <f t="shared" si="100"/>
        <v>0.1574468085106383</v>
      </c>
      <c r="F299" s="54">
        <f t="shared" si="101"/>
        <v>0.12185929648241206</v>
      </c>
      <c r="G299" s="51">
        <f t="shared" si="99"/>
        <v>4.8648648648648651E-2</v>
      </c>
      <c r="H299" s="39">
        <f t="shared" si="102"/>
        <v>7.6595744680851069E-3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18</v>
      </c>
      <c r="D301" s="49">
        <v>2</v>
      </c>
      <c r="E301" s="54">
        <f t="shared" si="100"/>
        <v>1.5319148936170212E-2</v>
      </c>
      <c r="F301" s="54">
        <f t="shared" si="101"/>
        <v>1.2562814070351759E-3</v>
      </c>
      <c r="G301" s="51">
        <f t="shared" ref="G301:G339" si="129">+IF(AND(C301=0,D301=0)," ",IF(C301=0,1,IF(D301=0,-1,(D301-C301)/C301)))</f>
        <v>-0.88888888888888884</v>
      </c>
      <c r="H301" s="39">
        <f t="shared" si="102"/>
        <v>-1.3617021276595743E-2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1</v>
      </c>
      <c r="D303" s="49">
        <v>0</v>
      </c>
      <c r="E303" s="54">
        <f t="shared" si="100"/>
        <v>8.5106382978723403E-4</v>
      </c>
      <c r="F303" s="54" t="str">
        <f t="shared" si="101"/>
        <v/>
      </c>
      <c r="G303" s="51">
        <f t="shared" si="129"/>
        <v>-1</v>
      </c>
      <c r="H303" s="39">
        <f t="shared" si="102"/>
        <v>-8.5106382978723403E-4</v>
      </c>
      <c r="I303" s="2"/>
    </row>
    <row r="304" spans="1:9" s="26" customFormat="1" x14ac:dyDescent="0.2">
      <c r="A304" s="69"/>
      <c r="B304" s="59" t="s">
        <v>67</v>
      </c>
      <c r="C304" s="62">
        <v>7</v>
      </c>
      <c r="D304" s="49">
        <v>22</v>
      </c>
      <c r="E304" s="54">
        <f t="shared" si="100"/>
        <v>5.9574468085106386E-3</v>
      </c>
      <c r="F304" s="54">
        <f t="shared" si="101"/>
        <v>1.3819095477386936E-2</v>
      </c>
      <c r="G304" s="51">
        <f t="shared" si="129"/>
        <v>2.1428571428571428</v>
      </c>
      <c r="H304" s="39">
        <f t="shared" si="102"/>
        <v>1.276595744680851E-2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20</v>
      </c>
      <c r="D309" s="49">
        <v>5</v>
      </c>
      <c r="E309" s="54">
        <f t="shared" si="100"/>
        <v>1.7021276595744681E-2</v>
      </c>
      <c r="F309" s="54">
        <f t="shared" si="101"/>
        <v>3.1407035175879399E-3</v>
      </c>
      <c r="G309" s="51">
        <f t="shared" si="129"/>
        <v>-0.75</v>
      </c>
      <c r="H309" s="39">
        <f t="shared" si="102"/>
        <v>-1.2765957446808512E-2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1</v>
      </c>
      <c r="E310" s="54" t="str">
        <f t="shared" si="100"/>
        <v/>
      </c>
      <c r="F310" s="54">
        <f t="shared" si="101"/>
        <v>6.2814070351758795E-4</v>
      </c>
      <c r="G310" s="51">
        <f t="shared" si="129"/>
        <v>1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4</v>
      </c>
      <c r="E311" s="54" t="str">
        <f t="shared" si="100"/>
        <v/>
      </c>
      <c r="F311" s="54">
        <f t="shared" si="101"/>
        <v>2.5125628140703518E-3</v>
      </c>
      <c r="G311" s="51">
        <f t="shared" si="129"/>
        <v>1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26</v>
      </c>
      <c r="D313" s="49">
        <v>28</v>
      </c>
      <c r="E313" s="54">
        <f t="shared" si="100"/>
        <v>2.2127659574468085E-2</v>
      </c>
      <c r="F313" s="54">
        <f t="shared" si="101"/>
        <v>1.7587939698492462E-2</v>
      </c>
      <c r="G313" s="51">
        <f t="shared" si="129"/>
        <v>7.6923076923076927E-2</v>
      </c>
      <c r="H313" s="39">
        <f t="shared" si="102"/>
        <v>1.7021276595744683E-3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80</v>
      </c>
      <c r="D315" s="49">
        <v>100</v>
      </c>
      <c r="E315" s="54">
        <f t="shared" si="100"/>
        <v>6.8085106382978725E-2</v>
      </c>
      <c r="F315" s="54">
        <f t="shared" si="101"/>
        <v>6.2814070351758788E-2</v>
      </c>
      <c r="G315" s="51">
        <f t="shared" si="129"/>
        <v>0.25</v>
      </c>
      <c r="H315" s="39">
        <f t="shared" si="102"/>
        <v>1.7021276595744681E-2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6</v>
      </c>
      <c r="D317" s="49">
        <v>9</v>
      </c>
      <c r="E317" s="54">
        <f t="shared" si="100"/>
        <v>5.106382978723404E-3</v>
      </c>
      <c r="F317" s="54">
        <f t="shared" si="101"/>
        <v>5.6532663316582916E-3</v>
      </c>
      <c r="G317" s="51">
        <f t="shared" si="129"/>
        <v>0.5</v>
      </c>
      <c r="H317" s="39">
        <f t="shared" si="102"/>
        <v>2.553191489361702E-3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5</v>
      </c>
      <c r="D319" s="49">
        <v>2</v>
      </c>
      <c r="E319" s="54">
        <f t="shared" si="100"/>
        <v>4.2553191489361703E-3</v>
      </c>
      <c r="F319" s="54">
        <f t="shared" si="101"/>
        <v>1.2562814070351759E-3</v>
      </c>
      <c r="G319" s="51">
        <f t="shared" si="129"/>
        <v>-0.6</v>
      </c>
      <c r="H319" s="39">
        <f t="shared" si="102"/>
        <v>-2.553191489361702E-3</v>
      </c>
      <c r="I319" s="2"/>
    </row>
    <row r="320" spans="1:9" s="26" customFormat="1" x14ac:dyDescent="0.2">
      <c r="A320" s="69"/>
      <c r="B320" s="59" t="s">
        <v>470</v>
      </c>
      <c r="C320" s="62">
        <v>2</v>
      </c>
      <c r="D320" s="49">
        <v>5</v>
      </c>
      <c r="E320" s="54">
        <f t="shared" si="100"/>
        <v>1.7021276595744681E-3</v>
      </c>
      <c r="F320" s="54">
        <f t="shared" si="101"/>
        <v>3.1407035175879399E-3</v>
      </c>
      <c r="G320" s="51">
        <f t="shared" si="129"/>
        <v>1.5</v>
      </c>
      <c r="H320" s="39">
        <f t="shared" si="102"/>
        <v>2.553191489361702E-3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1</v>
      </c>
      <c r="D322" s="49">
        <v>0</v>
      </c>
      <c r="E322" s="54">
        <f t="shared" si="100"/>
        <v>8.5106382978723403E-4</v>
      </c>
      <c r="F322" s="54" t="str">
        <f t="shared" si="101"/>
        <v/>
      </c>
      <c r="G322" s="51">
        <f t="shared" si="129"/>
        <v>-1</v>
      </c>
      <c r="H322" s="39">
        <f t="shared" si="102"/>
        <v>-8.5106382978723403E-4</v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7</v>
      </c>
      <c r="D324" s="49">
        <v>0</v>
      </c>
      <c r="E324" s="54">
        <f t="shared" ref="E324" si="130">+IF(C324=0,"",C324/C$169)</f>
        <v>5.9574468085106386E-3</v>
      </c>
      <c r="F324" s="54" t="str">
        <f t="shared" ref="F324" si="131">+IF(D324=0,"",D324/D$169)</f>
        <v/>
      </c>
      <c r="G324" s="51">
        <f t="shared" si="129"/>
        <v>-1</v>
      </c>
      <c r="H324" s="39">
        <f t="shared" ref="H324" si="132">+IF(OR(AND(E324=""),(G324="")),"",E324*G324)</f>
        <v>-5.9574468085106386E-3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7</v>
      </c>
      <c r="E325" s="54" t="str">
        <f t="shared" si="100"/>
        <v/>
      </c>
      <c r="F325" s="54">
        <f t="shared" si="101"/>
        <v>4.3969849246231155E-3</v>
      </c>
      <c r="G325" s="51">
        <f t="shared" si="129"/>
        <v>1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1</v>
      </c>
      <c r="D331" s="49">
        <v>1</v>
      </c>
      <c r="E331" s="54">
        <f t="shared" si="133"/>
        <v>8.5106382978723403E-4</v>
      </c>
      <c r="F331" s="54">
        <f t="shared" si="134"/>
        <v>6.2814070351758795E-4</v>
      </c>
      <c r="G331" s="51">
        <f t="shared" si="129"/>
        <v>0</v>
      </c>
      <c r="H331" s="39">
        <f t="shared" si="135"/>
        <v>0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1</v>
      </c>
      <c r="E333" s="54" t="str">
        <f t="shared" si="133"/>
        <v/>
      </c>
      <c r="F333" s="54">
        <f t="shared" si="134"/>
        <v>6.2814070351758795E-4</v>
      </c>
      <c r="G333" s="51">
        <f t="shared" si="129"/>
        <v>1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3</v>
      </c>
      <c r="E334" s="54" t="str">
        <f t="shared" si="133"/>
        <v/>
      </c>
      <c r="F334" s="54">
        <f t="shared" si="134"/>
        <v>1.8844221105527637E-3</v>
      </c>
      <c r="G334" s="51">
        <f t="shared" si="129"/>
        <v>1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4297</v>
      </c>
      <c r="D345" s="23">
        <f>SUM(D346:D564)</f>
        <v>8847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1.0588782871771003</v>
      </c>
      <c r="H345" s="25">
        <f>+IF(OR(AND(E345=""),(G345="")),"",E345*G345)</f>
        <v>1.0588782871771003</v>
      </c>
    </row>
    <row r="346" spans="1:9" x14ac:dyDescent="0.2">
      <c r="B346" s="46" t="s">
        <v>74</v>
      </c>
      <c r="C346" s="63">
        <v>26</v>
      </c>
      <c r="D346" s="49">
        <v>27</v>
      </c>
      <c r="E346" s="55">
        <f t="shared" si="139"/>
        <v>6.0507330695834301E-3</v>
      </c>
      <c r="F346" s="55">
        <f t="shared" si="140"/>
        <v>3.0518819938962359E-3</v>
      </c>
      <c r="G346" s="51">
        <f t="shared" ref="G346:G410" si="141">+IF(AND(C346=0,D346=0)," ",IF(C346=0,1,IF(D346=0,-1,(D346-C346)/C346)))</f>
        <v>3.8461538461538464E-2</v>
      </c>
      <c r="H346" s="50">
        <f>+IF(OR(AND(E346=""),(G346="")),"",E346*G346)</f>
        <v>2.3272050267628578E-4</v>
      </c>
    </row>
    <row r="347" spans="1:9" x14ac:dyDescent="0.2">
      <c r="B347" s="47" t="s">
        <v>77</v>
      </c>
      <c r="C347" s="63">
        <v>10</v>
      </c>
      <c r="D347" s="49">
        <v>14</v>
      </c>
      <c r="E347" s="56">
        <f t="shared" si="139"/>
        <v>2.3272050267628577E-3</v>
      </c>
      <c r="F347" s="56">
        <f t="shared" si="140"/>
        <v>1.5824573301684187E-3</v>
      </c>
      <c r="G347" s="51">
        <f t="shared" si="141"/>
        <v>0.4</v>
      </c>
      <c r="H347" s="52">
        <f t="shared" ref="H347:H414" si="142">+IF(OR(AND(E347=""),(G347="")),"",E347*G347)</f>
        <v>9.3088201070514311E-4</v>
      </c>
    </row>
    <row r="348" spans="1:9" x14ac:dyDescent="0.2">
      <c r="B348" s="47" t="s">
        <v>70</v>
      </c>
      <c r="C348" s="63">
        <v>8</v>
      </c>
      <c r="D348" s="49">
        <v>9</v>
      </c>
      <c r="E348" s="56">
        <f t="shared" si="139"/>
        <v>1.8617640214102862E-3</v>
      </c>
      <c r="F348" s="56">
        <f t="shared" si="140"/>
        <v>1.017293997965412E-3</v>
      </c>
      <c r="G348" s="51">
        <f t="shared" si="141"/>
        <v>0.125</v>
      </c>
      <c r="H348" s="52">
        <f t="shared" si="142"/>
        <v>2.3272050267628578E-4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120</v>
      </c>
      <c r="D351" s="49">
        <v>148</v>
      </c>
      <c r="E351" s="56">
        <f t="shared" si="139"/>
        <v>2.7926460321154294E-2</v>
      </c>
      <c r="F351" s="56">
        <f t="shared" si="140"/>
        <v>1.6728834633208997E-2</v>
      </c>
      <c r="G351" s="51">
        <f t="shared" si="141"/>
        <v>0.23333333333333334</v>
      </c>
      <c r="H351" s="52">
        <f t="shared" si="142"/>
        <v>6.5161740749360023E-3</v>
      </c>
    </row>
    <row r="352" spans="1:9" x14ac:dyDescent="0.2">
      <c r="B352" s="47" t="s">
        <v>80</v>
      </c>
      <c r="C352" s="63">
        <v>5</v>
      </c>
      <c r="D352" s="49">
        <v>80</v>
      </c>
      <c r="E352" s="56">
        <f t="shared" si="139"/>
        <v>1.1636025133814289E-3</v>
      </c>
      <c r="F352" s="56">
        <f t="shared" si="140"/>
        <v>9.0426133152481068E-3</v>
      </c>
      <c r="G352" s="51">
        <f t="shared" si="141"/>
        <v>15</v>
      </c>
      <c r="H352" s="52">
        <f t="shared" si="142"/>
        <v>1.7454037700721434E-2</v>
      </c>
    </row>
    <row r="353" spans="1:9" x14ac:dyDescent="0.2">
      <c r="B353" s="47" t="s">
        <v>577</v>
      </c>
      <c r="C353" s="63">
        <v>7</v>
      </c>
      <c r="D353" s="49">
        <v>0</v>
      </c>
      <c r="E353" s="56">
        <f t="shared" si="139"/>
        <v>1.6290435187340006E-3</v>
      </c>
      <c r="F353" s="56" t="str">
        <f t="shared" si="140"/>
        <v/>
      </c>
      <c r="G353" s="51">
        <f t="shared" si="141"/>
        <v>-1</v>
      </c>
      <c r="H353" s="52">
        <f t="shared" si="142"/>
        <v>-1.6290435187340006E-3</v>
      </c>
    </row>
    <row r="354" spans="1:9" x14ac:dyDescent="0.2">
      <c r="B354" s="47" t="s">
        <v>79</v>
      </c>
      <c r="C354" s="63">
        <v>9</v>
      </c>
      <c r="D354" s="49">
        <v>18</v>
      </c>
      <c r="E354" s="56">
        <f t="shared" si="139"/>
        <v>2.0944845240865721E-3</v>
      </c>
      <c r="F354" s="56">
        <f t="shared" si="140"/>
        <v>2.0345879959308239E-3</v>
      </c>
      <c r="G354" s="51">
        <f t="shared" si="141"/>
        <v>1</v>
      </c>
      <c r="H354" s="52">
        <f t="shared" si="142"/>
        <v>2.0944845240865721E-3</v>
      </c>
    </row>
    <row r="355" spans="1:9" x14ac:dyDescent="0.2">
      <c r="B355" s="47" t="s">
        <v>247</v>
      </c>
      <c r="C355" s="63">
        <v>1</v>
      </c>
      <c r="D355" s="49">
        <v>8</v>
      </c>
      <c r="E355" s="56">
        <f t="shared" si="139"/>
        <v>2.3272050267628578E-4</v>
      </c>
      <c r="F355" s="56">
        <f t="shared" si="140"/>
        <v>9.042613315248107E-4</v>
      </c>
      <c r="G355" s="51">
        <f t="shared" si="141"/>
        <v>7</v>
      </c>
      <c r="H355" s="52">
        <f t="shared" si="142"/>
        <v>1.6290435187340004E-3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81</v>
      </c>
      <c r="D357" s="49">
        <v>125</v>
      </c>
      <c r="E357" s="56">
        <f t="shared" si="139"/>
        <v>1.885036071677915E-2</v>
      </c>
      <c r="F357" s="56">
        <f t="shared" si="140"/>
        <v>1.4129083305075167E-2</v>
      </c>
      <c r="G357" s="51">
        <f t="shared" si="141"/>
        <v>0.54320987654320985</v>
      </c>
      <c r="H357" s="52">
        <f t="shared" si="142"/>
        <v>1.0239702117756575E-2</v>
      </c>
    </row>
    <row r="358" spans="1:9" x14ac:dyDescent="0.2">
      <c r="B358" s="47" t="s">
        <v>578</v>
      </c>
      <c r="C358" s="63">
        <v>23</v>
      </c>
      <c r="D358" s="49">
        <v>57</v>
      </c>
      <c r="E358" s="56">
        <f t="shared" si="139"/>
        <v>5.3525715615545732E-3</v>
      </c>
      <c r="F358" s="56">
        <f t="shared" si="140"/>
        <v>6.442861987114276E-3</v>
      </c>
      <c r="G358" s="51">
        <f t="shared" si="141"/>
        <v>1.4782608695652173</v>
      </c>
      <c r="H358" s="52">
        <f t="shared" si="142"/>
        <v>7.912497090993717E-3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25</v>
      </c>
      <c r="D360" s="49">
        <v>27</v>
      </c>
      <c r="E360" s="56">
        <f t="shared" si="139"/>
        <v>5.8180125669071445E-3</v>
      </c>
      <c r="F360" s="56">
        <f t="shared" si="140"/>
        <v>3.0518819938962359E-3</v>
      </c>
      <c r="G360" s="51">
        <f t="shared" si="141"/>
        <v>0.08</v>
      </c>
      <c r="H360" s="52">
        <f t="shared" si="142"/>
        <v>4.6544100535257155E-4</v>
      </c>
    </row>
    <row r="361" spans="1:9" x14ac:dyDescent="0.2">
      <c r="B361" s="47" t="s">
        <v>615</v>
      </c>
      <c r="C361" s="63">
        <v>1</v>
      </c>
      <c r="D361" s="49">
        <v>13</v>
      </c>
      <c r="E361" s="56">
        <f t="shared" si="139"/>
        <v>2.3272050267628578E-4</v>
      </c>
      <c r="F361" s="56">
        <f t="shared" si="140"/>
        <v>1.4694246637278173E-3</v>
      </c>
      <c r="G361" s="51">
        <f t="shared" si="141"/>
        <v>12</v>
      </c>
      <c r="H361" s="52">
        <f t="shared" si="142"/>
        <v>2.7926460321154294E-3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1</v>
      </c>
      <c r="D363" s="49">
        <v>1</v>
      </c>
      <c r="E363" s="56">
        <f t="shared" si="139"/>
        <v>2.3272050267628578E-4</v>
      </c>
      <c r="F363" s="56">
        <f t="shared" si="140"/>
        <v>1.1303266644060134E-4</v>
      </c>
      <c r="G363" s="51">
        <f t="shared" si="141"/>
        <v>0</v>
      </c>
      <c r="H363" s="52">
        <f t="shared" si="142"/>
        <v>0</v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65</v>
      </c>
      <c r="D365" s="49">
        <v>599</v>
      </c>
      <c r="E365" s="56">
        <f t="shared" si="139"/>
        <v>1.5126832673958576E-2</v>
      </c>
      <c r="F365" s="56">
        <f t="shared" si="140"/>
        <v>6.7706567197920203E-2</v>
      </c>
      <c r="G365" s="51">
        <f t="shared" si="141"/>
        <v>8.2153846153846146</v>
      </c>
      <c r="H365" s="52">
        <f t="shared" si="142"/>
        <v>0.1242727484291366</v>
      </c>
    </row>
    <row r="366" spans="1:9" x14ac:dyDescent="0.2">
      <c r="B366" s="47" t="s">
        <v>250</v>
      </c>
      <c r="C366" s="63">
        <v>0</v>
      </c>
      <c r="D366" s="49">
        <v>119</v>
      </c>
      <c r="E366" s="56" t="str">
        <f t="shared" si="139"/>
        <v/>
      </c>
      <c r="F366" s="56">
        <f t="shared" si="140"/>
        <v>1.3450887306431559E-2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14</v>
      </c>
      <c r="D368" s="49">
        <v>31</v>
      </c>
      <c r="E368" s="56">
        <f t="shared" si="139"/>
        <v>3.2580870374680011E-3</v>
      </c>
      <c r="F368" s="56">
        <f t="shared" si="140"/>
        <v>3.5040126596586414E-3</v>
      </c>
      <c r="G368" s="51">
        <f t="shared" si="141"/>
        <v>1.2142857142857142</v>
      </c>
      <c r="H368" s="52">
        <f t="shared" si="142"/>
        <v>3.9562485454968585E-3</v>
      </c>
    </row>
    <row r="369" spans="1:8" x14ac:dyDescent="0.2">
      <c r="B369" s="47" t="s">
        <v>579</v>
      </c>
      <c r="C369" s="63">
        <v>123</v>
      </c>
      <c r="D369" s="49">
        <v>389</v>
      </c>
      <c r="E369" s="56">
        <f t="shared" si="139"/>
        <v>2.8624621829183152E-2</v>
      </c>
      <c r="F369" s="56">
        <f t="shared" si="140"/>
        <v>4.3969707245393917E-2</v>
      </c>
      <c r="G369" s="51">
        <f t="shared" si="141"/>
        <v>2.1626016260162602</v>
      </c>
      <c r="H369" s="52">
        <f t="shared" si="142"/>
        <v>6.190365371189202E-2</v>
      </c>
    </row>
    <row r="370" spans="1:8" x14ac:dyDescent="0.2">
      <c r="B370" s="47" t="s">
        <v>85</v>
      </c>
      <c r="C370" s="63">
        <v>15</v>
      </c>
      <c r="D370" s="49">
        <v>200</v>
      </c>
      <c r="E370" s="56">
        <f t="shared" si="139"/>
        <v>3.4908075401442868E-3</v>
      </c>
      <c r="F370" s="56">
        <f t="shared" si="140"/>
        <v>2.2606533288120265E-2</v>
      </c>
      <c r="G370" s="51">
        <f t="shared" si="141"/>
        <v>12.333333333333334</v>
      </c>
      <c r="H370" s="52">
        <f t="shared" si="142"/>
        <v>4.3053292995112874E-2</v>
      </c>
    </row>
    <row r="371" spans="1:8" x14ac:dyDescent="0.2">
      <c r="B371" s="47" t="s">
        <v>84</v>
      </c>
      <c r="C371" s="63">
        <v>4</v>
      </c>
      <c r="D371" s="49">
        <v>3</v>
      </c>
      <c r="E371" s="56">
        <f t="shared" si="139"/>
        <v>9.3088201070514311E-4</v>
      </c>
      <c r="F371" s="56">
        <f t="shared" si="140"/>
        <v>3.3909799932180403E-4</v>
      </c>
      <c r="G371" s="51">
        <f t="shared" si="141"/>
        <v>-0.25</v>
      </c>
      <c r="H371" s="52">
        <f t="shared" si="142"/>
        <v>-2.3272050267628578E-4</v>
      </c>
    </row>
    <row r="372" spans="1:8" x14ac:dyDescent="0.2">
      <c r="B372" s="47" t="s">
        <v>73</v>
      </c>
      <c r="C372" s="63">
        <v>1</v>
      </c>
      <c r="D372" s="49">
        <v>4</v>
      </c>
      <c r="E372" s="56">
        <f t="shared" si="139"/>
        <v>2.3272050267628578E-4</v>
      </c>
      <c r="F372" s="56">
        <f t="shared" si="140"/>
        <v>4.5213066576240535E-4</v>
      </c>
      <c r="G372" s="51">
        <f t="shared" si="141"/>
        <v>3</v>
      </c>
      <c r="H372" s="52">
        <f t="shared" si="142"/>
        <v>6.9816150802885736E-4</v>
      </c>
    </row>
    <row r="373" spans="1:8" x14ac:dyDescent="0.2">
      <c r="B373" s="47" t="s">
        <v>251</v>
      </c>
      <c r="C373" s="63">
        <v>0</v>
      </c>
      <c r="D373" s="49">
        <v>414</v>
      </c>
      <c r="E373" s="56" t="str">
        <f t="shared" si="139"/>
        <v/>
      </c>
      <c r="F373" s="56">
        <f t="shared" si="140"/>
        <v>4.6795523906408953E-2</v>
      </c>
      <c r="G373" s="51">
        <f t="shared" si="141"/>
        <v>1</v>
      </c>
      <c r="H373" s="52" t="str">
        <f t="shared" si="142"/>
        <v/>
      </c>
    </row>
    <row r="374" spans="1:8" x14ac:dyDescent="0.2">
      <c r="B374" s="47" t="s">
        <v>335</v>
      </c>
      <c r="C374" s="63">
        <v>3</v>
      </c>
      <c r="D374" s="49">
        <v>0</v>
      </c>
      <c r="E374" s="56">
        <f t="shared" si="139"/>
        <v>6.9816150802885736E-4</v>
      </c>
      <c r="F374" s="56" t="str">
        <f t="shared" si="140"/>
        <v/>
      </c>
      <c r="G374" s="51">
        <f t="shared" si="141"/>
        <v>-1</v>
      </c>
      <c r="H374" s="52">
        <f t="shared" si="142"/>
        <v>-6.9816150802885736E-4</v>
      </c>
    </row>
    <row r="375" spans="1:8" x14ac:dyDescent="0.2">
      <c r="B375" s="47" t="s">
        <v>336</v>
      </c>
      <c r="C375" s="63">
        <v>11</v>
      </c>
      <c r="D375" s="49">
        <v>12</v>
      </c>
      <c r="E375" s="56">
        <f t="shared" si="139"/>
        <v>2.5599255294391438E-3</v>
      </c>
      <c r="F375" s="56">
        <f t="shared" si="140"/>
        <v>1.3563919972872161E-3</v>
      </c>
      <c r="G375" s="51">
        <f t="shared" si="141"/>
        <v>9.0909090909090912E-2</v>
      </c>
      <c r="H375" s="52">
        <f t="shared" si="142"/>
        <v>2.327205026762858E-4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1</v>
      </c>
      <c r="E376" s="54" t="str">
        <f t="shared" ref="E376" si="144">+IF(C376=0,"",C376/C$345)</f>
        <v/>
      </c>
      <c r="F376" s="54">
        <f t="shared" ref="F376" si="145">+IF(D376=0,"",D376/D$345)</f>
        <v>1.1303266644060134E-4</v>
      </c>
      <c r="G376" s="60">
        <f t="shared" ref="G376" si="146">+IF(AND(C376=0,D376=0)," ",IF(C376=0,1,IF(D376=0,-1,(D376-C376)/C376)))</f>
        <v>1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2</v>
      </c>
      <c r="D377" s="53">
        <v>6</v>
      </c>
      <c r="E377" s="54">
        <f t="shared" si="139"/>
        <v>4.6544100535257155E-4</v>
      </c>
      <c r="F377" s="54">
        <f t="shared" si="140"/>
        <v>6.7819599864360806E-4</v>
      </c>
      <c r="G377" s="60">
        <f t="shared" si="141"/>
        <v>2</v>
      </c>
      <c r="H377" s="39">
        <f t="shared" si="142"/>
        <v>9.3088201070514311E-4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4</v>
      </c>
      <c r="E378" s="54" t="str">
        <f t="shared" ref="E378:E381" si="148">+IF(C378=0,"",C378/C$345)</f>
        <v/>
      </c>
      <c r="F378" s="54">
        <f t="shared" ref="F378:F381" si="149">+IF(D378=0,"",D378/D$345)</f>
        <v>4.5213066576240535E-4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105</v>
      </c>
      <c r="D379" s="49">
        <v>204</v>
      </c>
      <c r="E379" s="56">
        <f t="shared" si="148"/>
        <v>2.4435652781010005E-2</v>
      </c>
      <c r="F379" s="56">
        <f t="shared" si="149"/>
        <v>2.3058663953882671E-2</v>
      </c>
      <c r="G379" s="51">
        <f t="shared" si="150"/>
        <v>0.94285714285714284</v>
      </c>
      <c r="H379" s="52">
        <f t="shared" si="151"/>
        <v>2.303932976495229E-2</v>
      </c>
    </row>
    <row r="380" spans="1:8" x14ac:dyDescent="0.2">
      <c r="B380" s="47" t="s">
        <v>485</v>
      </c>
      <c r="C380" s="63">
        <v>0</v>
      </c>
      <c r="D380" s="49">
        <v>3</v>
      </c>
      <c r="E380" s="56" t="str">
        <f t="shared" si="148"/>
        <v/>
      </c>
      <c r="F380" s="56">
        <f t="shared" si="149"/>
        <v>3.3909799932180403E-4</v>
      </c>
      <c r="G380" s="51">
        <f t="shared" si="150"/>
        <v>1</v>
      </c>
      <c r="H380" s="52" t="str">
        <f t="shared" si="151"/>
        <v/>
      </c>
    </row>
    <row r="381" spans="1:8" x14ac:dyDescent="0.2">
      <c r="B381" s="47" t="s">
        <v>486</v>
      </c>
      <c r="C381" s="63">
        <v>0</v>
      </c>
      <c r="D381" s="49">
        <v>4</v>
      </c>
      <c r="E381" s="56" t="str">
        <f t="shared" si="148"/>
        <v/>
      </c>
      <c r="F381" s="56">
        <f t="shared" si="149"/>
        <v>4.5213066576240535E-4</v>
      </c>
      <c r="G381" s="51">
        <f t="shared" si="150"/>
        <v>1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10</v>
      </c>
      <c r="D383" s="49">
        <v>35</v>
      </c>
      <c r="E383" s="56">
        <f t="shared" si="152"/>
        <v>2.3272050267628577E-3</v>
      </c>
      <c r="F383" s="56">
        <f t="shared" si="153"/>
        <v>3.9561433254210465E-3</v>
      </c>
      <c r="G383" s="51">
        <f t="shared" si="141"/>
        <v>2.5</v>
      </c>
      <c r="H383" s="52">
        <f t="shared" si="142"/>
        <v>5.8180125669071445E-3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4</v>
      </c>
      <c r="D385" s="49">
        <v>81</v>
      </c>
      <c r="E385" s="54">
        <f t="shared" si="152"/>
        <v>9.3088201070514311E-4</v>
      </c>
      <c r="F385" s="54">
        <f t="shared" si="153"/>
        <v>9.1556459816887082E-3</v>
      </c>
      <c r="G385" s="51">
        <f t="shared" si="141"/>
        <v>19.25</v>
      </c>
      <c r="H385" s="39">
        <f t="shared" ref="H385" si="154">+IF(OR(AND(E385=""),(G385="")),"",E385*G385)</f>
        <v>1.7919478706074004E-2</v>
      </c>
      <c r="I385" s="2"/>
    </row>
    <row r="386" spans="1:9" x14ac:dyDescent="0.2">
      <c r="B386" s="47" t="s">
        <v>488</v>
      </c>
      <c r="C386" s="63">
        <v>408</v>
      </c>
      <c r="D386" s="49">
        <v>607</v>
      </c>
      <c r="E386" s="56">
        <f t="shared" si="152"/>
        <v>9.4949965091924604E-2</v>
      </c>
      <c r="F386" s="56">
        <f t="shared" si="153"/>
        <v>6.8610828529445014E-2</v>
      </c>
      <c r="G386" s="51">
        <f t="shared" si="141"/>
        <v>0.48774509803921567</v>
      </c>
      <c r="H386" s="52">
        <f t="shared" si="142"/>
        <v>4.6311380032580875E-2</v>
      </c>
    </row>
    <row r="387" spans="1:9" x14ac:dyDescent="0.2">
      <c r="B387" s="47" t="s">
        <v>93</v>
      </c>
      <c r="C387" s="63">
        <v>148</v>
      </c>
      <c r="D387" s="49">
        <v>148</v>
      </c>
      <c r="E387" s="56">
        <f t="shared" si="152"/>
        <v>3.4442634396090292E-2</v>
      </c>
      <c r="F387" s="56">
        <f t="shared" si="153"/>
        <v>1.6728834633208997E-2</v>
      </c>
      <c r="G387" s="51">
        <f t="shared" si="141"/>
        <v>0</v>
      </c>
      <c r="H387" s="52">
        <f t="shared" si="142"/>
        <v>0</v>
      </c>
    </row>
    <row r="388" spans="1:9" x14ac:dyDescent="0.2">
      <c r="B388" s="47" t="s">
        <v>86</v>
      </c>
      <c r="C388" s="63">
        <v>74</v>
      </c>
      <c r="D388" s="49">
        <v>329</v>
      </c>
      <c r="E388" s="56">
        <f t="shared" si="152"/>
        <v>1.7221317198045146E-2</v>
      </c>
      <c r="F388" s="56">
        <f t="shared" si="153"/>
        <v>3.7187747258957841E-2</v>
      </c>
      <c r="G388" s="51">
        <f t="shared" si="141"/>
        <v>3.4459459459459461</v>
      </c>
      <c r="H388" s="52">
        <f t="shared" si="142"/>
        <v>5.9343728182452871E-2</v>
      </c>
    </row>
    <row r="389" spans="1:9" x14ac:dyDescent="0.2">
      <c r="B389" s="47" t="s">
        <v>92</v>
      </c>
      <c r="C389" s="63">
        <v>82</v>
      </c>
      <c r="D389" s="49">
        <v>90</v>
      </c>
      <c r="E389" s="56">
        <f t="shared" si="152"/>
        <v>1.9083081219455435E-2</v>
      </c>
      <c r="F389" s="56">
        <f t="shared" si="153"/>
        <v>1.0172939979654121E-2</v>
      </c>
      <c r="G389" s="51">
        <f t="shared" si="141"/>
        <v>9.7560975609756101E-2</v>
      </c>
      <c r="H389" s="52">
        <f t="shared" si="142"/>
        <v>1.8617640214102864E-3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1</v>
      </c>
      <c r="D391" s="49">
        <v>2</v>
      </c>
      <c r="E391" s="56">
        <f t="shared" si="152"/>
        <v>2.3272050267628578E-4</v>
      </c>
      <c r="F391" s="56">
        <f t="shared" si="153"/>
        <v>2.2606533288120268E-4</v>
      </c>
      <c r="G391" s="51">
        <f t="shared" si="141"/>
        <v>1</v>
      </c>
      <c r="H391" s="52">
        <f t="shared" si="142"/>
        <v>2.3272050267628578E-4</v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9</v>
      </c>
      <c r="D393" s="49">
        <v>28</v>
      </c>
      <c r="E393" s="56">
        <f t="shared" si="152"/>
        <v>2.0944845240865721E-3</v>
      </c>
      <c r="F393" s="56">
        <f t="shared" si="153"/>
        <v>3.1649146603368373E-3</v>
      </c>
      <c r="G393" s="51">
        <f t="shared" si="141"/>
        <v>2.1111111111111112</v>
      </c>
      <c r="H393" s="52">
        <f t="shared" si="142"/>
        <v>4.4216895508494298E-3</v>
      </c>
    </row>
    <row r="394" spans="1:9" x14ac:dyDescent="0.2">
      <c r="B394" s="47" t="s">
        <v>580</v>
      </c>
      <c r="C394" s="63">
        <v>1</v>
      </c>
      <c r="D394" s="49">
        <v>0</v>
      </c>
      <c r="E394" s="56">
        <f t="shared" si="152"/>
        <v>2.3272050267628578E-4</v>
      </c>
      <c r="F394" s="56" t="str">
        <f t="shared" si="153"/>
        <v/>
      </c>
      <c r="G394" s="51">
        <f t="shared" si="141"/>
        <v>-1</v>
      </c>
      <c r="H394" s="52">
        <f t="shared" si="142"/>
        <v>-2.3272050267628578E-4</v>
      </c>
    </row>
    <row r="395" spans="1:9" x14ac:dyDescent="0.2">
      <c r="B395" s="47" t="s">
        <v>581</v>
      </c>
      <c r="C395" s="63">
        <v>12</v>
      </c>
      <c r="D395" s="49">
        <v>9</v>
      </c>
      <c r="E395" s="56">
        <f t="shared" si="152"/>
        <v>2.7926460321154294E-3</v>
      </c>
      <c r="F395" s="56">
        <f t="shared" si="153"/>
        <v>1.017293997965412E-3</v>
      </c>
      <c r="G395" s="51">
        <f t="shared" si="141"/>
        <v>-0.25</v>
      </c>
      <c r="H395" s="52">
        <f t="shared" si="142"/>
        <v>-6.9816150802885736E-4</v>
      </c>
    </row>
    <row r="396" spans="1:9" x14ac:dyDescent="0.2">
      <c r="B396" s="47" t="s">
        <v>256</v>
      </c>
      <c r="C396" s="63">
        <v>5</v>
      </c>
      <c r="D396" s="49">
        <v>0</v>
      </c>
      <c r="E396" s="56">
        <f t="shared" si="152"/>
        <v>1.1636025133814289E-3</v>
      </c>
      <c r="F396" s="56" t="str">
        <f t="shared" si="153"/>
        <v/>
      </c>
      <c r="G396" s="51">
        <f t="shared" si="141"/>
        <v>-1</v>
      </c>
      <c r="H396" s="52">
        <f t="shared" si="142"/>
        <v>-1.1636025133814289E-3</v>
      </c>
    </row>
    <row r="397" spans="1:9" x14ac:dyDescent="0.2">
      <c r="B397" s="47" t="s">
        <v>489</v>
      </c>
      <c r="C397" s="63">
        <v>2</v>
      </c>
      <c r="D397" s="49">
        <v>14</v>
      </c>
      <c r="E397" s="56">
        <f t="shared" si="152"/>
        <v>4.6544100535257155E-4</v>
      </c>
      <c r="F397" s="56">
        <f t="shared" si="153"/>
        <v>1.5824573301684187E-3</v>
      </c>
      <c r="G397" s="51">
        <f t="shared" si="141"/>
        <v>6</v>
      </c>
      <c r="H397" s="52">
        <f t="shared" si="142"/>
        <v>2.7926460321154294E-3</v>
      </c>
    </row>
    <row r="398" spans="1:9" x14ac:dyDescent="0.2">
      <c r="B398" s="47" t="s">
        <v>94</v>
      </c>
      <c r="C398" s="63">
        <v>20</v>
      </c>
      <c r="D398" s="49">
        <v>36</v>
      </c>
      <c r="E398" s="56">
        <f t="shared" si="152"/>
        <v>4.6544100535257154E-3</v>
      </c>
      <c r="F398" s="56">
        <f t="shared" si="153"/>
        <v>4.0691759918616479E-3</v>
      </c>
      <c r="G398" s="51">
        <f t="shared" si="141"/>
        <v>0.8</v>
      </c>
      <c r="H398" s="52">
        <f t="shared" si="142"/>
        <v>3.7235280428205724E-3</v>
      </c>
    </row>
    <row r="399" spans="1:9" x14ac:dyDescent="0.2">
      <c r="B399" s="47" t="s">
        <v>257</v>
      </c>
      <c r="C399" s="63">
        <v>60</v>
      </c>
      <c r="D399" s="49">
        <v>147</v>
      </c>
      <c r="E399" s="56">
        <f t="shared" si="152"/>
        <v>1.3963230160577147E-2</v>
      </c>
      <c r="F399" s="56">
        <f t="shared" si="153"/>
        <v>1.6615801966768397E-2</v>
      </c>
      <c r="G399" s="51">
        <f t="shared" si="141"/>
        <v>1.45</v>
      </c>
      <c r="H399" s="52">
        <f t="shared" si="142"/>
        <v>2.0246683732836862E-2</v>
      </c>
    </row>
    <row r="400" spans="1:9" x14ac:dyDescent="0.2">
      <c r="B400" s="47" t="s">
        <v>582</v>
      </c>
      <c r="C400" s="63">
        <v>3</v>
      </c>
      <c r="D400" s="49">
        <v>8</v>
      </c>
      <c r="E400" s="56">
        <f t="shared" si="152"/>
        <v>6.9816150802885736E-4</v>
      </c>
      <c r="F400" s="56">
        <f t="shared" si="153"/>
        <v>9.042613315248107E-4</v>
      </c>
      <c r="G400" s="51">
        <f t="shared" si="141"/>
        <v>1.6666666666666667</v>
      </c>
      <c r="H400" s="52">
        <f t="shared" si="142"/>
        <v>1.1636025133814291E-3</v>
      </c>
    </row>
    <row r="401" spans="1:9" x14ac:dyDescent="0.2">
      <c r="B401" s="47" t="s">
        <v>88</v>
      </c>
      <c r="C401" s="63">
        <v>66</v>
      </c>
      <c r="D401" s="49">
        <v>87</v>
      </c>
      <c r="E401" s="56">
        <f t="shared" si="152"/>
        <v>1.5359553176634861E-2</v>
      </c>
      <c r="F401" s="56">
        <f t="shared" si="153"/>
        <v>9.8338419803323165E-3</v>
      </c>
      <c r="G401" s="51">
        <f t="shared" si="141"/>
        <v>0.31818181818181818</v>
      </c>
      <c r="H401" s="52">
        <f t="shared" si="142"/>
        <v>4.8871305562020011E-3</v>
      </c>
    </row>
    <row r="402" spans="1:9" s="26" customFormat="1" x14ac:dyDescent="0.2">
      <c r="A402" s="69"/>
      <c r="B402" s="48" t="s">
        <v>544</v>
      </c>
      <c r="C402" s="62">
        <v>1</v>
      </c>
      <c r="D402" s="49">
        <v>7</v>
      </c>
      <c r="E402" s="56">
        <f t="shared" ref="E402:E403" si="155">+IF(C402=0,"",C402/C$345)</f>
        <v>2.3272050267628578E-4</v>
      </c>
      <c r="F402" s="56">
        <f t="shared" ref="F402:F403" si="156">+IF(D402=0,"",D402/D$345)</f>
        <v>7.9122866508420933E-4</v>
      </c>
      <c r="G402" s="51">
        <f t="shared" si="141"/>
        <v>6</v>
      </c>
      <c r="H402" s="52">
        <f t="shared" ref="H402:H403" si="157">+IF(OR(AND(E402=""),(G402="")),"",E402*G402)</f>
        <v>1.3963230160577147E-3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1</v>
      </c>
      <c r="E406" s="56" t="str">
        <f t="shared" si="158"/>
        <v/>
      </c>
      <c r="F406" s="56">
        <f t="shared" si="159"/>
        <v>1.1303266644060134E-4</v>
      </c>
      <c r="G406" s="51">
        <f t="shared" si="141"/>
        <v>1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330</v>
      </c>
      <c r="D409" s="49">
        <v>651</v>
      </c>
      <c r="E409" s="56">
        <f t="shared" si="158"/>
        <v>7.6797765883174302E-2</v>
      </c>
      <c r="F409" s="56">
        <f t="shared" si="159"/>
        <v>7.3584265852831468E-2</v>
      </c>
      <c r="G409" s="51">
        <f t="shared" si="141"/>
        <v>0.97272727272727277</v>
      </c>
      <c r="H409" s="52">
        <f t="shared" si="142"/>
        <v>7.4703281359087728E-2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1</v>
      </c>
      <c r="D411" s="49">
        <v>0</v>
      </c>
      <c r="E411" s="56">
        <f t="shared" si="158"/>
        <v>2.3272050267628578E-4</v>
      </c>
      <c r="F411" s="56" t="str">
        <f t="shared" si="159"/>
        <v/>
      </c>
      <c r="G411" s="51">
        <f t="shared" ref="G411:G477" si="160">+IF(AND(C411=0,D411=0)," ",IF(C411=0,1,IF(D411=0,-1,(D411-C411)/C411)))</f>
        <v>-1</v>
      </c>
      <c r="H411" s="52">
        <f t="shared" si="142"/>
        <v>-2.3272050267628578E-4</v>
      </c>
    </row>
    <row r="412" spans="1:9" x14ac:dyDescent="0.2">
      <c r="B412" s="47" t="s">
        <v>262</v>
      </c>
      <c r="C412" s="63">
        <v>1</v>
      </c>
      <c r="D412" s="49">
        <v>0</v>
      </c>
      <c r="E412" s="56">
        <f t="shared" si="158"/>
        <v>2.3272050267628578E-4</v>
      </c>
      <c r="F412" s="56" t="str">
        <f t="shared" si="159"/>
        <v/>
      </c>
      <c r="G412" s="51">
        <f t="shared" si="160"/>
        <v>-1</v>
      </c>
      <c r="H412" s="52">
        <f t="shared" si="142"/>
        <v>-2.3272050267628578E-4</v>
      </c>
    </row>
    <row r="413" spans="1:9" x14ac:dyDescent="0.2">
      <c r="B413" s="47" t="s">
        <v>491</v>
      </c>
      <c r="C413" s="63">
        <v>3</v>
      </c>
      <c r="D413" s="49">
        <v>1</v>
      </c>
      <c r="E413" s="56">
        <f t="shared" si="158"/>
        <v>6.9816150802885736E-4</v>
      </c>
      <c r="F413" s="56">
        <f t="shared" si="159"/>
        <v>1.1303266644060134E-4</v>
      </c>
      <c r="G413" s="51">
        <f t="shared" si="160"/>
        <v>-0.66666666666666663</v>
      </c>
      <c r="H413" s="52">
        <f t="shared" si="142"/>
        <v>-4.6544100535257155E-4</v>
      </c>
    </row>
    <row r="414" spans="1:9" x14ac:dyDescent="0.2">
      <c r="B414" s="47" t="s">
        <v>89</v>
      </c>
      <c r="C414" s="63">
        <v>1</v>
      </c>
      <c r="D414" s="49">
        <v>0</v>
      </c>
      <c r="E414" s="56">
        <f t="shared" si="158"/>
        <v>2.3272050267628578E-4</v>
      </c>
      <c r="F414" s="56" t="str">
        <f t="shared" si="159"/>
        <v/>
      </c>
      <c r="G414" s="51">
        <f t="shared" si="160"/>
        <v>-1</v>
      </c>
      <c r="H414" s="52">
        <f t="shared" si="142"/>
        <v>-2.3272050267628578E-4</v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2</v>
      </c>
      <c r="D417" s="49">
        <v>8</v>
      </c>
      <c r="E417" s="56">
        <f t="shared" ref="E417:E419" si="164">+IF(C417=0,"",C417/C$345)</f>
        <v>4.6544100535257155E-4</v>
      </c>
      <c r="F417" s="56">
        <f t="shared" ref="F417:F419" si="165">+IF(D417=0,"",D417/D$345)</f>
        <v>9.042613315248107E-4</v>
      </c>
      <c r="G417" s="51">
        <f t="shared" si="160"/>
        <v>3</v>
      </c>
      <c r="H417" s="52">
        <f t="shared" ref="H417:H419" si="166">+IF(OR(AND(E417=""),(G417="")),"",E417*G417)</f>
        <v>1.3963230160577147E-3</v>
      </c>
      <c r="I417" s="2"/>
    </row>
    <row r="418" spans="1:9" s="26" customFormat="1" x14ac:dyDescent="0.2">
      <c r="A418" s="69"/>
      <c r="B418" s="48" t="s">
        <v>546</v>
      </c>
      <c r="C418" s="62">
        <v>6</v>
      </c>
      <c r="D418" s="49">
        <v>18</v>
      </c>
      <c r="E418" s="56">
        <f t="shared" si="164"/>
        <v>1.3963230160577147E-3</v>
      </c>
      <c r="F418" s="56">
        <f t="shared" si="165"/>
        <v>2.0345879959308239E-3</v>
      </c>
      <c r="G418" s="51">
        <f t="shared" si="160"/>
        <v>2</v>
      </c>
      <c r="H418" s="52">
        <f t="shared" si="166"/>
        <v>2.7926460321154294E-3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7</v>
      </c>
      <c r="D420" s="49">
        <v>0</v>
      </c>
      <c r="E420" s="54">
        <f t="shared" si="161"/>
        <v>1.6290435187340006E-3</v>
      </c>
      <c r="F420" s="54" t="str">
        <f t="shared" si="162"/>
        <v/>
      </c>
      <c r="G420" s="51">
        <f t="shared" si="160"/>
        <v>-1</v>
      </c>
      <c r="H420" s="39">
        <f t="shared" si="163"/>
        <v>-1.6290435187340006E-3</v>
      </c>
      <c r="I420" s="2"/>
    </row>
    <row r="421" spans="1:9" s="26" customFormat="1" x14ac:dyDescent="0.2">
      <c r="A421" s="69"/>
      <c r="B421" s="48" t="s">
        <v>265</v>
      </c>
      <c r="C421" s="62">
        <v>143</v>
      </c>
      <c r="D421" s="49">
        <v>474</v>
      </c>
      <c r="E421" s="54">
        <f t="shared" si="161"/>
        <v>3.3279031882708865E-2</v>
      </c>
      <c r="F421" s="54">
        <f t="shared" si="162"/>
        <v>5.3577483892845029E-2</v>
      </c>
      <c r="G421" s="51">
        <f t="shared" si="160"/>
        <v>2.3146853146853146</v>
      </c>
      <c r="H421" s="39">
        <f t="shared" si="163"/>
        <v>7.7030486385850583E-2</v>
      </c>
      <c r="I421" s="2"/>
    </row>
    <row r="422" spans="1:9" s="26" customFormat="1" x14ac:dyDescent="0.2">
      <c r="A422" s="69"/>
      <c r="B422" s="48" t="s">
        <v>492</v>
      </c>
      <c r="C422" s="62">
        <v>2</v>
      </c>
      <c r="D422" s="49">
        <v>0</v>
      </c>
      <c r="E422" s="54">
        <f t="shared" si="161"/>
        <v>4.6544100535257155E-4</v>
      </c>
      <c r="F422" s="54" t="str">
        <f t="shared" si="162"/>
        <v/>
      </c>
      <c r="G422" s="51">
        <f t="shared" si="160"/>
        <v>-1</v>
      </c>
      <c r="H422" s="39">
        <f t="shared" si="163"/>
        <v>-4.6544100535257155E-4</v>
      </c>
      <c r="I422" s="2"/>
    </row>
    <row r="423" spans="1:9" s="26" customFormat="1" x14ac:dyDescent="0.2">
      <c r="A423" s="69"/>
      <c r="B423" s="48" t="s">
        <v>266</v>
      </c>
      <c r="C423" s="62">
        <v>119</v>
      </c>
      <c r="D423" s="49">
        <v>87</v>
      </c>
      <c r="E423" s="54">
        <f t="shared" si="161"/>
        <v>2.769373981847801E-2</v>
      </c>
      <c r="F423" s="54">
        <f t="shared" si="162"/>
        <v>9.8338419803323165E-3</v>
      </c>
      <c r="G423" s="51">
        <f t="shared" si="160"/>
        <v>-0.26890756302521007</v>
      </c>
      <c r="H423" s="39">
        <f t="shared" si="163"/>
        <v>-7.4470560856411449E-3</v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2</v>
      </c>
      <c r="E424" s="54" t="str">
        <f t="shared" si="161"/>
        <v/>
      </c>
      <c r="F424" s="54">
        <f t="shared" si="162"/>
        <v>2.2606533288120268E-4</v>
      </c>
      <c r="G424" s="51">
        <f t="shared" si="160"/>
        <v>1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4</v>
      </c>
      <c r="E425" s="54" t="str">
        <f t="shared" ref="E425" si="167">+IF(C425=0,"",C425/C$345)</f>
        <v/>
      </c>
      <c r="F425" s="54">
        <f t="shared" ref="F425" si="168">+IF(D425=0,"",D425/D$345)</f>
        <v>4.5213066576240535E-4</v>
      </c>
      <c r="G425" s="51">
        <f t="shared" si="160"/>
        <v>1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1</v>
      </c>
      <c r="E428" s="54" t="str">
        <f t="shared" si="170"/>
        <v/>
      </c>
      <c r="F428" s="54">
        <f t="shared" si="171"/>
        <v>1.1303266644060134E-4</v>
      </c>
      <c r="G428" s="60">
        <f t="shared" si="172"/>
        <v>1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33</v>
      </c>
      <c r="D430" s="49">
        <v>21</v>
      </c>
      <c r="E430" s="56">
        <f t="shared" si="161"/>
        <v>7.6797765883174305E-3</v>
      </c>
      <c r="F430" s="56">
        <f t="shared" si="162"/>
        <v>2.3736859952526281E-3</v>
      </c>
      <c r="G430" s="51">
        <f t="shared" si="160"/>
        <v>-0.36363636363636365</v>
      </c>
      <c r="H430" s="52">
        <f t="shared" si="163"/>
        <v>-2.7926460321154294E-3</v>
      </c>
    </row>
    <row r="431" spans="1:9" x14ac:dyDescent="0.2">
      <c r="B431" s="47" t="s">
        <v>269</v>
      </c>
      <c r="C431" s="63">
        <v>60</v>
      </c>
      <c r="D431" s="49">
        <v>8</v>
      </c>
      <c r="E431" s="56">
        <f t="shared" si="161"/>
        <v>1.3963230160577147E-2</v>
      </c>
      <c r="F431" s="56">
        <f t="shared" si="162"/>
        <v>9.042613315248107E-4</v>
      </c>
      <c r="G431" s="51">
        <f t="shared" si="160"/>
        <v>-0.8666666666666667</v>
      </c>
      <c r="H431" s="52">
        <f t="shared" si="163"/>
        <v>-1.2101466139166862E-2</v>
      </c>
    </row>
    <row r="432" spans="1:9" x14ac:dyDescent="0.2">
      <c r="B432" s="47" t="s">
        <v>98</v>
      </c>
      <c r="C432" s="63">
        <v>1</v>
      </c>
      <c r="D432" s="49">
        <v>10</v>
      </c>
      <c r="E432" s="56">
        <f t="shared" si="161"/>
        <v>2.3272050267628578E-4</v>
      </c>
      <c r="F432" s="56">
        <f t="shared" si="162"/>
        <v>1.1303266644060134E-3</v>
      </c>
      <c r="G432" s="51">
        <f t="shared" si="160"/>
        <v>9</v>
      </c>
      <c r="H432" s="52">
        <f t="shared" si="163"/>
        <v>2.0944845240865721E-3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78</v>
      </c>
      <c r="D434" s="49">
        <v>161</v>
      </c>
      <c r="E434" s="56">
        <f t="shared" si="161"/>
        <v>1.8152199208750292E-2</v>
      </c>
      <c r="F434" s="56">
        <f t="shared" si="162"/>
        <v>1.8198259296936813E-2</v>
      </c>
      <c r="G434" s="51">
        <f t="shared" si="160"/>
        <v>1.0641025641025641</v>
      </c>
      <c r="H434" s="52">
        <f t="shared" si="163"/>
        <v>1.931580172213172E-2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6</v>
      </c>
      <c r="D442" s="49">
        <v>1</v>
      </c>
      <c r="E442" s="56">
        <f t="shared" si="161"/>
        <v>1.3963230160577147E-3</v>
      </c>
      <c r="F442" s="56">
        <f t="shared" si="162"/>
        <v>1.1303266644060134E-4</v>
      </c>
      <c r="G442" s="51">
        <f t="shared" si="160"/>
        <v>-0.83333333333333337</v>
      </c>
      <c r="H442" s="52">
        <f t="shared" si="163"/>
        <v>-1.1636025133814291E-3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36</v>
      </c>
      <c r="D444" s="49">
        <v>9</v>
      </c>
      <c r="E444" s="56">
        <f t="shared" si="161"/>
        <v>8.3779380963462883E-3</v>
      </c>
      <c r="F444" s="56">
        <f t="shared" si="162"/>
        <v>1.017293997965412E-3</v>
      </c>
      <c r="G444" s="51">
        <f t="shared" si="160"/>
        <v>-0.75</v>
      </c>
      <c r="H444" s="52">
        <f t="shared" si="163"/>
        <v>-6.2834535722597167E-3</v>
      </c>
    </row>
    <row r="445" spans="1:9" x14ac:dyDescent="0.2">
      <c r="B445" s="47" t="s">
        <v>112</v>
      </c>
      <c r="C445" s="63">
        <v>27</v>
      </c>
      <c r="D445" s="49">
        <v>47</v>
      </c>
      <c r="E445" s="56">
        <f t="shared" si="161"/>
        <v>6.2834535722597158E-3</v>
      </c>
      <c r="F445" s="56">
        <f t="shared" si="162"/>
        <v>5.3125353227082631E-3</v>
      </c>
      <c r="G445" s="51">
        <f t="shared" si="160"/>
        <v>0.7407407407407407</v>
      </c>
      <c r="H445" s="52">
        <f t="shared" si="163"/>
        <v>4.6544100535257154E-3</v>
      </c>
    </row>
    <row r="446" spans="1:9" x14ac:dyDescent="0.2">
      <c r="B446" s="47" t="s">
        <v>271</v>
      </c>
      <c r="C446" s="63">
        <v>30</v>
      </c>
      <c r="D446" s="49">
        <v>39</v>
      </c>
      <c r="E446" s="56">
        <f t="shared" si="161"/>
        <v>6.9816150802885736E-3</v>
      </c>
      <c r="F446" s="56">
        <f t="shared" si="162"/>
        <v>4.408273991183452E-3</v>
      </c>
      <c r="G446" s="51">
        <f t="shared" si="160"/>
        <v>0.3</v>
      </c>
      <c r="H446" s="52">
        <f t="shared" si="163"/>
        <v>2.0944845240865721E-3</v>
      </c>
    </row>
    <row r="447" spans="1:9" x14ac:dyDescent="0.2">
      <c r="B447" s="47" t="s">
        <v>495</v>
      </c>
      <c r="C447" s="63">
        <v>2</v>
      </c>
      <c r="D447" s="49">
        <v>2</v>
      </c>
      <c r="E447" s="56">
        <f t="shared" si="161"/>
        <v>4.6544100535257155E-4</v>
      </c>
      <c r="F447" s="56">
        <f t="shared" si="162"/>
        <v>2.2606533288120268E-4</v>
      </c>
      <c r="G447" s="51">
        <f t="shared" si="160"/>
        <v>0</v>
      </c>
      <c r="H447" s="52">
        <f t="shared" si="163"/>
        <v>0</v>
      </c>
    </row>
    <row r="448" spans="1:9" x14ac:dyDescent="0.2">
      <c r="B448" s="47" t="s">
        <v>496</v>
      </c>
      <c r="C448" s="63">
        <v>2</v>
      </c>
      <c r="D448" s="49">
        <v>0</v>
      </c>
      <c r="E448" s="56">
        <f t="shared" si="161"/>
        <v>4.6544100535257155E-4</v>
      </c>
      <c r="F448" s="56" t="str">
        <f t="shared" si="162"/>
        <v/>
      </c>
      <c r="G448" s="51">
        <f t="shared" si="160"/>
        <v>-1</v>
      </c>
      <c r="H448" s="52">
        <f t="shared" si="163"/>
        <v>-4.6544100535257155E-4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9</v>
      </c>
      <c r="E450" s="56" t="str">
        <f t="shared" si="161"/>
        <v/>
      </c>
      <c r="F450" s="56">
        <f t="shared" si="162"/>
        <v>1.017293997965412E-3</v>
      </c>
      <c r="G450" s="51">
        <f t="shared" si="160"/>
        <v>1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2</v>
      </c>
      <c r="D452" s="49">
        <v>17</v>
      </c>
      <c r="E452" s="56">
        <f t="shared" si="161"/>
        <v>4.6544100535257155E-4</v>
      </c>
      <c r="F452" s="56">
        <f t="shared" si="162"/>
        <v>1.9215553294902226E-3</v>
      </c>
      <c r="G452" s="51">
        <f t="shared" si="160"/>
        <v>7.5</v>
      </c>
      <c r="H452" s="52">
        <f t="shared" si="163"/>
        <v>3.4908075401442868E-3</v>
      </c>
    </row>
    <row r="453" spans="2:8" x14ac:dyDescent="0.2">
      <c r="B453" s="47" t="s">
        <v>384</v>
      </c>
      <c r="C453" s="63">
        <v>23</v>
      </c>
      <c r="D453" s="49">
        <v>47</v>
      </c>
      <c r="E453" s="56">
        <f t="shared" si="161"/>
        <v>5.3525715615545732E-3</v>
      </c>
      <c r="F453" s="56">
        <f t="shared" si="162"/>
        <v>5.3125353227082631E-3</v>
      </c>
      <c r="G453" s="51">
        <f t="shared" si="160"/>
        <v>1.0434782608695652</v>
      </c>
      <c r="H453" s="52">
        <f t="shared" si="163"/>
        <v>5.5852920642308589E-3</v>
      </c>
    </row>
    <row r="454" spans="2:8" x14ac:dyDescent="0.2">
      <c r="B454" s="47" t="s">
        <v>107</v>
      </c>
      <c r="C454" s="63">
        <v>132</v>
      </c>
      <c r="D454" s="49">
        <v>219</v>
      </c>
      <c r="E454" s="56">
        <f t="shared" si="161"/>
        <v>3.0719106353269722E-2</v>
      </c>
      <c r="F454" s="56">
        <f t="shared" si="162"/>
        <v>2.4754153950491693E-2</v>
      </c>
      <c r="G454" s="51">
        <f t="shared" si="160"/>
        <v>0.65909090909090906</v>
      </c>
      <c r="H454" s="52">
        <f t="shared" si="163"/>
        <v>2.0246683732836862E-2</v>
      </c>
    </row>
    <row r="455" spans="2:8" x14ac:dyDescent="0.2">
      <c r="B455" s="47" t="s">
        <v>272</v>
      </c>
      <c r="C455" s="63">
        <v>22</v>
      </c>
      <c r="D455" s="49">
        <v>64</v>
      </c>
      <c r="E455" s="56">
        <f t="shared" si="161"/>
        <v>5.1198510588782876E-3</v>
      </c>
      <c r="F455" s="56">
        <f t="shared" si="162"/>
        <v>7.2340906521984856E-3</v>
      </c>
      <c r="G455" s="51">
        <f t="shared" si="160"/>
        <v>1.9090909090909092</v>
      </c>
      <c r="H455" s="52">
        <f t="shared" si="163"/>
        <v>9.7742611124040039E-3</v>
      </c>
    </row>
    <row r="456" spans="2:8" x14ac:dyDescent="0.2">
      <c r="B456" s="47" t="s">
        <v>106</v>
      </c>
      <c r="C456" s="63">
        <v>1</v>
      </c>
      <c r="D456" s="49">
        <v>0</v>
      </c>
      <c r="E456" s="56">
        <f t="shared" si="161"/>
        <v>2.3272050267628578E-4</v>
      </c>
      <c r="F456" s="56" t="str">
        <f t="shared" si="162"/>
        <v/>
      </c>
      <c r="G456" s="51">
        <f t="shared" si="160"/>
        <v>-1</v>
      </c>
      <c r="H456" s="52">
        <f t="shared" si="163"/>
        <v>-2.3272050267628578E-4</v>
      </c>
    </row>
    <row r="457" spans="2:8" x14ac:dyDescent="0.2">
      <c r="B457" s="47" t="s">
        <v>337</v>
      </c>
      <c r="C457" s="63">
        <v>93</v>
      </c>
      <c r="D457" s="49">
        <v>97</v>
      </c>
      <c r="E457" s="56">
        <f t="shared" si="161"/>
        <v>2.1643006748894578E-2</v>
      </c>
      <c r="F457" s="56">
        <f t="shared" si="162"/>
        <v>1.0964168644738329E-2</v>
      </c>
      <c r="G457" s="51">
        <f t="shared" si="160"/>
        <v>4.3010752688172046E-2</v>
      </c>
      <c r="H457" s="52">
        <f t="shared" si="163"/>
        <v>9.3088201070514322E-4</v>
      </c>
    </row>
    <row r="458" spans="2:8" x14ac:dyDescent="0.2">
      <c r="B458" s="47" t="s">
        <v>116</v>
      </c>
      <c r="C458" s="63">
        <v>1</v>
      </c>
      <c r="D458" s="49">
        <v>0</v>
      </c>
      <c r="E458" s="56">
        <f t="shared" si="161"/>
        <v>2.3272050267628578E-4</v>
      </c>
      <c r="F458" s="56" t="str">
        <f t="shared" si="162"/>
        <v/>
      </c>
      <c r="G458" s="51">
        <f t="shared" si="160"/>
        <v>-1</v>
      </c>
      <c r="H458" s="52">
        <f t="shared" si="163"/>
        <v>-2.3272050267628578E-4</v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264</v>
      </c>
      <c r="D460" s="49">
        <v>678</v>
      </c>
      <c r="E460" s="56">
        <f t="shared" si="161"/>
        <v>6.1438212706539444E-2</v>
      </c>
      <c r="F460" s="56">
        <f t="shared" si="162"/>
        <v>7.6636147846727704E-2</v>
      </c>
      <c r="G460" s="51">
        <f t="shared" si="160"/>
        <v>1.5681818181818181</v>
      </c>
      <c r="H460" s="52">
        <f t="shared" si="163"/>
        <v>9.6346288107982306E-2</v>
      </c>
    </row>
    <row r="461" spans="2:8" x14ac:dyDescent="0.2">
      <c r="B461" s="47" t="s">
        <v>498</v>
      </c>
      <c r="C461" s="63">
        <v>4</v>
      </c>
      <c r="D461" s="49">
        <v>3</v>
      </c>
      <c r="E461" s="56">
        <f t="shared" si="161"/>
        <v>9.3088201070514311E-4</v>
      </c>
      <c r="F461" s="56">
        <f t="shared" si="162"/>
        <v>3.3909799932180403E-4</v>
      </c>
      <c r="G461" s="51">
        <f t="shared" si="160"/>
        <v>-0.25</v>
      </c>
      <c r="H461" s="52">
        <f t="shared" si="163"/>
        <v>-2.3272050267628578E-4</v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2</v>
      </c>
      <c r="D464" s="49">
        <v>0</v>
      </c>
      <c r="E464" s="56">
        <f t="shared" si="161"/>
        <v>4.6544100535257155E-4</v>
      </c>
      <c r="F464" s="56" t="str">
        <f t="shared" si="162"/>
        <v/>
      </c>
      <c r="G464" s="51">
        <f t="shared" si="160"/>
        <v>-1</v>
      </c>
      <c r="H464" s="52">
        <f t="shared" si="163"/>
        <v>-4.6544100535257155E-4</v>
      </c>
    </row>
    <row r="465" spans="2:8" x14ac:dyDescent="0.2">
      <c r="B465" s="47" t="s">
        <v>105</v>
      </c>
      <c r="C465" s="63">
        <v>0</v>
      </c>
      <c r="D465" s="49">
        <v>4</v>
      </c>
      <c r="E465" s="56" t="str">
        <f t="shared" si="161"/>
        <v/>
      </c>
      <c r="F465" s="56">
        <f t="shared" si="162"/>
        <v>4.5213066576240535E-4</v>
      </c>
      <c r="G465" s="51">
        <f t="shared" si="160"/>
        <v>1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1</v>
      </c>
      <c r="D467" s="49">
        <v>0</v>
      </c>
      <c r="E467" s="56">
        <f t="shared" si="161"/>
        <v>2.3272050267628578E-4</v>
      </c>
      <c r="F467" s="56" t="str">
        <f t="shared" si="162"/>
        <v/>
      </c>
      <c r="G467" s="51">
        <f t="shared" si="160"/>
        <v>-1</v>
      </c>
      <c r="H467" s="52">
        <f t="shared" si="163"/>
        <v>-2.3272050267628578E-4</v>
      </c>
    </row>
    <row r="468" spans="2:8" x14ac:dyDescent="0.2">
      <c r="B468" s="47" t="s">
        <v>274</v>
      </c>
      <c r="C468" s="63">
        <v>15</v>
      </c>
      <c r="D468" s="49">
        <v>95</v>
      </c>
      <c r="E468" s="56">
        <f t="shared" si="161"/>
        <v>3.4908075401442868E-3</v>
      </c>
      <c r="F468" s="56">
        <f t="shared" si="162"/>
        <v>1.0738103311857128E-2</v>
      </c>
      <c r="G468" s="51">
        <f t="shared" si="160"/>
        <v>5.333333333333333</v>
      </c>
      <c r="H468" s="52">
        <f t="shared" si="163"/>
        <v>1.8617640214102862E-2</v>
      </c>
    </row>
    <row r="469" spans="2:8" ht="15.75" customHeight="1" x14ac:dyDescent="0.2">
      <c r="B469" s="47" t="s">
        <v>499</v>
      </c>
      <c r="C469" s="63">
        <v>0</v>
      </c>
      <c r="D469" s="49">
        <v>1</v>
      </c>
      <c r="E469" s="56" t="str">
        <f t="shared" si="161"/>
        <v/>
      </c>
      <c r="F469" s="56">
        <f t="shared" si="162"/>
        <v>1.1303266644060134E-4</v>
      </c>
      <c r="G469" s="51">
        <f t="shared" si="160"/>
        <v>1</v>
      </c>
      <c r="H469" s="52" t="str">
        <f t="shared" si="163"/>
        <v/>
      </c>
    </row>
    <row r="470" spans="2:8" x14ac:dyDescent="0.2">
      <c r="B470" s="47" t="s">
        <v>275</v>
      </c>
      <c r="C470" s="63">
        <v>17</v>
      </c>
      <c r="D470" s="49">
        <v>15</v>
      </c>
      <c r="E470" s="56">
        <f t="shared" si="161"/>
        <v>3.9562485454968585E-3</v>
      </c>
      <c r="F470" s="56">
        <f t="shared" si="162"/>
        <v>1.69548999660902E-3</v>
      </c>
      <c r="G470" s="51">
        <f t="shared" si="160"/>
        <v>-0.11764705882352941</v>
      </c>
      <c r="H470" s="52">
        <f t="shared" si="163"/>
        <v>-4.6544100535257161E-4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3</v>
      </c>
      <c r="D472" s="49">
        <v>5</v>
      </c>
      <c r="E472" s="56">
        <f t="shared" si="161"/>
        <v>6.9816150802885736E-4</v>
      </c>
      <c r="F472" s="56">
        <f t="shared" si="162"/>
        <v>5.6516333220300668E-4</v>
      </c>
      <c r="G472" s="51">
        <f t="shared" si="160"/>
        <v>0.66666666666666663</v>
      </c>
      <c r="H472" s="52">
        <f t="shared" si="163"/>
        <v>4.6544100535257155E-4</v>
      </c>
    </row>
    <row r="473" spans="2:8" x14ac:dyDescent="0.2">
      <c r="B473" s="47" t="s">
        <v>277</v>
      </c>
      <c r="C473" s="63">
        <v>41</v>
      </c>
      <c r="D473" s="49">
        <v>65</v>
      </c>
      <c r="E473" s="56">
        <f t="shared" si="161"/>
        <v>9.5415406097277174E-3</v>
      </c>
      <c r="F473" s="56">
        <f t="shared" si="162"/>
        <v>7.347123318639087E-3</v>
      </c>
      <c r="G473" s="51">
        <f t="shared" si="160"/>
        <v>0.58536585365853655</v>
      </c>
      <c r="H473" s="52">
        <f t="shared" si="163"/>
        <v>5.5852920642308589E-3</v>
      </c>
    </row>
    <row r="474" spans="2:8" x14ac:dyDescent="0.2">
      <c r="B474" s="47" t="s">
        <v>278</v>
      </c>
      <c r="C474" s="63">
        <v>8</v>
      </c>
      <c r="D474" s="49">
        <v>27</v>
      </c>
      <c r="E474" s="56">
        <f t="shared" si="161"/>
        <v>1.8617640214102862E-3</v>
      </c>
      <c r="F474" s="56">
        <f t="shared" si="162"/>
        <v>3.0518819938962359E-3</v>
      </c>
      <c r="G474" s="51">
        <f t="shared" si="160"/>
        <v>2.375</v>
      </c>
      <c r="H474" s="52">
        <f t="shared" si="163"/>
        <v>4.4216895508494298E-3</v>
      </c>
    </row>
    <row r="475" spans="2:8" x14ac:dyDescent="0.2">
      <c r="B475" s="47" t="s">
        <v>279</v>
      </c>
      <c r="C475" s="63">
        <v>3</v>
      </c>
      <c r="D475" s="49">
        <v>2</v>
      </c>
      <c r="E475" s="56">
        <f t="shared" si="161"/>
        <v>6.9816150802885736E-4</v>
      </c>
      <c r="F475" s="56">
        <f t="shared" si="162"/>
        <v>2.2606533288120268E-4</v>
      </c>
      <c r="G475" s="51">
        <f t="shared" si="160"/>
        <v>-0.33333333333333331</v>
      </c>
      <c r="H475" s="52">
        <f t="shared" si="163"/>
        <v>-2.3272050267628578E-4</v>
      </c>
    </row>
    <row r="476" spans="2:8" x14ac:dyDescent="0.2">
      <c r="B476" s="47" t="s">
        <v>102</v>
      </c>
      <c r="C476" s="63">
        <v>1</v>
      </c>
      <c r="D476" s="49">
        <v>0</v>
      </c>
      <c r="E476" s="56">
        <f t="shared" si="161"/>
        <v>2.3272050267628578E-4</v>
      </c>
      <c r="F476" s="56" t="str">
        <f t="shared" si="162"/>
        <v/>
      </c>
      <c r="G476" s="51">
        <f t="shared" si="160"/>
        <v>-1</v>
      </c>
      <c r="H476" s="52">
        <f t="shared" si="163"/>
        <v>-2.3272050267628578E-4</v>
      </c>
    </row>
    <row r="477" spans="2:8" x14ac:dyDescent="0.2">
      <c r="B477" s="47" t="s">
        <v>280</v>
      </c>
      <c r="C477" s="63">
        <v>1</v>
      </c>
      <c r="D477" s="49">
        <v>1</v>
      </c>
      <c r="E477" s="56">
        <f t="shared" si="161"/>
        <v>2.3272050267628578E-4</v>
      </c>
      <c r="F477" s="56">
        <f t="shared" si="162"/>
        <v>1.1303266644060134E-4</v>
      </c>
      <c r="G477" s="51">
        <f t="shared" si="160"/>
        <v>0</v>
      </c>
      <c r="H477" s="52">
        <f t="shared" si="163"/>
        <v>0</v>
      </c>
    </row>
    <row r="478" spans="2:8" x14ac:dyDescent="0.2">
      <c r="B478" s="47" t="s">
        <v>281</v>
      </c>
      <c r="C478" s="63">
        <v>12</v>
      </c>
      <c r="D478" s="49">
        <v>17</v>
      </c>
      <c r="E478" s="56">
        <f t="shared" si="161"/>
        <v>2.7926460321154294E-3</v>
      </c>
      <c r="F478" s="56">
        <f t="shared" si="162"/>
        <v>1.9215553294902226E-3</v>
      </c>
      <c r="G478" s="51">
        <f t="shared" ref="G478:G541" si="180">+IF(AND(C478=0,D478=0)," ",IF(C478=0,1,IF(D478=0,-1,(D478-C478)/C478)))</f>
        <v>0.41666666666666669</v>
      </c>
      <c r="H478" s="52">
        <f t="shared" si="163"/>
        <v>1.1636025133814291E-3</v>
      </c>
    </row>
    <row r="479" spans="2:8" x14ac:dyDescent="0.2">
      <c r="B479" s="47" t="s">
        <v>501</v>
      </c>
      <c r="C479" s="63">
        <v>7</v>
      </c>
      <c r="D479" s="49">
        <v>13</v>
      </c>
      <c r="E479" s="56">
        <f t="shared" si="161"/>
        <v>1.6290435187340006E-3</v>
      </c>
      <c r="F479" s="56">
        <f t="shared" si="162"/>
        <v>1.4694246637278173E-3</v>
      </c>
      <c r="G479" s="51">
        <f t="shared" si="180"/>
        <v>0.8571428571428571</v>
      </c>
      <c r="H479" s="52">
        <f t="shared" si="163"/>
        <v>1.3963230160577147E-3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24</v>
      </c>
      <c r="E481" s="56" t="str">
        <f t="shared" si="161"/>
        <v/>
      </c>
      <c r="F481" s="56">
        <f t="shared" si="162"/>
        <v>2.7127839945744322E-3</v>
      </c>
      <c r="G481" s="51">
        <f t="shared" si="180"/>
        <v>1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3</v>
      </c>
      <c r="D484" s="49">
        <v>3</v>
      </c>
      <c r="E484" s="56">
        <f t="shared" si="161"/>
        <v>6.9816150802885736E-4</v>
      </c>
      <c r="F484" s="56">
        <f t="shared" si="162"/>
        <v>3.3909799932180403E-4</v>
      </c>
      <c r="G484" s="51">
        <f t="shared" si="180"/>
        <v>0</v>
      </c>
      <c r="H484" s="52">
        <f t="shared" si="163"/>
        <v>0</v>
      </c>
    </row>
    <row r="485" spans="2:8" x14ac:dyDescent="0.2">
      <c r="B485" s="47" t="s">
        <v>126</v>
      </c>
      <c r="C485" s="63">
        <v>0</v>
      </c>
      <c r="D485" s="49">
        <v>1</v>
      </c>
      <c r="E485" s="56" t="str">
        <f t="shared" si="161"/>
        <v/>
      </c>
      <c r="F485" s="56">
        <f t="shared" si="162"/>
        <v>1.1303266644060134E-4</v>
      </c>
      <c r="G485" s="51">
        <f t="shared" si="180"/>
        <v>1</v>
      </c>
      <c r="H485" s="52" t="str">
        <f t="shared" si="163"/>
        <v/>
      </c>
    </row>
    <row r="486" spans="2:8" x14ac:dyDescent="0.2">
      <c r="B486" s="47" t="s">
        <v>286</v>
      </c>
      <c r="C486" s="63">
        <v>13</v>
      </c>
      <c r="D486" s="49">
        <v>25</v>
      </c>
      <c r="E486" s="56">
        <f t="shared" si="161"/>
        <v>3.0253665347917151E-3</v>
      </c>
      <c r="F486" s="56">
        <f t="shared" si="162"/>
        <v>2.8258166610150332E-3</v>
      </c>
      <c r="G486" s="51">
        <f t="shared" si="180"/>
        <v>0.92307692307692313</v>
      </c>
      <c r="H486" s="52">
        <f t="shared" si="163"/>
        <v>2.7926460321154294E-3</v>
      </c>
    </row>
    <row r="487" spans="2:8" x14ac:dyDescent="0.2">
      <c r="B487" s="47" t="s">
        <v>287</v>
      </c>
      <c r="C487" s="63">
        <v>1</v>
      </c>
      <c r="D487" s="49">
        <v>0</v>
      </c>
      <c r="E487" s="56">
        <f t="shared" si="161"/>
        <v>2.3272050267628578E-4</v>
      </c>
      <c r="F487" s="56" t="str">
        <f t="shared" si="162"/>
        <v/>
      </c>
      <c r="G487" s="51">
        <f t="shared" si="180"/>
        <v>-1</v>
      </c>
      <c r="H487" s="52">
        <f t="shared" si="163"/>
        <v>-2.3272050267628578E-4</v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14</v>
      </c>
      <c r="D489" s="49">
        <v>16</v>
      </c>
      <c r="E489" s="56">
        <f t="shared" si="161"/>
        <v>3.2580870374680011E-3</v>
      </c>
      <c r="F489" s="56">
        <f t="shared" si="162"/>
        <v>1.8085226630496214E-3</v>
      </c>
      <c r="G489" s="51">
        <f t="shared" si="180"/>
        <v>0.14285714285714285</v>
      </c>
      <c r="H489" s="52">
        <f t="shared" si="163"/>
        <v>4.6544100535257155E-4</v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1</v>
      </c>
      <c r="D499" s="49">
        <v>9</v>
      </c>
      <c r="E499" s="56">
        <f t="shared" si="181"/>
        <v>2.3272050267628578E-4</v>
      </c>
      <c r="F499" s="56">
        <f t="shared" si="182"/>
        <v>1.017293997965412E-3</v>
      </c>
      <c r="G499" s="51">
        <f t="shared" si="180"/>
        <v>8</v>
      </c>
      <c r="H499" s="52">
        <f t="shared" si="183"/>
        <v>1.8617640214102862E-3</v>
      </c>
    </row>
    <row r="500" spans="2:8" x14ac:dyDescent="0.2">
      <c r="B500" s="47" t="s">
        <v>122</v>
      </c>
      <c r="C500" s="63">
        <v>0</v>
      </c>
      <c r="D500" s="49">
        <v>7</v>
      </c>
      <c r="E500" s="56" t="str">
        <f t="shared" si="181"/>
        <v/>
      </c>
      <c r="F500" s="56">
        <f t="shared" si="182"/>
        <v>7.9122866508420933E-4</v>
      </c>
      <c r="G500" s="51">
        <f t="shared" si="180"/>
        <v>1</v>
      </c>
      <c r="H500" s="52" t="str">
        <f t="shared" si="183"/>
        <v/>
      </c>
    </row>
    <row r="501" spans="2:8" x14ac:dyDescent="0.2">
      <c r="B501" s="47" t="s">
        <v>295</v>
      </c>
      <c r="C501" s="63">
        <v>1</v>
      </c>
      <c r="D501" s="49">
        <v>7</v>
      </c>
      <c r="E501" s="56">
        <f t="shared" si="181"/>
        <v>2.3272050267628578E-4</v>
      </c>
      <c r="F501" s="56">
        <f t="shared" si="182"/>
        <v>7.9122866508420933E-4</v>
      </c>
      <c r="G501" s="51">
        <f t="shared" si="180"/>
        <v>6</v>
      </c>
      <c r="H501" s="52">
        <f t="shared" si="183"/>
        <v>1.3963230160577147E-3</v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5</v>
      </c>
      <c r="D504" s="49">
        <v>4</v>
      </c>
      <c r="E504" s="56">
        <f t="shared" si="181"/>
        <v>1.1636025133814289E-3</v>
      </c>
      <c r="F504" s="56">
        <f t="shared" si="182"/>
        <v>4.5213066576240535E-4</v>
      </c>
      <c r="G504" s="51">
        <f t="shared" si="180"/>
        <v>-0.2</v>
      </c>
      <c r="H504" s="52">
        <f t="shared" si="183"/>
        <v>-2.3272050267628578E-4</v>
      </c>
    </row>
    <row r="505" spans="2:8" x14ac:dyDescent="0.2">
      <c r="B505" s="47" t="s">
        <v>117</v>
      </c>
      <c r="C505" s="63">
        <v>20</v>
      </c>
      <c r="D505" s="49">
        <v>12</v>
      </c>
      <c r="E505" s="56">
        <f t="shared" si="181"/>
        <v>4.6544100535257154E-3</v>
      </c>
      <c r="F505" s="56">
        <f t="shared" si="182"/>
        <v>1.3563919972872161E-3</v>
      </c>
      <c r="G505" s="51">
        <f t="shared" si="180"/>
        <v>-0.4</v>
      </c>
      <c r="H505" s="52">
        <f t="shared" si="183"/>
        <v>-1.8617640214102862E-3</v>
      </c>
    </row>
    <row r="506" spans="2:8" x14ac:dyDescent="0.2">
      <c r="B506" s="47" t="s">
        <v>504</v>
      </c>
      <c r="C506" s="63">
        <v>8</v>
      </c>
      <c r="D506" s="49">
        <v>0</v>
      </c>
      <c r="E506" s="56">
        <f t="shared" si="181"/>
        <v>1.8617640214102862E-3</v>
      </c>
      <c r="F506" s="56" t="str">
        <f t="shared" si="182"/>
        <v/>
      </c>
      <c r="G506" s="51">
        <f t="shared" si="180"/>
        <v>-1</v>
      </c>
      <c r="H506" s="52">
        <f t="shared" si="183"/>
        <v>-1.8617640214102862E-3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10</v>
      </c>
      <c r="E518" s="56" t="str">
        <f t="shared" si="181"/>
        <v/>
      </c>
      <c r="F518" s="56">
        <f t="shared" si="182"/>
        <v>1.1303266644060134E-3</v>
      </c>
      <c r="G518" s="51">
        <f t="shared" si="180"/>
        <v>1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23</v>
      </c>
      <c r="D521" s="49">
        <v>39</v>
      </c>
      <c r="E521" s="56">
        <f t="shared" si="181"/>
        <v>5.3525715615545732E-3</v>
      </c>
      <c r="F521" s="56">
        <f t="shared" si="182"/>
        <v>4.408273991183452E-3</v>
      </c>
      <c r="G521" s="51">
        <f t="shared" si="180"/>
        <v>0.69565217391304346</v>
      </c>
      <c r="H521" s="52">
        <f t="shared" si="183"/>
        <v>3.7235280428205724E-3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1</v>
      </c>
      <c r="D523" s="49">
        <v>0</v>
      </c>
      <c r="E523" s="56">
        <f t="shared" ref="E523" si="184">+IF(C523=0,"",C523/C$345)</f>
        <v>2.3272050267628578E-4</v>
      </c>
      <c r="F523" s="56" t="str">
        <f t="shared" ref="F523" si="185">+IF(D523=0,"",D523/D$345)</f>
        <v/>
      </c>
      <c r="G523" s="51">
        <f t="shared" si="180"/>
        <v>-1</v>
      </c>
      <c r="H523" s="52">
        <f t="shared" ref="H523" si="186">+IF(OR(AND(E523=""),(G523="")),"",E523*G523)</f>
        <v>-2.3272050267628578E-4</v>
      </c>
      <c r="I523" s="2"/>
    </row>
    <row r="524" spans="1:9" x14ac:dyDescent="0.2">
      <c r="B524" s="47" t="s">
        <v>135</v>
      </c>
      <c r="C524" s="63">
        <v>46</v>
      </c>
      <c r="D524" s="49">
        <v>29</v>
      </c>
      <c r="E524" s="56">
        <f t="shared" ref="E524:E549" si="187">+IF(C524=0,"",C524/C$345)</f>
        <v>1.0705143123109146E-2</v>
      </c>
      <c r="F524" s="56">
        <f t="shared" ref="F524:F549" si="188">+IF(D524=0,"",D524/D$345)</f>
        <v>3.2779473267774387E-3</v>
      </c>
      <c r="G524" s="51">
        <f t="shared" si="180"/>
        <v>-0.36956521739130432</v>
      </c>
      <c r="H524" s="52">
        <f t="shared" si="183"/>
        <v>-3.9562485454968585E-3</v>
      </c>
    </row>
    <row r="525" spans="1:9" x14ac:dyDescent="0.2">
      <c r="B525" s="47" t="s">
        <v>508</v>
      </c>
      <c r="C525" s="63">
        <v>1</v>
      </c>
      <c r="D525" s="49">
        <v>0</v>
      </c>
      <c r="E525" s="56">
        <f t="shared" si="187"/>
        <v>2.3272050267628578E-4</v>
      </c>
      <c r="F525" s="56" t="str">
        <f t="shared" si="188"/>
        <v/>
      </c>
      <c r="G525" s="51">
        <f t="shared" si="180"/>
        <v>-1</v>
      </c>
      <c r="H525" s="52">
        <f t="shared" si="183"/>
        <v>-2.3272050267628578E-4</v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131</v>
      </c>
      <c r="D527" s="49">
        <v>94</v>
      </c>
      <c r="E527" s="56">
        <f t="shared" si="187"/>
        <v>3.0486385850593437E-2</v>
      </c>
      <c r="F527" s="56">
        <f t="shared" si="188"/>
        <v>1.0625070645416526E-2</v>
      </c>
      <c r="G527" s="51">
        <f t="shared" si="180"/>
        <v>-0.28244274809160308</v>
      </c>
      <c r="H527" s="52">
        <f t="shared" si="183"/>
        <v>-8.6106585990225748E-3</v>
      </c>
    </row>
    <row r="528" spans="1:9" x14ac:dyDescent="0.2">
      <c r="B528" s="47" t="s">
        <v>339</v>
      </c>
      <c r="C528" s="63">
        <v>17</v>
      </c>
      <c r="D528" s="49">
        <v>81</v>
      </c>
      <c r="E528" s="56">
        <f t="shared" si="187"/>
        <v>3.9562485454968585E-3</v>
      </c>
      <c r="F528" s="56">
        <f t="shared" si="188"/>
        <v>9.1556459816887082E-3</v>
      </c>
      <c r="G528" s="51">
        <f t="shared" si="180"/>
        <v>3.7647058823529411</v>
      </c>
      <c r="H528" s="52">
        <f t="shared" si="183"/>
        <v>1.4894112171282291E-2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1</v>
      </c>
      <c r="E530" s="56" t="str">
        <f t="shared" si="187"/>
        <v/>
      </c>
      <c r="F530" s="56">
        <f t="shared" si="188"/>
        <v>1.1303266644060134E-4</v>
      </c>
      <c r="G530" s="51">
        <f t="shared" si="180"/>
        <v>1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1</v>
      </c>
      <c r="E531" s="56" t="str">
        <f t="shared" si="187"/>
        <v/>
      </c>
      <c r="F531" s="56">
        <f t="shared" si="188"/>
        <v>1.1303266644060134E-4</v>
      </c>
      <c r="G531" s="51">
        <f t="shared" si="180"/>
        <v>1</v>
      </c>
      <c r="H531" s="52" t="str">
        <f t="shared" si="183"/>
        <v/>
      </c>
    </row>
    <row r="532" spans="2:8" x14ac:dyDescent="0.2">
      <c r="B532" s="47" t="s">
        <v>141</v>
      </c>
      <c r="C532" s="63">
        <v>1</v>
      </c>
      <c r="D532" s="49">
        <v>4</v>
      </c>
      <c r="E532" s="56">
        <f t="shared" si="187"/>
        <v>2.3272050267628578E-4</v>
      </c>
      <c r="F532" s="56">
        <f t="shared" si="188"/>
        <v>4.5213066576240535E-4</v>
      </c>
      <c r="G532" s="51">
        <f t="shared" si="180"/>
        <v>3</v>
      </c>
      <c r="H532" s="52">
        <f t="shared" si="183"/>
        <v>6.9816150802885736E-4</v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2</v>
      </c>
      <c r="D534" s="49">
        <v>0</v>
      </c>
      <c r="E534" s="56">
        <f t="shared" si="187"/>
        <v>4.6544100535257155E-4</v>
      </c>
      <c r="F534" s="56" t="str">
        <f t="shared" si="188"/>
        <v/>
      </c>
      <c r="G534" s="51">
        <f t="shared" si="180"/>
        <v>-1</v>
      </c>
      <c r="H534" s="52">
        <f t="shared" si="183"/>
        <v>-4.6544100535257155E-4</v>
      </c>
    </row>
    <row r="535" spans="2:8" x14ac:dyDescent="0.2">
      <c r="B535" s="47" t="s">
        <v>130</v>
      </c>
      <c r="C535" s="63">
        <v>1</v>
      </c>
      <c r="D535" s="49">
        <v>0</v>
      </c>
      <c r="E535" s="56">
        <f t="shared" si="187"/>
        <v>2.3272050267628578E-4</v>
      </c>
      <c r="F535" s="56" t="str">
        <f t="shared" si="188"/>
        <v/>
      </c>
      <c r="G535" s="51">
        <f t="shared" si="180"/>
        <v>-1</v>
      </c>
      <c r="H535" s="52">
        <f t="shared" si="183"/>
        <v>-2.3272050267628578E-4</v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3</v>
      </c>
      <c r="D537" s="49">
        <v>12</v>
      </c>
      <c r="E537" s="56">
        <f t="shared" si="187"/>
        <v>6.9816150802885736E-4</v>
      </c>
      <c r="F537" s="56">
        <f t="shared" si="188"/>
        <v>1.3563919972872161E-3</v>
      </c>
      <c r="G537" s="51">
        <f t="shared" si="180"/>
        <v>3</v>
      </c>
      <c r="H537" s="52">
        <f t="shared" si="183"/>
        <v>2.0944845240865721E-3</v>
      </c>
    </row>
    <row r="538" spans="2:8" x14ac:dyDescent="0.2">
      <c r="B538" s="47" t="s">
        <v>308</v>
      </c>
      <c r="C538" s="63">
        <v>1</v>
      </c>
      <c r="D538" s="49">
        <v>5</v>
      </c>
      <c r="E538" s="56">
        <f t="shared" si="187"/>
        <v>2.3272050267628578E-4</v>
      </c>
      <c r="F538" s="56">
        <f t="shared" si="188"/>
        <v>5.6516333220300668E-4</v>
      </c>
      <c r="G538" s="51">
        <f t="shared" si="180"/>
        <v>4</v>
      </c>
      <c r="H538" s="52">
        <f t="shared" si="183"/>
        <v>9.3088201070514311E-4</v>
      </c>
    </row>
    <row r="539" spans="2:8" x14ac:dyDescent="0.2">
      <c r="B539" s="47" t="s">
        <v>309</v>
      </c>
      <c r="C539" s="63">
        <v>22</v>
      </c>
      <c r="D539" s="49">
        <v>57</v>
      </c>
      <c r="E539" s="56">
        <f t="shared" si="187"/>
        <v>5.1198510588782876E-3</v>
      </c>
      <c r="F539" s="56">
        <f t="shared" si="188"/>
        <v>6.442861987114276E-3</v>
      </c>
      <c r="G539" s="51">
        <f t="shared" si="180"/>
        <v>1.5909090909090908</v>
      </c>
      <c r="H539" s="52">
        <f t="shared" si="183"/>
        <v>8.1452175936700018E-3</v>
      </c>
    </row>
    <row r="540" spans="2:8" x14ac:dyDescent="0.2">
      <c r="B540" s="47" t="s">
        <v>510</v>
      </c>
      <c r="C540" s="63">
        <v>0</v>
      </c>
      <c r="D540" s="49">
        <v>20</v>
      </c>
      <c r="E540" s="56" t="str">
        <f t="shared" si="187"/>
        <v/>
      </c>
      <c r="F540" s="56">
        <f t="shared" si="188"/>
        <v>2.2606533288120267E-3</v>
      </c>
      <c r="G540" s="51">
        <f t="shared" si="180"/>
        <v>1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298</v>
      </c>
      <c r="D542" s="49">
        <v>294</v>
      </c>
      <c r="E542" s="56">
        <f t="shared" si="187"/>
        <v>6.9350709797533161E-2</v>
      </c>
      <c r="F542" s="56">
        <f t="shared" si="188"/>
        <v>3.3231603933536795E-2</v>
      </c>
      <c r="G542" s="51">
        <f t="shared" ref="G542:G564" si="189">+IF(AND(C542=0,D542=0)," ",IF(C542=0,1,IF(D542=0,-1,(D542-C542)/C542)))</f>
        <v>-1.3422818791946308E-2</v>
      </c>
      <c r="H542" s="52">
        <f t="shared" si="183"/>
        <v>-9.3088201070514311E-4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16</v>
      </c>
      <c r="D544" s="49">
        <v>19</v>
      </c>
      <c r="E544" s="56">
        <f t="shared" si="187"/>
        <v>3.7235280428205724E-3</v>
      </c>
      <c r="F544" s="56">
        <f t="shared" si="188"/>
        <v>2.1476206623714253E-3</v>
      </c>
      <c r="G544" s="51">
        <f t="shared" si="189"/>
        <v>0.1875</v>
      </c>
      <c r="H544" s="52">
        <f t="shared" si="183"/>
        <v>6.9816150802885736E-4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272</v>
      </c>
      <c r="D547" s="49">
        <v>449</v>
      </c>
      <c r="E547" s="56">
        <f t="shared" si="187"/>
        <v>6.3299976727949736E-2</v>
      </c>
      <c r="F547" s="56">
        <f t="shared" si="188"/>
        <v>5.075166723183E-2</v>
      </c>
      <c r="G547" s="51">
        <f t="shared" si="189"/>
        <v>0.65073529411764708</v>
      </c>
      <c r="H547" s="52">
        <f t="shared" si="183"/>
        <v>4.1191528973702589E-2</v>
      </c>
    </row>
    <row r="548" spans="1:9" x14ac:dyDescent="0.2">
      <c r="B548" s="47" t="s">
        <v>142</v>
      </c>
      <c r="C548" s="63">
        <v>111</v>
      </c>
      <c r="D548" s="49">
        <v>169</v>
      </c>
      <c r="E548" s="56">
        <f t="shared" si="187"/>
        <v>2.5831975797067721E-2</v>
      </c>
      <c r="F548" s="56">
        <f t="shared" si="188"/>
        <v>1.9102520628461624E-2</v>
      </c>
      <c r="G548" s="51">
        <f t="shared" si="189"/>
        <v>0.52252252252252251</v>
      </c>
      <c r="H548" s="52">
        <f t="shared" si="183"/>
        <v>1.3497789155224574E-2</v>
      </c>
    </row>
    <row r="549" spans="1:9" x14ac:dyDescent="0.2">
      <c r="B549" s="47" t="s">
        <v>314</v>
      </c>
      <c r="C549" s="63">
        <v>111</v>
      </c>
      <c r="D549" s="49">
        <v>234</v>
      </c>
      <c r="E549" s="56">
        <f t="shared" si="187"/>
        <v>2.5831975797067721E-2</v>
      </c>
      <c r="F549" s="56">
        <f t="shared" si="188"/>
        <v>2.6449643947100712E-2</v>
      </c>
      <c r="G549" s="51">
        <f t="shared" si="189"/>
        <v>1.1081081081081081</v>
      </c>
      <c r="H549" s="52">
        <f t="shared" si="183"/>
        <v>2.8624621829183152E-2</v>
      </c>
    </row>
    <row r="550" spans="1:9" s="26" customFormat="1" x14ac:dyDescent="0.2">
      <c r="A550" s="69"/>
      <c r="B550" s="48" t="s">
        <v>555</v>
      </c>
      <c r="C550" s="62">
        <v>4</v>
      </c>
      <c r="D550" s="49">
        <v>12</v>
      </c>
      <c r="E550" s="56">
        <f t="shared" ref="E550" si="190">+IF(C550=0,"",C550/C$345)</f>
        <v>9.3088201070514311E-4</v>
      </c>
      <c r="F550" s="56">
        <f t="shared" ref="F550" si="191">+IF(D550=0,"",D550/D$345)</f>
        <v>1.3563919972872161E-3</v>
      </c>
      <c r="G550" s="51">
        <f t="shared" si="189"/>
        <v>2</v>
      </c>
      <c r="H550" s="52">
        <f t="shared" ref="H550" si="192">+IF(OR(AND(E550=""),(G550="")),"",E550*G550)</f>
        <v>1.8617640214102862E-3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2</v>
      </c>
      <c r="D554" s="49">
        <v>10</v>
      </c>
      <c r="E554" s="56">
        <f t="shared" si="193"/>
        <v>4.6544100535257155E-4</v>
      </c>
      <c r="F554" s="56">
        <f t="shared" si="194"/>
        <v>1.1303266644060134E-3</v>
      </c>
      <c r="G554" s="51">
        <f t="shared" si="189"/>
        <v>4</v>
      </c>
      <c r="H554" s="52">
        <f t="shared" si="195"/>
        <v>1.8617640214102862E-3</v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8</v>
      </c>
      <c r="D556" s="49">
        <v>36</v>
      </c>
      <c r="E556" s="56">
        <f t="shared" si="193"/>
        <v>1.8617640214102862E-3</v>
      </c>
      <c r="F556" s="56">
        <f t="shared" si="194"/>
        <v>4.0691759918616479E-3</v>
      </c>
      <c r="G556" s="51">
        <f t="shared" si="189"/>
        <v>3.5</v>
      </c>
      <c r="H556" s="52">
        <f t="shared" si="195"/>
        <v>6.5161740749360014E-3</v>
      </c>
    </row>
    <row r="557" spans="1:9" x14ac:dyDescent="0.2">
      <c r="B557" s="47" t="s">
        <v>512</v>
      </c>
      <c r="C557" s="63">
        <v>21</v>
      </c>
      <c r="D557" s="49">
        <v>60</v>
      </c>
      <c r="E557" s="56">
        <f t="shared" si="193"/>
        <v>4.8871305562020011E-3</v>
      </c>
      <c r="F557" s="56">
        <f t="shared" si="194"/>
        <v>6.7819599864360801E-3</v>
      </c>
      <c r="G557" s="51">
        <f t="shared" si="189"/>
        <v>1.8571428571428572</v>
      </c>
      <c r="H557" s="52">
        <f t="shared" si="195"/>
        <v>9.0760996043751443E-3</v>
      </c>
    </row>
    <row r="558" spans="1:9" x14ac:dyDescent="0.2">
      <c r="B558" s="47" t="s">
        <v>317</v>
      </c>
      <c r="C558" s="63">
        <v>29</v>
      </c>
      <c r="D558" s="49">
        <v>22</v>
      </c>
      <c r="E558" s="56">
        <f t="shared" si="193"/>
        <v>6.7488945776122879E-3</v>
      </c>
      <c r="F558" s="56">
        <f t="shared" si="194"/>
        <v>2.4867186616932295E-3</v>
      </c>
      <c r="G558" s="51">
        <f t="shared" si="189"/>
        <v>-0.2413793103448276</v>
      </c>
      <c r="H558" s="52">
        <f t="shared" si="195"/>
        <v>-1.6290435187340006E-3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1</v>
      </c>
      <c r="D560" s="49">
        <v>3</v>
      </c>
      <c r="E560" s="56">
        <f t="shared" si="193"/>
        <v>2.3272050267628578E-4</v>
      </c>
      <c r="F560" s="56">
        <f t="shared" si="194"/>
        <v>3.3909799932180403E-4</v>
      </c>
      <c r="G560" s="51">
        <f t="shared" si="189"/>
        <v>2</v>
      </c>
      <c r="H560" s="52">
        <f t="shared" si="195"/>
        <v>4.6544100535257155E-4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6</v>
      </c>
      <c r="E562" s="56" t="str">
        <f t="shared" si="193"/>
        <v/>
      </c>
      <c r="F562" s="56">
        <f t="shared" si="194"/>
        <v>6.7819599864360806E-4</v>
      </c>
      <c r="G562" s="51">
        <f t="shared" si="189"/>
        <v>1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2159</v>
      </c>
      <c r="D570" s="23">
        <f>SUM(D571:D596)</f>
        <v>3284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0.52107457156090786</v>
      </c>
      <c r="H570" s="25">
        <f>+IF(OR(AND(E570=""),(G570="")),"",E570*G570)</f>
        <v>0.52107457156090786</v>
      </c>
    </row>
    <row r="571" spans="1:9" x14ac:dyDescent="0.2">
      <c r="B571" s="46" t="s">
        <v>322</v>
      </c>
      <c r="C571" s="63">
        <v>10</v>
      </c>
      <c r="D571" s="49">
        <v>20</v>
      </c>
      <c r="E571" s="55">
        <f t="shared" si="196"/>
        <v>4.6317739694302917E-3</v>
      </c>
      <c r="F571" s="55">
        <f t="shared" si="197"/>
        <v>6.0901339829476245E-3</v>
      </c>
      <c r="G571" s="51">
        <f t="shared" ref="G571:G596" si="198">+IF(AND(C571=0,D571=0)," ",IF(C571=0,1,IF(D571=0,-1,(D571-C571)/C571)))</f>
        <v>1</v>
      </c>
      <c r="H571" s="50">
        <f>+IF(OR(AND(E571=""),(G571="")),"",E571*G571)</f>
        <v>4.6317739694302917E-3</v>
      </c>
    </row>
    <row r="572" spans="1:9" x14ac:dyDescent="0.2">
      <c r="B572" s="47" t="s">
        <v>144</v>
      </c>
      <c r="C572" s="63">
        <v>26</v>
      </c>
      <c r="D572" s="49">
        <v>62</v>
      </c>
      <c r="E572" s="56">
        <f t="shared" si="196"/>
        <v>1.2042612320518759E-2</v>
      </c>
      <c r="F572" s="56">
        <f t="shared" si="197"/>
        <v>1.8879415347137638E-2</v>
      </c>
      <c r="G572" s="51">
        <f t="shared" si="198"/>
        <v>1.3846153846153846</v>
      </c>
      <c r="H572" s="52">
        <f t="shared" ref="H572:H596" si="199">+IF(OR(AND(E572=""),(G572="")),"",E572*G572)</f>
        <v>1.667438628994905E-2</v>
      </c>
    </row>
    <row r="573" spans="1:9" x14ac:dyDescent="0.2">
      <c r="B573" s="47" t="s">
        <v>585</v>
      </c>
      <c r="C573" s="63">
        <v>183</v>
      </c>
      <c r="D573" s="49">
        <v>198</v>
      </c>
      <c r="E573" s="56">
        <f t="shared" si="196"/>
        <v>8.4761463640574339E-2</v>
      </c>
      <c r="F573" s="56">
        <f t="shared" si="197"/>
        <v>6.0292326431181487E-2</v>
      </c>
      <c r="G573" s="51">
        <f t="shared" si="198"/>
        <v>8.1967213114754092E-2</v>
      </c>
      <c r="H573" s="52">
        <f t="shared" si="199"/>
        <v>6.9476609541454367E-3</v>
      </c>
    </row>
    <row r="574" spans="1:9" x14ac:dyDescent="0.2">
      <c r="B574" s="47" t="s">
        <v>323</v>
      </c>
      <c r="C574" s="63">
        <v>163</v>
      </c>
      <c r="D574" s="49">
        <v>474</v>
      </c>
      <c r="E574" s="56">
        <f t="shared" si="196"/>
        <v>7.5497915701713755E-2</v>
      </c>
      <c r="F574" s="56">
        <f t="shared" si="197"/>
        <v>0.14433617539585872</v>
      </c>
      <c r="G574" s="51">
        <f t="shared" si="198"/>
        <v>1.9079754601226995</v>
      </c>
      <c r="H574" s="52">
        <f t="shared" si="199"/>
        <v>0.14404817044928209</v>
      </c>
    </row>
    <row r="575" spans="1:9" x14ac:dyDescent="0.2">
      <c r="B575" s="47" t="s">
        <v>145</v>
      </c>
      <c r="C575" s="63">
        <v>7</v>
      </c>
      <c r="D575" s="49">
        <v>25</v>
      </c>
      <c r="E575" s="56">
        <f t="shared" si="196"/>
        <v>3.2422417786012042E-3</v>
      </c>
      <c r="F575" s="56">
        <f t="shared" si="197"/>
        <v>7.6126674786845313E-3</v>
      </c>
      <c r="G575" s="51">
        <f t="shared" si="198"/>
        <v>2.5714285714285716</v>
      </c>
      <c r="H575" s="52">
        <f t="shared" si="199"/>
        <v>8.3371931449745251E-3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5</v>
      </c>
      <c r="D577" s="49">
        <v>2</v>
      </c>
      <c r="E577" s="54">
        <f t="shared" si="196"/>
        <v>2.3158869847151459E-3</v>
      </c>
      <c r="F577" s="54">
        <f t="shared" si="197"/>
        <v>6.0901339829476245E-4</v>
      </c>
      <c r="G577" s="51">
        <f t="shared" si="198"/>
        <v>-0.6</v>
      </c>
      <c r="H577" s="39">
        <f t="shared" si="199"/>
        <v>-1.3895321908290875E-3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6</v>
      </c>
      <c r="D579" s="49">
        <v>2</v>
      </c>
      <c r="E579" s="54">
        <f t="shared" si="196"/>
        <v>2.779064381658175E-3</v>
      </c>
      <c r="F579" s="54">
        <f t="shared" si="197"/>
        <v>6.0901339829476245E-4</v>
      </c>
      <c r="G579" s="51">
        <f t="shared" si="198"/>
        <v>-0.66666666666666663</v>
      </c>
      <c r="H579" s="39">
        <f t="shared" si="199"/>
        <v>-1.8527095877721167E-3</v>
      </c>
      <c r="I579" s="2"/>
    </row>
    <row r="580" spans="1:9" s="26" customFormat="1" x14ac:dyDescent="0.2">
      <c r="A580" s="69"/>
      <c r="B580" s="48" t="s">
        <v>515</v>
      </c>
      <c r="C580" s="62">
        <v>1</v>
      </c>
      <c r="D580" s="49">
        <v>46</v>
      </c>
      <c r="E580" s="54">
        <f t="shared" si="196"/>
        <v>4.6317739694302917E-4</v>
      </c>
      <c r="F580" s="54">
        <f t="shared" si="197"/>
        <v>1.4007308160779537E-2</v>
      </c>
      <c r="G580" s="51">
        <f t="shared" si="198"/>
        <v>45</v>
      </c>
      <c r="H580" s="39">
        <f t="shared" si="199"/>
        <v>2.0842982862436313E-2</v>
      </c>
      <c r="I580" s="2"/>
    </row>
    <row r="581" spans="1:9" s="26" customFormat="1" x14ac:dyDescent="0.2">
      <c r="A581" s="69"/>
      <c r="B581" s="48" t="s">
        <v>548</v>
      </c>
      <c r="C581" s="62">
        <v>76</v>
      </c>
      <c r="D581" s="49">
        <v>101</v>
      </c>
      <c r="E581" s="54">
        <f t="shared" ref="E581:E582" si="200">+IF(C581=0,"",C581/C$570)</f>
        <v>3.5201482167670217E-2</v>
      </c>
      <c r="F581" s="54">
        <f t="shared" ref="F581:F582" si="201">+IF(D581=0,"",D581/D$570)</f>
        <v>3.0755176613885507E-2</v>
      </c>
      <c r="G581" s="51">
        <f t="shared" si="198"/>
        <v>0.32894736842105265</v>
      </c>
      <c r="H581" s="39">
        <f t="shared" ref="H581:H582" si="202">+IF(OR(AND(E581=""),(G581="")),"",E581*G581)</f>
        <v>1.1579434923575729E-2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840</v>
      </c>
      <c r="D584" s="49">
        <v>841</v>
      </c>
      <c r="E584" s="54">
        <f t="shared" si="203"/>
        <v>0.38906901343214451</v>
      </c>
      <c r="F584" s="54">
        <f t="shared" si="204"/>
        <v>0.25609013398294761</v>
      </c>
      <c r="G584" s="51">
        <f t="shared" si="198"/>
        <v>1.1904761904761906E-3</v>
      </c>
      <c r="H584" s="39">
        <f t="shared" si="199"/>
        <v>4.6317739694302923E-4</v>
      </c>
      <c r="I584" s="2"/>
    </row>
    <row r="585" spans="1:9" s="26" customFormat="1" x14ac:dyDescent="0.2">
      <c r="A585" s="69"/>
      <c r="B585" s="48" t="s">
        <v>147</v>
      </c>
      <c r="C585" s="62">
        <v>50</v>
      </c>
      <c r="D585" s="49">
        <v>46</v>
      </c>
      <c r="E585" s="54">
        <f t="shared" si="203"/>
        <v>2.3158869847151459E-2</v>
      </c>
      <c r="F585" s="54">
        <f t="shared" si="204"/>
        <v>1.4007308160779537E-2</v>
      </c>
      <c r="G585" s="51">
        <f t="shared" si="198"/>
        <v>-0.08</v>
      </c>
      <c r="H585" s="39">
        <f t="shared" si="199"/>
        <v>-1.8527095877721167E-3</v>
      </c>
      <c r="I585" s="2"/>
    </row>
    <row r="586" spans="1:9" s="26" customFormat="1" x14ac:dyDescent="0.2">
      <c r="A586" s="69"/>
      <c r="B586" s="48" t="s">
        <v>148</v>
      </c>
      <c r="C586" s="62">
        <v>15</v>
      </c>
      <c r="D586" s="49">
        <v>26</v>
      </c>
      <c r="E586" s="54">
        <f t="shared" si="203"/>
        <v>6.9476609541454376E-3</v>
      </c>
      <c r="F586" s="54">
        <f t="shared" si="204"/>
        <v>7.9171741778319114E-3</v>
      </c>
      <c r="G586" s="51">
        <f t="shared" si="198"/>
        <v>0.73333333333333328</v>
      </c>
      <c r="H586" s="39">
        <f t="shared" si="199"/>
        <v>5.0949513663733209E-3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679</v>
      </c>
      <c r="D587" s="49">
        <v>1125</v>
      </c>
      <c r="E587" s="54">
        <f t="shared" si="203"/>
        <v>0.31449745252431682</v>
      </c>
      <c r="F587" s="54">
        <f t="shared" si="204"/>
        <v>0.34257003654080392</v>
      </c>
      <c r="G587" s="51">
        <f t="shared" si="198"/>
        <v>0.65684830633284241</v>
      </c>
      <c r="H587" s="39">
        <f t="shared" si="199"/>
        <v>0.20657711903659101</v>
      </c>
      <c r="I587" s="2"/>
    </row>
    <row r="588" spans="1:9" s="26" customFormat="1" x14ac:dyDescent="0.2">
      <c r="A588" s="69"/>
      <c r="B588" s="48" t="s">
        <v>149</v>
      </c>
      <c r="C588" s="62">
        <v>30</v>
      </c>
      <c r="D588" s="49">
        <v>46</v>
      </c>
      <c r="E588" s="54">
        <f t="shared" si="203"/>
        <v>1.3895321908290875E-2</v>
      </c>
      <c r="F588" s="54">
        <f t="shared" si="204"/>
        <v>1.4007308160779537E-2</v>
      </c>
      <c r="G588" s="51">
        <f t="shared" si="198"/>
        <v>0.53333333333333333</v>
      </c>
      <c r="H588" s="39">
        <f t="shared" si="199"/>
        <v>7.4108383510884668E-3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15</v>
      </c>
      <c r="D589" s="49">
        <v>104</v>
      </c>
      <c r="E589" s="54">
        <f t="shared" si="203"/>
        <v>6.9476609541454376E-3</v>
      </c>
      <c r="F589" s="54">
        <f t="shared" si="204"/>
        <v>3.1668696711327646E-2</v>
      </c>
      <c r="G589" s="51">
        <f t="shared" si="198"/>
        <v>5.9333333333333336</v>
      </c>
      <c r="H589" s="39">
        <f t="shared" si="199"/>
        <v>4.1222788327929596E-2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1</v>
      </c>
      <c r="D590" s="49">
        <v>30</v>
      </c>
      <c r="E590" s="54">
        <f t="shared" si="203"/>
        <v>4.6317739694302917E-4</v>
      </c>
      <c r="F590" s="54">
        <f t="shared" si="204"/>
        <v>9.1352009744214372E-3</v>
      </c>
      <c r="G590" s="51">
        <f t="shared" si="198"/>
        <v>29</v>
      </c>
      <c r="H590" s="39">
        <f t="shared" si="199"/>
        <v>1.3432144511347846E-2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49</v>
      </c>
      <c r="D592" s="49">
        <v>107</v>
      </c>
      <c r="E592" s="54">
        <f t="shared" si="203"/>
        <v>2.269569245020843E-2</v>
      </c>
      <c r="F592" s="54">
        <f t="shared" si="204"/>
        <v>3.2582216808769791E-2</v>
      </c>
      <c r="G592" s="51">
        <f t="shared" si="198"/>
        <v>1.1836734693877551</v>
      </c>
      <c r="H592" s="39">
        <f t="shared" si="199"/>
        <v>2.6864289022695692E-2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3</v>
      </c>
      <c r="D595" s="49">
        <v>1</v>
      </c>
      <c r="E595" s="54">
        <f t="shared" si="203"/>
        <v>1.3895321908290875E-3</v>
      </c>
      <c r="F595" s="54">
        <f t="shared" si="204"/>
        <v>3.0450669914738123E-4</v>
      </c>
      <c r="G595" s="51">
        <f t="shared" si="198"/>
        <v>-0.66666666666666663</v>
      </c>
      <c r="H595" s="39">
        <f t="shared" si="199"/>
        <v>-9.2635479388605835E-4</v>
      </c>
      <c r="I595" s="2"/>
    </row>
    <row r="596" spans="1:9" x14ac:dyDescent="0.2">
      <c r="B596" s="47" t="s">
        <v>516</v>
      </c>
      <c r="C596" s="63">
        <v>0</v>
      </c>
      <c r="D596" s="49">
        <v>28</v>
      </c>
      <c r="E596" s="56" t="str">
        <f t="shared" si="203"/>
        <v/>
      </c>
      <c r="F596" s="56">
        <f t="shared" si="204"/>
        <v>8.5261875761266752E-3</v>
      </c>
      <c r="G596" s="51">
        <f t="shared" si="198"/>
        <v>1</v>
      </c>
      <c r="H596" s="52" t="str">
        <f t="shared" si="199"/>
        <v/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407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354</v>
      </c>
      <c r="C8" s="22">
        <f>+C18+C74+C169+C345+C570</f>
        <v>4939</v>
      </c>
      <c r="D8" s="23">
        <f>+D18+D74+D169+D345+D570</f>
        <v>4743</v>
      </c>
      <c r="E8" s="24">
        <f>SUM(E9:E13)</f>
        <v>1</v>
      </c>
      <c r="F8" s="24">
        <f>SUM(F9:F13)</f>
        <v>0.99999999999999989</v>
      </c>
      <c r="G8" s="24">
        <f>+(D8-C8)/C8</f>
        <v>-3.9684146588378218E-2</v>
      </c>
      <c r="H8" s="25">
        <f>+E8*G8</f>
        <v>-3.9684146588378218E-2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42</v>
      </c>
      <c r="D9" s="43">
        <f>+D18</f>
        <v>31</v>
      </c>
      <c r="E9" s="37">
        <f>C9/$C$8</f>
        <v>8.5037456975096178E-3</v>
      </c>
      <c r="F9" s="37">
        <f>D9/$D$8</f>
        <v>6.5359477124183009E-3</v>
      </c>
      <c r="G9" s="51">
        <f>+IF(AND(C9=0,D9=0)," ",IF(C9=0,1,IF(D9=0,-1,(D9-C9)/C9)))</f>
        <v>-0.26190476190476192</v>
      </c>
      <c r="H9" s="38">
        <f>+IF(OR(AND(E9=""),(G9="")),"",E9*G9)</f>
        <v>-2.2271714922049001E-3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754</v>
      </c>
      <c r="D10" s="44">
        <f>+D74</f>
        <v>467</v>
      </c>
      <c r="E10" s="39">
        <f>C10/$C$8</f>
        <v>0.15266248228386314</v>
      </c>
      <c r="F10" s="39">
        <f>D10/$D$8</f>
        <v>9.8460889732236975E-2</v>
      </c>
      <c r="G10" s="51">
        <f t="shared" ref="G10:G13" si="0">+IF(AND(C10=0,D10=0)," ",IF(C10=0,1,IF(D10=0,-1,(D10-C10)/C10)))</f>
        <v>-0.38063660477453581</v>
      </c>
      <c r="H10" s="40">
        <f>+IF(OR(AND(E10=""),(G10="")),"",E10*G10)</f>
        <v>-5.810892893298239E-2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576</v>
      </c>
      <c r="D11" s="44">
        <f>+D169</f>
        <v>443</v>
      </c>
      <c r="E11" s="39">
        <f>C11/$C$8</f>
        <v>0.11662279813727475</v>
      </c>
      <c r="F11" s="39">
        <f>D11/$D$8</f>
        <v>9.3400801180687332E-2</v>
      </c>
      <c r="G11" s="51">
        <f t="shared" si="0"/>
        <v>-0.23090277777777779</v>
      </c>
      <c r="H11" s="40">
        <f>+IF(OR(AND(E11=""),(G11="")),"",E11*G11)</f>
        <v>-2.6928528042113788E-2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2502</v>
      </c>
      <c r="D12" s="44">
        <f>+D345</f>
        <v>2641</v>
      </c>
      <c r="E12" s="39">
        <f>C12/$C$8</f>
        <v>0.50658027940878725</v>
      </c>
      <c r="F12" s="39">
        <f>D12/$D$8</f>
        <v>0.55682057769344295</v>
      </c>
      <c r="G12" s="51">
        <f t="shared" si="0"/>
        <v>5.5555555555555552E-2</v>
      </c>
      <c r="H12" s="40">
        <f>+IF(OR(AND(E12=""),(G12="")),"",E12*G12)</f>
        <v>2.8143348856043734E-2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1065</v>
      </c>
      <c r="D13" s="45">
        <f>+D570</f>
        <v>1161</v>
      </c>
      <c r="E13" s="41">
        <f>C13/$C$8</f>
        <v>0.2156306944725653</v>
      </c>
      <c r="F13" s="41">
        <f>D13/$D$8</f>
        <v>0.24478178368121442</v>
      </c>
      <c r="G13" s="51">
        <f t="shared" si="0"/>
        <v>9.014084507042254E-2</v>
      </c>
      <c r="H13" s="42">
        <f>+IF(OR(AND(E13=""),(G13="")),"",E13*G13)</f>
        <v>1.9437133022879128E-2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42</v>
      </c>
      <c r="D18" s="23">
        <f>SUM(D19:D68)</f>
        <v>31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-0.26190476190476192</v>
      </c>
      <c r="H18" s="25">
        <f>+IF(OR(AND(E18=""),(G18="")),"",E18*G18)</f>
        <v>-0.26190476190476192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1</v>
      </c>
      <c r="D25" s="49">
        <v>0</v>
      </c>
      <c r="E25" s="52">
        <f t="shared" ref="E25" si="5">+IF(C25=0,"",C25/C$18)</f>
        <v>2.3809523809523808E-2</v>
      </c>
      <c r="F25" s="52" t="str">
        <f t="shared" ref="F25" si="6">+IF(D25=0,"",D25/D$18)</f>
        <v/>
      </c>
      <c r="G25" s="51">
        <f t="shared" si="3"/>
        <v>-1</v>
      </c>
      <c r="H25" s="52">
        <f t="shared" ref="H25" si="7">+IF(OR(AND(E25=""),(G25="")),"",E25*G25)</f>
        <v>-2.3809523809523808E-2</v>
      </c>
      <c r="I25" s="2"/>
    </row>
    <row r="26" spans="1:9" x14ac:dyDescent="0.2">
      <c r="B26" s="47" t="s">
        <v>2</v>
      </c>
      <c r="C26" s="49">
        <v>6</v>
      </c>
      <c r="D26" s="49">
        <v>3</v>
      </c>
      <c r="E26" s="52">
        <f t="shared" si="1"/>
        <v>0.14285714285714285</v>
      </c>
      <c r="F26" s="52">
        <f t="shared" si="2"/>
        <v>9.6774193548387094E-2</v>
      </c>
      <c r="G26" s="51">
        <f t="shared" si="3"/>
        <v>-0.5</v>
      </c>
      <c r="H26" s="52">
        <f t="shared" si="4"/>
        <v>-7.1428571428571425E-2</v>
      </c>
    </row>
    <row r="27" spans="1:9" x14ac:dyDescent="0.2">
      <c r="B27" s="47" t="s">
        <v>560</v>
      </c>
      <c r="C27" s="49">
        <v>1</v>
      </c>
      <c r="D27" s="49">
        <v>2</v>
      </c>
      <c r="E27" s="52">
        <f t="shared" si="1"/>
        <v>2.3809523809523808E-2</v>
      </c>
      <c r="F27" s="52">
        <f t="shared" si="2"/>
        <v>6.4516129032258063E-2</v>
      </c>
      <c r="G27" s="51">
        <f t="shared" si="3"/>
        <v>1</v>
      </c>
      <c r="H27" s="52">
        <f t="shared" si="4"/>
        <v>2.3809523809523808E-2</v>
      </c>
    </row>
    <row r="28" spans="1:9" x14ac:dyDescent="0.2">
      <c r="B28" s="47" t="s">
        <v>3</v>
      </c>
      <c r="C28" s="49">
        <v>2</v>
      </c>
      <c r="D28" s="49">
        <v>0</v>
      </c>
      <c r="E28" s="52">
        <f t="shared" si="1"/>
        <v>4.7619047619047616E-2</v>
      </c>
      <c r="F28" s="52" t="str">
        <f t="shared" si="2"/>
        <v/>
      </c>
      <c r="G28" s="51">
        <f t="shared" si="3"/>
        <v>-1</v>
      </c>
      <c r="H28" s="52">
        <f t="shared" si="4"/>
        <v>-4.7619047619047616E-2</v>
      </c>
    </row>
    <row r="29" spans="1:9" x14ac:dyDescent="0.2">
      <c r="B29" s="47" t="s">
        <v>5</v>
      </c>
      <c r="C29" s="49">
        <v>4</v>
      </c>
      <c r="D29" s="49">
        <v>2</v>
      </c>
      <c r="E29" s="52">
        <f t="shared" si="1"/>
        <v>9.5238095238095233E-2</v>
      </c>
      <c r="F29" s="52">
        <f t="shared" si="2"/>
        <v>6.4516129032258063E-2</v>
      </c>
      <c r="G29" s="51">
        <f t="shared" si="3"/>
        <v>-0.5</v>
      </c>
      <c r="H29" s="52">
        <f t="shared" si="4"/>
        <v>-4.7619047619047616E-2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6</v>
      </c>
      <c r="E35" s="52" t="str">
        <f t="shared" si="1"/>
        <v/>
      </c>
      <c r="F35" s="52">
        <f t="shared" si="2"/>
        <v>0.19354838709677419</v>
      </c>
      <c r="G35" s="51">
        <f t="shared" si="3"/>
        <v>1</v>
      </c>
      <c r="H35" s="52" t="str">
        <f t="shared" si="4"/>
        <v/>
      </c>
    </row>
    <row r="36" spans="2:8" x14ac:dyDescent="0.2">
      <c r="B36" s="47" t="s">
        <v>159</v>
      </c>
      <c r="C36" s="49">
        <v>1</v>
      </c>
      <c r="D36" s="49">
        <v>0</v>
      </c>
      <c r="E36" s="52">
        <f t="shared" si="1"/>
        <v>2.3809523809523808E-2</v>
      </c>
      <c r="F36" s="52" t="str">
        <f t="shared" si="2"/>
        <v/>
      </c>
      <c r="G36" s="51">
        <f t="shared" si="3"/>
        <v>-1</v>
      </c>
      <c r="H36" s="52">
        <f t="shared" si="4"/>
        <v>-2.3809523809523808E-2</v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1</v>
      </c>
      <c r="E43" s="52" t="str">
        <f t="shared" si="1"/>
        <v/>
      </c>
      <c r="F43" s="52">
        <f t="shared" si="2"/>
        <v>3.2258064516129031E-2</v>
      </c>
      <c r="G43" s="51">
        <f t="shared" si="3"/>
        <v>1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2</v>
      </c>
      <c r="E44" s="52" t="str">
        <f t="shared" si="1"/>
        <v/>
      </c>
      <c r="F44" s="52">
        <f t="shared" si="2"/>
        <v>6.4516129032258063E-2</v>
      </c>
      <c r="G44" s="51">
        <f t="shared" si="3"/>
        <v>1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1</v>
      </c>
      <c r="D46" s="49">
        <v>0</v>
      </c>
      <c r="E46" s="52">
        <f t="shared" si="1"/>
        <v>2.3809523809523808E-2</v>
      </c>
      <c r="F46" s="52" t="str">
        <f t="shared" si="2"/>
        <v/>
      </c>
      <c r="G46" s="51">
        <f t="shared" si="3"/>
        <v>-1</v>
      </c>
      <c r="H46" s="52">
        <f t="shared" si="4"/>
        <v>-2.3809523809523808E-2</v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14</v>
      </c>
      <c r="D49" s="49">
        <v>8</v>
      </c>
      <c r="E49" s="52">
        <f t="shared" si="1"/>
        <v>0.33333333333333331</v>
      </c>
      <c r="F49" s="52">
        <f t="shared" si="2"/>
        <v>0.25806451612903225</v>
      </c>
      <c r="G49" s="51">
        <f t="shared" si="3"/>
        <v>-0.42857142857142855</v>
      </c>
      <c r="H49" s="52">
        <f t="shared" si="4"/>
        <v>-0.14285714285714285</v>
      </c>
    </row>
    <row r="50" spans="1:9" x14ac:dyDescent="0.2">
      <c r="B50" s="47" t="s">
        <v>562</v>
      </c>
      <c r="C50" s="49">
        <v>1</v>
      </c>
      <c r="D50" s="49">
        <v>0</v>
      </c>
      <c r="E50" s="52">
        <f t="shared" si="1"/>
        <v>2.3809523809523808E-2</v>
      </c>
      <c r="F50" s="52" t="str">
        <f t="shared" si="2"/>
        <v/>
      </c>
      <c r="G50" s="51">
        <f t="shared" si="3"/>
        <v>-1</v>
      </c>
      <c r="H50" s="52">
        <f t="shared" si="4"/>
        <v>-2.3809523809523808E-2</v>
      </c>
    </row>
    <row r="51" spans="1:9" x14ac:dyDescent="0.2">
      <c r="B51" s="47" t="s">
        <v>12</v>
      </c>
      <c r="C51" s="49">
        <v>1</v>
      </c>
      <c r="D51" s="49">
        <v>1</v>
      </c>
      <c r="E51" s="52">
        <f t="shared" si="1"/>
        <v>2.3809523809523808E-2</v>
      </c>
      <c r="F51" s="52">
        <f t="shared" si="2"/>
        <v>3.2258064516129031E-2</v>
      </c>
      <c r="G51" s="51">
        <f t="shared" si="3"/>
        <v>0</v>
      </c>
      <c r="H51" s="52">
        <f t="shared" si="4"/>
        <v>0</v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1</v>
      </c>
      <c r="E53" s="52" t="str">
        <f t="shared" si="1"/>
        <v/>
      </c>
      <c r="F53" s="52">
        <f t="shared" si="2"/>
        <v>3.2258064516129031E-2</v>
      </c>
      <c r="G53" s="51">
        <f t="shared" si="3"/>
        <v>1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3</v>
      </c>
      <c r="D60" s="49">
        <v>0</v>
      </c>
      <c r="E60" s="52">
        <f t="shared" si="8"/>
        <v>7.1428571428571425E-2</v>
      </c>
      <c r="F60" s="52" t="str">
        <f t="shared" si="9"/>
        <v/>
      </c>
      <c r="G60" s="51">
        <f t="shared" si="10"/>
        <v>-1</v>
      </c>
      <c r="H60" s="52">
        <f t="shared" si="11"/>
        <v>-7.1428571428571425E-2</v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1</v>
      </c>
      <c r="D62" s="49">
        <v>0</v>
      </c>
      <c r="E62" s="52">
        <f t="shared" si="8"/>
        <v>2.3809523809523808E-2</v>
      </c>
      <c r="F62" s="52" t="str">
        <f t="shared" si="9"/>
        <v/>
      </c>
      <c r="G62" s="51">
        <f t="shared" si="10"/>
        <v>-1</v>
      </c>
      <c r="H62" s="52">
        <f t="shared" si="11"/>
        <v>-2.3809523809523808E-2</v>
      </c>
    </row>
    <row r="63" spans="1:9" s="26" customFormat="1" x14ac:dyDescent="0.2">
      <c r="A63" s="33"/>
      <c r="B63" s="48" t="s">
        <v>586</v>
      </c>
      <c r="C63" s="53">
        <v>3</v>
      </c>
      <c r="D63" s="49">
        <v>1</v>
      </c>
      <c r="E63" s="39">
        <f t="shared" ref="E63:E64" si="12">+IF(C63=0,"",C63/C$18)</f>
        <v>7.1428571428571425E-2</v>
      </c>
      <c r="F63" s="39">
        <f t="shared" ref="F63:F64" si="13">+IF(D63=0,"",D63/D$18)</f>
        <v>3.2258064516129031E-2</v>
      </c>
      <c r="G63" s="51">
        <f t="shared" si="3"/>
        <v>-0.66666666666666663</v>
      </c>
      <c r="H63" s="39">
        <f t="shared" ref="H63:H64" si="14">+IF(OR(AND(E63=""),(G63="")),"",E63*G63)</f>
        <v>-4.7619047619047616E-2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1</v>
      </c>
      <c r="E65" s="52" t="str">
        <f t="shared" si="1"/>
        <v/>
      </c>
      <c r="F65" s="52">
        <f t="shared" si="2"/>
        <v>3.2258064516129031E-2</v>
      </c>
      <c r="G65" s="51">
        <f t="shared" si="3"/>
        <v>1</v>
      </c>
      <c r="H65" s="52" t="str">
        <f t="shared" si="4"/>
        <v/>
      </c>
    </row>
    <row r="66" spans="1:9" x14ac:dyDescent="0.2">
      <c r="B66" s="47" t="s">
        <v>15</v>
      </c>
      <c r="C66" s="49">
        <v>3</v>
      </c>
      <c r="D66" s="49">
        <v>2</v>
      </c>
      <c r="E66" s="52">
        <f t="shared" si="1"/>
        <v>7.1428571428571425E-2</v>
      </c>
      <c r="F66" s="52">
        <f t="shared" si="2"/>
        <v>6.4516129032258063E-2</v>
      </c>
      <c r="G66" s="51">
        <f t="shared" si="3"/>
        <v>-0.33333333333333331</v>
      </c>
      <c r="H66" s="52">
        <f t="shared" si="4"/>
        <v>-2.3809523809523808E-2</v>
      </c>
    </row>
    <row r="67" spans="1:9" x14ac:dyDescent="0.2">
      <c r="B67" s="47" t="s">
        <v>173</v>
      </c>
      <c r="C67" s="49">
        <v>0</v>
      </c>
      <c r="D67" s="49">
        <v>1</v>
      </c>
      <c r="E67" s="52" t="str">
        <f t="shared" si="1"/>
        <v/>
      </c>
      <c r="F67" s="52">
        <f t="shared" si="2"/>
        <v>3.2258064516129031E-2</v>
      </c>
      <c r="G67" s="51">
        <f t="shared" si="3"/>
        <v>1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754</v>
      </c>
      <c r="D74" s="23">
        <f>SUM(D75:D163)</f>
        <v>467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-0.38063660477453581</v>
      </c>
      <c r="H74" s="25">
        <f>+IF(OR(AND(E74=""),(G74="")),"",E74*G74)</f>
        <v>-0.38063660477453581</v>
      </c>
    </row>
    <row r="75" spans="1:9" x14ac:dyDescent="0.2">
      <c r="B75" s="46" t="s">
        <v>423</v>
      </c>
      <c r="C75" s="49">
        <v>19</v>
      </c>
      <c r="D75" s="49">
        <v>16</v>
      </c>
      <c r="E75" s="55">
        <f>+IF(C75=0,"",C75/C$74)</f>
        <v>2.5198938992042442E-2</v>
      </c>
      <c r="F75" s="55">
        <f>+IF(D75=0,"",D75/D$74)</f>
        <v>3.4261241970021415E-2</v>
      </c>
      <c r="G75" s="51">
        <f t="shared" ref="G75:G138" si="15">+IF(AND(C75=0,D75=0)," ",IF(C75=0,1,IF(D75=0,-1,(D75-C75)/C75)))</f>
        <v>-0.15789473684210525</v>
      </c>
      <c r="H75" s="50">
        <f>+IF(OR(AND(E75=""),(G75="")),"",E75*G75)</f>
        <v>-3.9787798408488064E-3</v>
      </c>
    </row>
    <row r="76" spans="1:9" x14ac:dyDescent="0.2">
      <c r="B76" s="47" t="s">
        <v>564</v>
      </c>
      <c r="C76" s="49">
        <v>14</v>
      </c>
      <c r="D76" s="49">
        <v>9</v>
      </c>
      <c r="E76" s="56">
        <f t="shared" ref="E76:E148" si="16">+IF(C76=0,"",C76/C$74)</f>
        <v>1.8567639257294429E-2</v>
      </c>
      <c r="F76" s="56">
        <f t="shared" ref="F76:F148" si="17">+IF(D76=0,"",D76/D$74)</f>
        <v>1.9271948608137045E-2</v>
      </c>
      <c r="G76" s="51">
        <f t="shared" si="15"/>
        <v>-0.35714285714285715</v>
      </c>
      <c r="H76" s="52">
        <f t="shared" ref="H76:H148" si="18">+IF(OR(AND(E76=""),(G76="")),"",E76*G76)</f>
        <v>-6.6312997347480109E-3</v>
      </c>
    </row>
    <row r="77" spans="1:9" s="26" customFormat="1" x14ac:dyDescent="0.2">
      <c r="A77" s="69"/>
      <c r="B77" s="48" t="s">
        <v>518</v>
      </c>
      <c r="C77" s="53">
        <v>3</v>
      </c>
      <c r="D77" s="49">
        <v>1</v>
      </c>
      <c r="E77" s="56">
        <f t="shared" ref="E77" si="19">+IF(C77=0,"",C77/C$74)</f>
        <v>3.9787798408488064E-3</v>
      </c>
      <c r="F77" s="56">
        <f t="shared" ref="F77" si="20">+IF(D77=0,"",D77/D$74)</f>
        <v>2.1413276231263384E-3</v>
      </c>
      <c r="G77" s="51">
        <f t="shared" si="15"/>
        <v>-0.66666666666666663</v>
      </c>
      <c r="H77" s="52">
        <f t="shared" ref="H77" si="21">+IF(OR(AND(E77=""),(G77="")),"",E77*G77)</f>
        <v>-2.6525198938992041E-3</v>
      </c>
      <c r="I77" s="2"/>
    </row>
    <row r="78" spans="1:9" s="26" customFormat="1" x14ac:dyDescent="0.2">
      <c r="A78" s="69"/>
      <c r="B78" s="48" t="s">
        <v>565</v>
      </c>
      <c r="C78" s="53">
        <v>25</v>
      </c>
      <c r="D78" s="49">
        <v>30</v>
      </c>
      <c r="E78" s="54">
        <f t="shared" si="16"/>
        <v>3.3156498673740056E-2</v>
      </c>
      <c r="F78" s="54">
        <f t="shared" si="17"/>
        <v>6.4239828693790149E-2</v>
      </c>
      <c r="G78" s="51">
        <f t="shared" si="15"/>
        <v>0.2</v>
      </c>
      <c r="H78" s="39">
        <f t="shared" si="18"/>
        <v>6.6312997347480118E-3</v>
      </c>
      <c r="I78" s="2"/>
    </row>
    <row r="79" spans="1:9" s="26" customFormat="1" x14ac:dyDescent="0.2">
      <c r="A79" s="69"/>
      <c r="B79" s="48" t="s">
        <v>175</v>
      </c>
      <c r="C79" s="53">
        <v>11</v>
      </c>
      <c r="D79" s="49">
        <v>14</v>
      </c>
      <c r="E79" s="54">
        <f t="shared" si="16"/>
        <v>1.4588859416445624E-2</v>
      </c>
      <c r="F79" s="54">
        <f t="shared" si="17"/>
        <v>2.9978586723768737E-2</v>
      </c>
      <c r="G79" s="51">
        <f t="shared" si="15"/>
        <v>0.27272727272727271</v>
      </c>
      <c r="H79" s="39">
        <f t="shared" si="18"/>
        <v>3.9787798408488064E-3</v>
      </c>
      <c r="I79" s="2"/>
    </row>
    <row r="80" spans="1:9" s="26" customFormat="1" x14ac:dyDescent="0.2">
      <c r="A80" s="69"/>
      <c r="B80" s="48" t="s">
        <v>16</v>
      </c>
      <c r="C80" s="53">
        <v>3</v>
      </c>
      <c r="D80" s="49">
        <v>1</v>
      </c>
      <c r="E80" s="54">
        <f t="shared" si="16"/>
        <v>3.9787798408488064E-3</v>
      </c>
      <c r="F80" s="54">
        <f t="shared" si="17"/>
        <v>2.1413276231263384E-3</v>
      </c>
      <c r="G80" s="51">
        <f t="shared" si="15"/>
        <v>-0.66666666666666663</v>
      </c>
      <c r="H80" s="39">
        <f t="shared" si="18"/>
        <v>-2.6525198938992041E-3</v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6</v>
      </c>
      <c r="E81" s="54" t="str">
        <f t="shared" ref="E81" si="22">+IF(C81=0,"",C81/C$74)</f>
        <v/>
      </c>
      <c r="F81" s="54">
        <f t="shared" ref="F81" si="23">+IF(D81=0,"",D81/D$74)</f>
        <v>1.284796573875803E-2</v>
      </c>
      <c r="G81" s="51">
        <f t="shared" si="15"/>
        <v>1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5</v>
      </c>
      <c r="D83" s="49">
        <v>2</v>
      </c>
      <c r="E83" s="54">
        <f t="shared" si="16"/>
        <v>6.6312997347480109E-3</v>
      </c>
      <c r="F83" s="54">
        <f t="shared" si="17"/>
        <v>4.2826552462526769E-3</v>
      </c>
      <c r="G83" s="51">
        <f t="shared" si="15"/>
        <v>-0.6</v>
      </c>
      <c r="H83" s="39">
        <f t="shared" si="18"/>
        <v>-3.9787798408488064E-3</v>
      </c>
      <c r="I83" s="2"/>
    </row>
    <row r="84" spans="1:9" s="26" customFormat="1" x14ac:dyDescent="0.2">
      <c r="A84" s="69"/>
      <c r="B84" s="48" t="s">
        <v>424</v>
      </c>
      <c r="C84" s="53">
        <v>1</v>
      </c>
      <c r="D84" s="49">
        <v>2</v>
      </c>
      <c r="E84" s="54">
        <f t="shared" si="16"/>
        <v>1.3262599469496021E-3</v>
      </c>
      <c r="F84" s="54">
        <f t="shared" si="17"/>
        <v>4.2826552462526769E-3</v>
      </c>
      <c r="G84" s="51">
        <f t="shared" si="15"/>
        <v>1</v>
      </c>
      <c r="H84" s="39">
        <f t="shared" si="18"/>
        <v>1.3262599469496021E-3</v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6</v>
      </c>
      <c r="D86" s="49">
        <v>3</v>
      </c>
      <c r="E86" s="54">
        <f t="shared" si="16"/>
        <v>7.9575596816976128E-3</v>
      </c>
      <c r="F86" s="54">
        <f t="shared" si="17"/>
        <v>6.4239828693790149E-3</v>
      </c>
      <c r="G86" s="51">
        <f t="shared" si="15"/>
        <v>-0.5</v>
      </c>
      <c r="H86" s="39">
        <f t="shared" si="18"/>
        <v>-3.9787798408488064E-3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8</v>
      </c>
      <c r="D88" s="49">
        <v>3</v>
      </c>
      <c r="E88" s="54">
        <f t="shared" si="16"/>
        <v>1.0610079575596816E-2</v>
      </c>
      <c r="F88" s="54">
        <f t="shared" si="17"/>
        <v>6.4239828693790149E-3</v>
      </c>
      <c r="G88" s="51">
        <f t="shared" si="15"/>
        <v>-0.625</v>
      </c>
      <c r="H88" s="39">
        <f t="shared" si="18"/>
        <v>-6.6312997347480101E-3</v>
      </c>
      <c r="I88" s="2"/>
    </row>
    <row r="89" spans="1:9" s="26" customFormat="1" x14ac:dyDescent="0.2">
      <c r="A89" s="69"/>
      <c r="B89" s="48" t="s">
        <v>566</v>
      </c>
      <c r="C89" s="53">
        <v>2</v>
      </c>
      <c r="D89" s="49">
        <v>2</v>
      </c>
      <c r="E89" s="54">
        <f t="shared" ref="E89" si="25">+IF(C89=0,"",C89/C$74)</f>
        <v>2.6525198938992041E-3</v>
      </c>
      <c r="F89" s="54">
        <f t="shared" ref="F89" si="26">+IF(D89=0,"",D89/D$74)</f>
        <v>4.2826552462526769E-3</v>
      </c>
      <c r="G89" s="51">
        <f t="shared" si="15"/>
        <v>0</v>
      </c>
      <c r="H89" s="39">
        <f t="shared" ref="H89" si="27">+IF(OR(AND(E89=""),(G89="")),"",E89*G89)</f>
        <v>0</v>
      </c>
      <c r="I89" s="2"/>
    </row>
    <row r="90" spans="1:9" s="26" customFormat="1" x14ac:dyDescent="0.2">
      <c r="A90" s="69"/>
      <c r="B90" s="48" t="s">
        <v>181</v>
      </c>
      <c r="C90" s="53">
        <v>37</v>
      </c>
      <c r="D90" s="49">
        <v>30</v>
      </c>
      <c r="E90" s="54">
        <f t="shared" si="16"/>
        <v>4.9071618037135278E-2</v>
      </c>
      <c r="F90" s="54">
        <f t="shared" si="17"/>
        <v>6.4239828693790149E-2</v>
      </c>
      <c r="G90" s="51">
        <f t="shared" si="15"/>
        <v>-0.1891891891891892</v>
      </c>
      <c r="H90" s="39">
        <f t="shared" si="18"/>
        <v>-9.2838196286472146E-3</v>
      </c>
      <c r="I90" s="2"/>
    </row>
    <row r="91" spans="1:9" s="26" customFormat="1" x14ac:dyDescent="0.2">
      <c r="A91" s="69"/>
      <c r="B91" s="48" t="s">
        <v>182</v>
      </c>
      <c r="C91" s="53">
        <v>6</v>
      </c>
      <c r="D91" s="49">
        <v>4</v>
      </c>
      <c r="E91" s="54">
        <f t="shared" si="16"/>
        <v>7.9575596816976128E-3</v>
      </c>
      <c r="F91" s="54">
        <f t="shared" si="17"/>
        <v>8.5653104925053538E-3</v>
      </c>
      <c r="G91" s="51">
        <f t="shared" si="15"/>
        <v>-0.33333333333333331</v>
      </c>
      <c r="H91" s="39">
        <f t="shared" si="18"/>
        <v>-2.6525198938992041E-3</v>
      </c>
      <c r="I91" s="2"/>
    </row>
    <row r="92" spans="1:9" s="26" customFormat="1" x14ac:dyDescent="0.2">
      <c r="A92" s="69"/>
      <c r="B92" s="48" t="s">
        <v>21</v>
      </c>
      <c r="C92" s="53">
        <v>3</v>
      </c>
      <c r="D92" s="49">
        <v>8</v>
      </c>
      <c r="E92" s="54">
        <f t="shared" si="16"/>
        <v>3.9787798408488064E-3</v>
      </c>
      <c r="F92" s="54">
        <f t="shared" si="17"/>
        <v>1.7130620985010708E-2</v>
      </c>
      <c r="G92" s="51">
        <f t="shared" si="15"/>
        <v>1.6666666666666667</v>
      </c>
      <c r="H92" s="39">
        <f t="shared" si="18"/>
        <v>6.6312997347480109E-3</v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5</v>
      </c>
      <c r="E93" s="54" t="str">
        <f t="shared" si="16"/>
        <v/>
      </c>
      <c r="F93" s="54">
        <f t="shared" si="17"/>
        <v>1.0706638115631691E-2</v>
      </c>
      <c r="G93" s="51">
        <f t="shared" si="15"/>
        <v>1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6</v>
      </c>
      <c r="D95" s="49">
        <v>0</v>
      </c>
      <c r="E95" s="54">
        <f t="shared" ref="E95:E96" si="28">+IF(C95=0,"",C95/C$74)</f>
        <v>7.9575596816976128E-3</v>
      </c>
      <c r="F95" s="54" t="str">
        <f t="shared" ref="F95:F96" si="29">+IF(D95=0,"",D95/D$74)</f>
        <v/>
      </c>
      <c r="G95" s="51">
        <f t="shared" si="15"/>
        <v>-1</v>
      </c>
      <c r="H95" s="39">
        <f t="shared" ref="H95:H96" si="30">+IF(OR(AND(E95=""),(G95="")),"",E95*G95)</f>
        <v>-7.9575596816976128E-3</v>
      </c>
      <c r="I95" s="2"/>
    </row>
    <row r="96" spans="1:9" s="26" customFormat="1" x14ac:dyDescent="0.2">
      <c r="A96" s="69"/>
      <c r="B96" s="48" t="s">
        <v>601</v>
      </c>
      <c r="C96" s="53">
        <v>1</v>
      </c>
      <c r="D96" s="49">
        <v>0</v>
      </c>
      <c r="E96" s="54">
        <f t="shared" si="28"/>
        <v>1.3262599469496021E-3</v>
      </c>
      <c r="F96" s="54" t="str">
        <f t="shared" si="29"/>
        <v/>
      </c>
      <c r="G96" s="51">
        <f t="shared" si="15"/>
        <v>-1</v>
      </c>
      <c r="H96" s="39">
        <f t="shared" si="30"/>
        <v>-1.3262599469496021E-3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5</v>
      </c>
      <c r="D98" s="49">
        <v>6</v>
      </c>
      <c r="E98" s="54">
        <f t="shared" si="31"/>
        <v>6.6312997347480109E-3</v>
      </c>
      <c r="F98" s="54">
        <f t="shared" si="32"/>
        <v>1.284796573875803E-2</v>
      </c>
      <c r="G98" s="51">
        <f t="shared" si="33"/>
        <v>0.2</v>
      </c>
      <c r="H98" s="39">
        <f t="shared" si="34"/>
        <v>1.3262599469496023E-3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1</v>
      </c>
      <c r="E101" s="54" t="str">
        <f t="shared" si="16"/>
        <v/>
      </c>
      <c r="F101" s="54">
        <f t="shared" si="17"/>
        <v>2.1413276231263384E-3</v>
      </c>
      <c r="G101" s="51">
        <f t="shared" si="15"/>
        <v>1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6</v>
      </c>
      <c r="D102" s="49">
        <v>2</v>
      </c>
      <c r="E102" s="54">
        <f t="shared" si="16"/>
        <v>7.9575596816976128E-3</v>
      </c>
      <c r="F102" s="54">
        <f t="shared" si="17"/>
        <v>4.2826552462526769E-3</v>
      </c>
      <c r="G102" s="51">
        <f t="shared" si="15"/>
        <v>-0.66666666666666663</v>
      </c>
      <c r="H102" s="39">
        <f t="shared" si="18"/>
        <v>-5.3050397877984082E-3</v>
      </c>
      <c r="I102" s="2"/>
    </row>
    <row r="103" spans="1:9" s="26" customFormat="1" x14ac:dyDescent="0.2">
      <c r="A103" s="69"/>
      <c r="B103" s="48" t="s">
        <v>426</v>
      </c>
      <c r="C103" s="53">
        <v>8</v>
      </c>
      <c r="D103" s="49">
        <v>14</v>
      </c>
      <c r="E103" s="54">
        <f t="shared" si="16"/>
        <v>1.0610079575596816E-2</v>
      </c>
      <c r="F103" s="54">
        <f t="shared" si="17"/>
        <v>2.9978586723768737E-2</v>
      </c>
      <c r="G103" s="51">
        <f t="shared" si="15"/>
        <v>0.75</v>
      </c>
      <c r="H103" s="39">
        <f t="shared" si="18"/>
        <v>7.9575596816976128E-3</v>
      </c>
      <c r="I103" s="2"/>
    </row>
    <row r="104" spans="1:9" s="26" customFormat="1" x14ac:dyDescent="0.2">
      <c r="A104" s="69"/>
      <c r="B104" s="48" t="s">
        <v>18</v>
      </c>
      <c r="C104" s="53">
        <v>5</v>
      </c>
      <c r="D104" s="49">
        <v>3</v>
      </c>
      <c r="E104" s="54">
        <f t="shared" si="16"/>
        <v>6.6312997347480109E-3</v>
      </c>
      <c r="F104" s="54">
        <f t="shared" si="17"/>
        <v>6.4239828693790149E-3</v>
      </c>
      <c r="G104" s="51">
        <f t="shared" si="15"/>
        <v>-0.4</v>
      </c>
      <c r="H104" s="39">
        <f t="shared" si="18"/>
        <v>-2.6525198938992045E-3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1</v>
      </c>
      <c r="E106" s="54" t="str">
        <f t="shared" si="16"/>
        <v/>
      </c>
      <c r="F106" s="54">
        <f t="shared" si="17"/>
        <v>2.1413276231263384E-3</v>
      </c>
      <c r="G106" s="51">
        <f t="shared" si="15"/>
        <v>1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1</v>
      </c>
      <c r="D107" s="49">
        <v>0</v>
      </c>
      <c r="E107" s="54">
        <f t="shared" ref="E107" si="35">+IF(C107=0,"",C107/C$74)</f>
        <v>1.3262599469496021E-3</v>
      </c>
      <c r="F107" s="54" t="str">
        <f t="shared" ref="F107" si="36">+IF(D107=0,"",D107/D$74)</f>
        <v/>
      </c>
      <c r="G107" s="51">
        <f t="shared" si="15"/>
        <v>-1</v>
      </c>
      <c r="H107" s="39">
        <f t="shared" ref="H107" si="37">+IF(OR(AND(E107=""),(G107="")),"",E107*G107)</f>
        <v>-1.3262599469496021E-3</v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10</v>
      </c>
      <c r="D109" s="49">
        <v>36</v>
      </c>
      <c r="E109" s="54">
        <f t="shared" si="16"/>
        <v>1.3262599469496022E-2</v>
      </c>
      <c r="F109" s="54">
        <f t="shared" si="17"/>
        <v>7.7087794432548179E-2</v>
      </c>
      <c r="G109" s="51">
        <f t="shared" si="15"/>
        <v>2.6</v>
      </c>
      <c r="H109" s="39">
        <f t="shared" si="18"/>
        <v>3.4482758620689655E-2</v>
      </c>
      <c r="I109" s="2"/>
    </row>
    <row r="110" spans="1:9" s="26" customFormat="1" x14ac:dyDescent="0.2">
      <c r="A110" s="69"/>
      <c r="B110" s="48" t="s">
        <v>603</v>
      </c>
      <c r="C110" s="53">
        <v>1</v>
      </c>
      <c r="D110" s="49">
        <v>0</v>
      </c>
      <c r="E110" s="54">
        <f t="shared" si="16"/>
        <v>1.3262599469496021E-3</v>
      </c>
      <c r="F110" s="54" t="str">
        <f t="shared" si="17"/>
        <v/>
      </c>
      <c r="G110" s="51">
        <f t="shared" si="15"/>
        <v>-1</v>
      </c>
      <c r="H110" s="39">
        <f t="shared" si="18"/>
        <v>-1.3262599469496021E-3</v>
      </c>
      <c r="I110" s="2"/>
    </row>
    <row r="111" spans="1:9" s="26" customFormat="1" x14ac:dyDescent="0.2">
      <c r="A111" s="69"/>
      <c r="B111" s="48" t="s">
        <v>604</v>
      </c>
      <c r="C111" s="53">
        <v>5</v>
      </c>
      <c r="D111" s="49">
        <v>3</v>
      </c>
      <c r="E111" s="54">
        <f t="shared" si="16"/>
        <v>6.6312997347480109E-3</v>
      </c>
      <c r="F111" s="54">
        <f t="shared" si="17"/>
        <v>6.4239828693790149E-3</v>
      </c>
      <c r="G111" s="51">
        <f t="shared" si="15"/>
        <v>-0.4</v>
      </c>
      <c r="H111" s="39">
        <f t="shared" si="18"/>
        <v>-2.6525198938992045E-3</v>
      </c>
      <c r="I111" s="2"/>
    </row>
    <row r="112" spans="1:9" s="26" customFormat="1" x14ac:dyDescent="0.2">
      <c r="A112" s="69"/>
      <c r="B112" s="48" t="s">
        <v>189</v>
      </c>
      <c r="C112" s="53">
        <v>8</v>
      </c>
      <c r="D112" s="49">
        <v>4</v>
      </c>
      <c r="E112" s="54">
        <f t="shared" si="16"/>
        <v>1.0610079575596816E-2</v>
      </c>
      <c r="F112" s="54">
        <f t="shared" si="17"/>
        <v>8.5653104925053538E-3</v>
      </c>
      <c r="G112" s="51">
        <f t="shared" si="15"/>
        <v>-0.5</v>
      </c>
      <c r="H112" s="39">
        <f t="shared" si="18"/>
        <v>-5.3050397877984082E-3</v>
      </c>
      <c r="I112" s="2"/>
    </row>
    <row r="113" spans="1:9" s="26" customFormat="1" x14ac:dyDescent="0.2">
      <c r="A113" s="69"/>
      <c r="B113" s="48" t="s">
        <v>190</v>
      </c>
      <c r="C113" s="53">
        <v>9</v>
      </c>
      <c r="D113" s="49">
        <v>10</v>
      </c>
      <c r="E113" s="54">
        <f t="shared" si="16"/>
        <v>1.1936339522546418E-2</v>
      </c>
      <c r="F113" s="54">
        <f t="shared" si="17"/>
        <v>2.1413276231263382E-2</v>
      </c>
      <c r="G113" s="51">
        <f t="shared" si="15"/>
        <v>0.1111111111111111</v>
      </c>
      <c r="H113" s="39">
        <f t="shared" si="18"/>
        <v>1.3262599469496021E-3</v>
      </c>
      <c r="I113" s="2"/>
    </row>
    <row r="114" spans="1:9" s="26" customFormat="1" x14ac:dyDescent="0.2">
      <c r="A114" s="69"/>
      <c r="B114" s="48" t="s">
        <v>191</v>
      </c>
      <c r="C114" s="53">
        <v>2</v>
      </c>
      <c r="D114" s="49">
        <v>3</v>
      </c>
      <c r="E114" s="54">
        <f t="shared" si="16"/>
        <v>2.6525198938992041E-3</v>
      </c>
      <c r="F114" s="54">
        <f t="shared" si="17"/>
        <v>6.4239828693790149E-3</v>
      </c>
      <c r="G114" s="51">
        <f t="shared" si="15"/>
        <v>0.5</v>
      </c>
      <c r="H114" s="39">
        <f t="shared" si="18"/>
        <v>1.3262599469496021E-3</v>
      </c>
      <c r="I114" s="2"/>
    </row>
    <row r="115" spans="1:9" s="26" customFormat="1" x14ac:dyDescent="0.2">
      <c r="A115" s="69"/>
      <c r="B115" s="48" t="s">
        <v>27</v>
      </c>
      <c r="C115" s="53">
        <v>1</v>
      </c>
      <c r="D115" s="49">
        <v>3</v>
      </c>
      <c r="E115" s="54">
        <f t="shared" si="16"/>
        <v>1.3262599469496021E-3</v>
      </c>
      <c r="F115" s="54">
        <f t="shared" si="17"/>
        <v>6.4239828693790149E-3</v>
      </c>
      <c r="G115" s="51">
        <f t="shared" si="15"/>
        <v>2</v>
      </c>
      <c r="H115" s="39">
        <f t="shared" si="18"/>
        <v>2.6525198938992041E-3</v>
      </c>
      <c r="I115" s="2"/>
    </row>
    <row r="116" spans="1:9" s="26" customFormat="1" x14ac:dyDescent="0.2">
      <c r="A116" s="69"/>
      <c r="B116" s="48" t="s">
        <v>192</v>
      </c>
      <c r="C116" s="53">
        <v>1</v>
      </c>
      <c r="D116" s="49">
        <v>0</v>
      </c>
      <c r="E116" s="54">
        <f t="shared" si="16"/>
        <v>1.3262599469496021E-3</v>
      </c>
      <c r="F116" s="54" t="str">
        <f t="shared" si="17"/>
        <v/>
      </c>
      <c r="G116" s="51">
        <f t="shared" si="15"/>
        <v>-1</v>
      </c>
      <c r="H116" s="39">
        <f t="shared" si="18"/>
        <v>-1.3262599469496021E-3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10</v>
      </c>
      <c r="D118" s="49">
        <v>10</v>
      </c>
      <c r="E118" s="54">
        <f t="shared" si="16"/>
        <v>1.3262599469496022E-2</v>
      </c>
      <c r="F118" s="54">
        <f t="shared" si="17"/>
        <v>2.1413276231263382E-2</v>
      </c>
      <c r="G118" s="51">
        <f t="shared" si="15"/>
        <v>0</v>
      </c>
      <c r="H118" s="39">
        <f t="shared" si="18"/>
        <v>0</v>
      </c>
      <c r="I118" s="2"/>
    </row>
    <row r="119" spans="1:9" s="26" customFormat="1" x14ac:dyDescent="0.2">
      <c r="A119" s="69"/>
      <c r="B119" s="48" t="s">
        <v>24</v>
      </c>
      <c r="C119" s="53">
        <v>4</v>
      </c>
      <c r="D119" s="49">
        <v>7</v>
      </c>
      <c r="E119" s="54">
        <f t="shared" si="16"/>
        <v>5.3050397877984082E-3</v>
      </c>
      <c r="F119" s="54">
        <f t="shared" si="17"/>
        <v>1.4989293361884369E-2</v>
      </c>
      <c r="G119" s="51">
        <f t="shared" si="15"/>
        <v>0.75</v>
      </c>
      <c r="H119" s="39">
        <f t="shared" si="18"/>
        <v>3.9787798408488064E-3</v>
      </c>
      <c r="I119" s="2"/>
    </row>
    <row r="120" spans="1:9" s="26" customFormat="1" x14ac:dyDescent="0.2">
      <c r="A120" s="69"/>
      <c r="B120" s="48" t="s">
        <v>194</v>
      </c>
      <c r="C120" s="53">
        <v>1</v>
      </c>
      <c r="D120" s="49">
        <v>0</v>
      </c>
      <c r="E120" s="54">
        <f t="shared" si="16"/>
        <v>1.3262599469496021E-3</v>
      </c>
      <c r="F120" s="54" t="str">
        <f t="shared" si="17"/>
        <v/>
      </c>
      <c r="G120" s="51">
        <f t="shared" si="15"/>
        <v>-1</v>
      </c>
      <c r="H120" s="39">
        <f t="shared" si="18"/>
        <v>-1.3262599469496021E-3</v>
      </c>
      <c r="I120" s="2"/>
    </row>
    <row r="121" spans="1:9" s="26" customFormat="1" x14ac:dyDescent="0.2">
      <c r="A121" s="69"/>
      <c r="B121" s="48" t="s">
        <v>25</v>
      </c>
      <c r="C121" s="53">
        <v>1</v>
      </c>
      <c r="D121" s="49">
        <v>0</v>
      </c>
      <c r="E121" s="54">
        <f t="shared" si="16"/>
        <v>1.3262599469496021E-3</v>
      </c>
      <c r="F121" s="54" t="str">
        <f t="shared" si="17"/>
        <v/>
      </c>
      <c r="G121" s="51">
        <f t="shared" si="15"/>
        <v>-1</v>
      </c>
      <c r="H121" s="39">
        <f t="shared" si="18"/>
        <v>-1.3262599469496021E-3</v>
      </c>
      <c r="I121" s="2"/>
    </row>
    <row r="122" spans="1:9" s="26" customFormat="1" x14ac:dyDescent="0.2">
      <c r="A122" s="69"/>
      <c r="B122" s="48" t="s">
        <v>23</v>
      </c>
      <c r="C122" s="53">
        <v>2</v>
      </c>
      <c r="D122" s="49">
        <v>2</v>
      </c>
      <c r="E122" s="54">
        <f t="shared" si="16"/>
        <v>2.6525198938992041E-3</v>
      </c>
      <c r="F122" s="54">
        <f t="shared" si="17"/>
        <v>4.2826552462526769E-3</v>
      </c>
      <c r="G122" s="51">
        <f t="shared" si="15"/>
        <v>0</v>
      </c>
      <c r="H122" s="39">
        <f t="shared" si="18"/>
        <v>0</v>
      </c>
      <c r="I122" s="2"/>
    </row>
    <row r="123" spans="1:9" s="26" customFormat="1" x14ac:dyDescent="0.2">
      <c r="A123" s="69"/>
      <c r="B123" s="48" t="s">
        <v>26</v>
      </c>
      <c r="C123" s="53">
        <v>24</v>
      </c>
      <c r="D123" s="49">
        <v>17</v>
      </c>
      <c r="E123" s="54">
        <f t="shared" si="16"/>
        <v>3.1830238726790451E-2</v>
      </c>
      <c r="F123" s="54">
        <f t="shared" si="17"/>
        <v>3.6402569593147749E-2</v>
      </c>
      <c r="G123" s="51">
        <f t="shared" si="15"/>
        <v>-0.29166666666666669</v>
      </c>
      <c r="H123" s="39">
        <f t="shared" si="18"/>
        <v>-9.2838196286472163E-3</v>
      </c>
      <c r="I123" s="2"/>
    </row>
    <row r="124" spans="1:9" s="26" customFormat="1" x14ac:dyDescent="0.2">
      <c r="A124" s="69"/>
      <c r="B124" s="48" t="s">
        <v>195</v>
      </c>
      <c r="C124" s="53">
        <v>5</v>
      </c>
      <c r="D124" s="49">
        <v>9</v>
      </c>
      <c r="E124" s="54">
        <f t="shared" si="16"/>
        <v>6.6312997347480109E-3</v>
      </c>
      <c r="F124" s="54">
        <f t="shared" si="17"/>
        <v>1.9271948608137045E-2</v>
      </c>
      <c r="G124" s="51">
        <f t="shared" si="15"/>
        <v>0.8</v>
      </c>
      <c r="H124" s="39">
        <f t="shared" si="18"/>
        <v>5.3050397877984091E-3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8</v>
      </c>
      <c r="D126" s="49">
        <v>8</v>
      </c>
      <c r="E126" s="54">
        <f t="shared" si="16"/>
        <v>1.0610079575596816E-2</v>
      </c>
      <c r="F126" s="54">
        <f t="shared" si="17"/>
        <v>1.7130620985010708E-2</v>
      </c>
      <c r="G126" s="51">
        <f t="shared" si="15"/>
        <v>0</v>
      </c>
      <c r="H126" s="39">
        <f t="shared" si="18"/>
        <v>0</v>
      </c>
      <c r="I126" s="2"/>
    </row>
    <row r="127" spans="1:9" s="26" customFormat="1" x14ac:dyDescent="0.2">
      <c r="A127" s="69"/>
      <c r="B127" s="48" t="s">
        <v>196</v>
      </c>
      <c r="C127" s="53">
        <v>4</v>
      </c>
      <c r="D127" s="49">
        <v>2</v>
      </c>
      <c r="E127" s="54">
        <f t="shared" si="16"/>
        <v>5.3050397877984082E-3</v>
      </c>
      <c r="F127" s="54">
        <f t="shared" si="17"/>
        <v>4.2826552462526769E-3</v>
      </c>
      <c r="G127" s="51">
        <f t="shared" si="15"/>
        <v>-0.5</v>
      </c>
      <c r="H127" s="39">
        <f t="shared" si="18"/>
        <v>-2.6525198938992041E-3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432</v>
      </c>
      <c r="D129" s="49">
        <v>154</v>
      </c>
      <c r="E129" s="54">
        <f t="shared" si="16"/>
        <v>0.57294429708222816</v>
      </c>
      <c r="F129" s="54">
        <f t="shared" si="17"/>
        <v>0.32976445396145609</v>
      </c>
      <c r="G129" s="51">
        <f t="shared" si="15"/>
        <v>-0.64351851851851849</v>
      </c>
      <c r="H129" s="39">
        <f t="shared" si="18"/>
        <v>-0.3687002652519894</v>
      </c>
      <c r="I129" s="2"/>
    </row>
    <row r="130" spans="1:9" s="26" customFormat="1" x14ac:dyDescent="0.2">
      <c r="A130" s="69"/>
      <c r="B130" s="48" t="s">
        <v>197</v>
      </c>
      <c r="C130" s="53">
        <v>3</v>
      </c>
      <c r="D130" s="49">
        <v>2</v>
      </c>
      <c r="E130" s="54">
        <f t="shared" si="16"/>
        <v>3.9787798408488064E-3</v>
      </c>
      <c r="F130" s="54">
        <f t="shared" si="17"/>
        <v>4.2826552462526769E-3</v>
      </c>
      <c r="G130" s="51">
        <f t="shared" si="15"/>
        <v>-0.33333333333333331</v>
      </c>
      <c r="H130" s="39">
        <f t="shared" si="18"/>
        <v>-1.3262599469496021E-3</v>
      </c>
      <c r="I130" s="2"/>
    </row>
    <row r="131" spans="1:9" s="26" customFormat="1" x14ac:dyDescent="0.2">
      <c r="A131" s="69"/>
      <c r="B131" s="48" t="s">
        <v>198</v>
      </c>
      <c r="C131" s="53">
        <v>1</v>
      </c>
      <c r="D131" s="49">
        <v>1</v>
      </c>
      <c r="E131" s="54">
        <f t="shared" si="16"/>
        <v>1.3262599469496021E-3</v>
      </c>
      <c r="F131" s="54">
        <f t="shared" si="17"/>
        <v>2.1413276231263384E-3</v>
      </c>
      <c r="G131" s="51">
        <f t="shared" si="15"/>
        <v>0</v>
      </c>
      <c r="H131" s="39">
        <f t="shared" si="18"/>
        <v>0</v>
      </c>
      <c r="I131" s="2"/>
    </row>
    <row r="132" spans="1:9" s="26" customFormat="1" x14ac:dyDescent="0.2">
      <c r="A132" s="69"/>
      <c r="B132" s="48" t="s">
        <v>28</v>
      </c>
      <c r="C132" s="53">
        <v>14</v>
      </c>
      <c r="D132" s="49">
        <v>9</v>
      </c>
      <c r="E132" s="54">
        <f t="shared" si="16"/>
        <v>1.8567639257294429E-2</v>
      </c>
      <c r="F132" s="54">
        <f t="shared" si="17"/>
        <v>1.9271948608137045E-2</v>
      </c>
      <c r="G132" s="51">
        <f t="shared" si="15"/>
        <v>-0.35714285714285715</v>
      </c>
      <c r="H132" s="39">
        <f t="shared" si="18"/>
        <v>-6.6312997347480109E-3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2</v>
      </c>
      <c r="E133" s="54" t="str">
        <f t="shared" si="16"/>
        <v/>
      </c>
      <c r="F133" s="54">
        <f t="shared" si="17"/>
        <v>4.2826552462526769E-3</v>
      </c>
      <c r="G133" s="51">
        <f t="shared" si="15"/>
        <v>1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1</v>
      </c>
      <c r="D134" s="49">
        <v>0</v>
      </c>
      <c r="E134" s="54">
        <f t="shared" ref="E134" si="38">+IF(C134=0,"",C134/C$74)</f>
        <v>1.3262599469496021E-3</v>
      </c>
      <c r="F134" s="54" t="str">
        <f t="shared" ref="F134" si="39">+IF(D134=0,"",D134/D$74)</f>
        <v/>
      </c>
      <c r="G134" s="51">
        <f t="shared" si="15"/>
        <v>-1</v>
      </c>
      <c r="H134" s="39">
        <f t="shared" ref="H134" si="40">+IF(OR(AND(E134=""),(G134="")),"",E134*G134)</f>
        <v>-1.3262599469496021E-3</v>
      </c>
      <c r="I134" s="2"/>
    </row>
    <row r="135" spans="1:9" s="26" customFormat="1" x14ac:dyDescent="0.2">
      <c r="A135" s="69"/>
      <c r="B135" s="48" t="s">
        <v>30</v>
      </c>
      <c r="C135" s="53">
        <v>1</v>
      </c>
      <c r="D135" s="49">
        <v>4</v>
      </c>
      <c r="E135" s="54">
        <f t="shared" si="16"/>
        <v>1.3262599469496021E-3</v>
      </c>
      <c r="F135" s="54">
        <f t="shared" si="17"/>
        <v>8.5653104925053538E-3</v>
      </c>
      <c r="G135" s="51">
        <f t="shared" si="15"/>
        <v>3</v>
      </c>
      <c r="H135" s="39">
        <f t="shared" si="18"/>
        <v>3.9787798408488064E-3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3</v>
      </c>
      <c r="D137" s="49">
        <v>1</v>
      </c>
      <c r="E137" s="54">
        <f t="shared" si="16"/>
        <v>3.9787798408488064E-3</v>
      </c>
      <c r="F137" s="54">
        <f t="shared" si="17"/>
        <v>2.1413276231263384E-3</v>
      </c>
      <c r="G137" s="51">
        <f t="shared" si="15"/>
        <v>-0.66666666666666663</v>
      </c>
      <c r="H137" s="39">
        <f t="shared" si="18"/>
        <v>-2.6525198938992041E-3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1</v>
      </c>
      <c r="D139" s="49">
        <v>1</v>
      </c>
      <c r="E139" s="54">
        <f t="shared" si="16"/>
        <v>1.3262599469496021E-3</v>
      </c>
      <c r="F139" s="54">
        <f t="shared" si="17"/>
        <v>2.1413276231263384E-3</v>
      </c>
      <c r="G139" s="51">
        <f t="shared" ref="G139:G163" si="41">+IF(AND(C139=0,D139=0)," ",IF(C139=0,1,IF(D139=0,-1,(D139-C139)/C139)))</f>
        <v>0</v>
      </c>
      <c r="H139" s="39">
        <f t="shared" si="18"/>
        <v>0</v>
      </c>
      <c r="I139" s="2"/>
    </row>
    <row r="140" spans="1:9" s="26" customFormat="1" x14ac:dyDescent="0.2">
      <c r="A140" s="69"/>
      <c r="B140" s="48" t="s">
        <v>202</v>
      </c>
      <c r="C140" s="53">
        <v>1</v>
      </c>
      <c r="D140" s="49">
        <v>0</v>
      </c>
      <c r="E140" s="54">
        <f t="shared" si="16"/>
        <v>1.3262599469496021E-3</v>
      </c>
      <c r="F140" s="54" t="str">
        <f t="shared" si="17"/>
        <v/>
      </c>
      <c r="G140" s="51">
        <f t="shared" si="41"/>
        <v>-1</v>
      </c>
      <c r="H140" s="39">
        <f t="shared" si="18"/>
        <v>-1.3262599469496021E-3</v>
      </c>
      <c r="I140" s="2"/>
    </row>
    <row r="141" spans="1:9" s="26" customFormat="1" x14ac:dyDescent="0.2">
      <c r="A141" s="69"/>
      <c r="B141" s="48" t="s">
        <v>430</v>
      </c>
      <c r="C141" s="53">
        <v>7</v>
      </c>
      <c r="D141" s="49">
        <v>3</v>
      </c>
      <c r="E141" s="54">
        <f t="shared" si="16"/>
        <v>9.2838196286472146E-3</v>
      </c>
      <c r="F141" s="54">
        <f t="shared" si="17"/>
        <v>6.4239828693790149E-3</v>
      </c>
      <c r="G141" s="51">
        <f t="shared" si="41"/>
        <v>-0.5714285714285714</v>
      </c>
      <c r="H141" s="39">
        <f t="shared" si="18"/>
        <v>-5.3050397877984082E-3</v>
      </c>
      <c r="I141" s="2"/>
    </row>
    <row r="142" spans="1:9" s="26" customFormat="1" x14ac:dyDescent="0.2">
      <c r="A142" s="69"/>
      <c r="B142" s="48" t="s">
        <v>203</v>
      </c>
      <c r="C142" s="53">
        <v>2</v>
      </c>
      <c r="D142" s="49">
        <v>0</v>
      </c>
      <c r="E142" s="54">
        <f t="shared" si="16"/>
        <v>2.6525198938992041E-3</v>
      </c>
      <c r="F142" s="54" t="str">
        <f t="shared" si="17"/>
        <v/>
      </c>
      <c r="G142" s="51">
        <f t="shared" si="41"/>
        <v>-1</v>
      </c>
      <c r="H142" s="39">
        <f t="shared" si="18"/>
        <v>-2.6525198938992041E-3</v>
      </c>
      <c r="I142" s="2"/>
    </row>
    <row r="143" spans="1:9" s="26" customFormat="1" x14ac:dyDescent="0.2">
      <c r="A143" s="69"/>
      <c r="B143" s="48" t="s">
        <v>204</v>
      </c>
      <c r="C143" s="53">
        <v>1</v>
      </c>
      <c r="D143" s="49">
        <v>0</v>
      </c>
      <c r="E143" s="54">
        <f t="shared" si="16"/>
        <v>1.3262599469496021E-3</v>
      </c>
      <c r="F143" s="54" t="str">
        <f t="shared" si="17"/>
        <v/>
      </c>
      <c r="G143" s="51">
        <f t="shared" si="41"/>
        <v>-1</v>
      </c>
      <c r="H143" s="39">
        <f t="shared" si="18"/>
        <v>-1.3262599469496021E-3</v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1</v>
      </c>
      <c r="D150" s="49">
        <v>2</v>
      </c>
      <c r="E150" s="54">
        <f t="shared" si="48"/>
        <v>1.3262599469496021E-3</v>
      </c>
      <c r="F150" s="54">
        <f t="shared" si="49"/>
        <v>4.2826552462526769E-3</v>
      </c>
      <c r="G150" s="51">
        <f t="shared" si="41"/>
        <v>1</v>
      </c>
      <c r="H150" s="39">
        <f t="shared" si="50"/>
        <v>1.3262599469496021E-3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3</v>
      </c>
      <c r="D152" s="49">
        <v>5</v>
      </c>
      <c r="E152" s="54">
        <f t="shared" si="48"/>
        <v>3.9787798408488064E-3</v>
      </c>
      <c r="F152" s="54">
        <f t="shared" si="49"/>
        <v>1.0706638115631691E-2</v>
      </c>
      <c r="G152" s="51">
        <f t="shared" si="41"/>
        <v>0.66666666666666663</v>
      </c>
      <c r="H152" s="39">
        <f t="shared" si="50"/>
        <v>2.6525198938992041E-3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1</v>
      </c>
      <c r="D155" s="49">
        <v>2</v>
      </c>
      <c r="E155" s="54">
        <f t="shared" si="48"/>
        <v>1.3262599469496021E-3</v>
      </c>
      <c r="F155" s="54">
        <f t="shared" si="49"/>
        <v>4.2826552462526769E-3</v>
      </c>
      <c r="G155" s="51">
        <f t="shared" si="41"/>
        <v>1</v>
      </c>
      <c r="H155" s="39">
        <f t="shared" si="50"/>
        <v>1.3262599469496021E-3</v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0</v>
      </c>
      <c r="E156" s="54">
        <f t="shared" si="48"/>
        <v>1.3262599469496021E-3</v>
      </c>
      <c r="F156" s="54" t="str">
        <f t="shared" si="49"/>
        <v/>
      </c>
      <c r="G156" s="51">
        <f t="shared" si="41"/>
        <v>-1</v>
      </c>
      <c r="H156" s="39">
        <f t="shared" si="50"/>
        <v>-1.3262599469496021E-3</v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2</v>
      </c>
      <c r="D158" s="49">
        <v>0</v>
      </c>
      <c r="E158" s="54">
        <f t="shared" si="48"/>
        <v>2.6525198938992041E-3</v>
      </c>
      <c r="F158" s="54" t="str">
        <f t="shared" si="49"/>
        <v/>
      </c>
      <c r="G158" s="51">
        <f t="shared" si="41"/>
        <v>-1</v>
      </c>
      <c r="H158" s="39">
        <f t="shared" si="50"/>
        <v>-2.6525198938992041E-3</v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7</v>
      </c>
      <c r="D160" s="49">
        <v>3</v>
      </c>
      <c r="E160" s="54">
        <f t="shared" ref="E160:E163" si="59">+IF(C160=0,"",C160/C$74)</f>
        <v>9.2838196286472146E-3</v>
      </c>
      <c r="F160" s="54">
        <f t="shared" ref="F160:F163" si="60">+IF(D160=0,"",D160/D$74)</f>
        <v>6.4239828693790149E-3</v>
      </c>
      <c r="G160" s="51">
        <f t="shared" si="41"/>
        <v>-0.5714285714285714</v>
      </c>
      <c r="H160" s="39">
        <f t="shared" ref="H160:H163" si="61">+IF(OR(AND(E160=""),(G160="")),"",E160*G160)</f>
        <v>-5.3050397877984082E-3</v>
      </c>
      <c r="I160" s="2"/>
    </row>
    <row r="161" spans="1:9" s="26" customFormat="1" x14ac:dyDescent="0.2">
      <c r="A161" s="69"/>
      <c r="B161" s="48" t="s">
        <v>528</v>
      </c>
      <c r="C161" s="57">
        <v>1</v>
      </c>
      <c r="D161" s="49">
        <v>0</v>
      </c>
      <c r="E161" s="54">
        <f t="shared" si="59"/>
        <v>1.3262599469496021E-3</v>
      </c>
      <c r="F161" s="54" t="str">
        <f t="shared" si="60"/>
        <v/>
      </c>
      <c r="G161" s="51">
        <f t="shared" si="41"/>
        <v>-1</v>
      </c>
      <c r="H161" s="39">
        <f t="shared" si="61"/>
        <v>-1.3262599469496021E-3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1</v>
      </c>
      <c r="E162" s="54" t="str">
        <f t="shared" si="59"/>
        <v/>
      </c>
      <c r="F162" s="54">
        <f t="shared" si="60"/>
        <v>2.1413276231263384E-3</v>
      </c>
      <c r="G162" s="51">
        <f t="shared" si="41"/>
        <v>1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576</v>
      </c>
      <c r="D169" s="23">
        <f>SUM(D170:D339)</f>
        <v>443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-0.23090277777777779</v>
      </c>
      <c r="H169" s="25">
        <f>+IF(OR(AND(E169=""),(G169="")),"",E169*G169)</f>
        <v>-0.23090277777777779</v>
      </c>
    </row>
    <row r="170" spans="1:9" s="26" customFormat="1" x14ac:dyDescent="0.2">
      <c r="A170" s="69"/>
      <c r="B170" s="58" t="s">
        <v>432</v>
      </c>
      <c r="C170" s="62">
        <v>5</v>
      </c>
      <c r="D170" s="49">
        <v>5</v>
      </c>
      <c r="E170" s="60">
        <f>+IF(C170=0,"",C170/C$169)</f>
        <v>8.6805555555555559E-3</v>
      </c>
      <c r="F170" s="60">
        <f>+IF(D170=0,"",D170/D$169)</f>
        <v>1.1286681715575621E-2</v>
      </c>
      <c r="G170" s="51">
        <f t="shared" ref="G170:G236" si="62">+IF(AND(C170=0,D170=0)," ",IF(C170=0,1,IF(D170=0,-1,(D170-C170)/C170)))</f>
        <v>0</v>
      </c>
      <c r="H170" s="61">
        <f>+IF(OR(AND(E170=""),(G170="")),"",E170*G170)</f>
        <v>0</v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1</v>
      </c>
      <c r="E171" s="54">
        <f t="shared" ref="E171:E244" si="63">+IF(C171=0,"",C171/C$169)</f>
        <v>1.736111111111111E-3</v>
      </c>
      <c r="F171" s="54">
        <f t="shared" ref="F171:F244" si="64">+IF(D171=0,"",D171/D$169)</f>
        <v>2.257336343115124E-3</v>
      </c>
      <c r="G171" s="51">
        <f t="shared" si="62"/>
        <v>0</v>
      </c>
      <c r="H171" s="39">
        <f t="shared" ref="H171:H244" si="65">+IF(OR(AND(E171=""),(G171="")),"",E171*G171)</f>
        <v>0</v>
      </c>
      <c r="I171" s="2"/>
    </row>
    <row r="172" spans="1:9" s="26" customFormat="1" x14ac:dyDescent="0.2">
      <c r="A172" s="69"/>
      <c r="B172" s="59" t="s">
        <v>433</v>
      </c>
      <c r="C172" s="62">
        <v>49</v>
      </c>
      <c r="D172" s="49">
        <v>24</v>
      </c>
      <c r="E172" s="54">
        <f t="shared" si="63"/>
        <v>8.5069444444444448E-2</v>
      </c>
      <c r="F172" s="54">
        <f t="shared" si="64"/>
        <v>5.4176072234762979E-2</v>
      </c>
      <c r="G172" s="51">
        <f t="shared" si="62"/>
        <v>-0.51020408163265307</v>
      </c>
      <c r="H172" s="39">
        <f t="shared" si="65"/>
        <v>-4.3402777777777783E-2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7</v>
      </c>
      <c r="D174" s="49">
        <v>12</v>
      </c>
      <c r="E174" s="54">
        <f t="shared" si="63"/>
        <v>1.2152777777777778E-2</v>
      </c>
      <c r="F174" s="54">
        <f t="shared" si="64"/>
        <v>2.7088036117381489E-2</v>
      </c>
      <c r="G174" s="51">
        <f t="shared" si="62"/>
        <v>0.7142857142857143</v>
      </c>
      <c r="H174" s="39">
        <f t="shared" si="65"/>
        <v>8.6805555555555559E-3</v>
      </c>
      <c r="I174" s="2"/>
    </row>
    <row r="175" spans="1:9" s="26" customFormat="1" x14ac:dyDescent="0.2">
      <c r="A175" s="69"/>
      <c r="B175" s="59" t="s">
        <v>42</v>
      </c>
      <c r="C175" s="62">
        <v>41</v>
      </c>
      <c r="D175" s="49">
        <v>27</v>
      </c>
      <c r="E175" s="54">
        <f t="shared" si="63"/>
        <v>7.1180555555555552E-2</v>
      </c>
      <c r="F175" s="54">
        <f t="shared" si="64"/>
        <v>6.0948081264108354E-2</v>
      </c>
      <c r="G175" s="51">
        <f t="shared" si="62"/>
        <v>-0.34146341463414637</v>
      </c>
      <c r="H175" s="39">
        <f t="shared" si="65"/>
        <v>-2.4305555555555556E-2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3</v>
      </c>
      <c r="D177" s="49">
        <v>4</v>
      </c>
      <c r="E177" s="54">
        <f t="shared" si="63"/>
        <v>5.208333333333333E-3</v>
      </c>
      <c r="F177" s="54">
        <f t="shared" si="64"/>
        <v>9.0293453724604959E-3</v>
      </c>
      <c r="G177" s="51">
        <f t="shared" si="62"/>
        <v>0.33333333333333331</v>
      </c>
      <c r="H177" s="39">
        <f t="shared" si="65"/>
        <v>1.736111111111111E-3</v>
      </c>
      <c r="I177" s="2"/>
    </row>
    <row r="178" spans="1:9" s="26" customFormat="1" x14ac:dyDescent="0.2">
      <c r="A178" s="69"/>
      <c r="B178" s="59" t="s">
        <v>574</v>
      </c>
      <c r="C178" s="62">
        <v>1</v>
      </c>
      <c r="D178" s="49">
        <v>1</v>
      </c>
      <c r="E178" s="54">
        <f t="shared" si="63"/>
        <v>1.736111111111111E-3</v>
      </c>
      <c r="F178" s="54">
        <f t="shared" si="64"/>
        <v>2.257336343115124E-3</v>
      </c>
      <c r="G178" s="51">
        <f t="shared" si="62"/>
        <v>0</v>
      </c>
      <c r="H178" s="39">
        <f t="shared" si="65"/>
        <v>0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1</v>
      </c>
      <c r="D181" s="49">
        <v>5</v>
      </c>
      <c r="E181" s="54">
        <f t="shared" si="63"/>
        <v>1.736111111111111E-3</v>
      </c>
      <c r="F181" s="54">
        <f t="shared" si="64"/>
        <v>1.1286681715575621E-2</v>
      </c>
      <c r="G181" s="51">
        <f t="shared" si="62"/>
        <v>4</v>
      </c>
      <c r="H181" s="39">
        <f t="shared" si="65"/>
        <v>6.9444444444444441E-3</v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1</v>
      </c>
      <c r="D183" s="49">
        <v>11</v>
      </c>
      <c r="E183" s="54">
        <f t="shared" ref="E183" si="66">+IF(C183=0,"",C183/C$169)</f>
        <v>1.736111111111111E-3</v>
      </c>
      <c r="F183" s="54">
        <f t="shared" ref="F183" si="67">+IF(D183=0,"",D183/D$169)</f>
        <v>2.4830699774266364E-2</v>
      </c>
      <c r="G183" s="51">
        <f t="shared" si="62"/>
        <v>10</v>
      </c>
      <c r="H183" s="39">
        <f t="shared" ref="H183" si="68">+IF(OR(AND(E183=""),(G183="")),"",E183*G183)</f>
        <v>1.7361111111111112E-2</v>
      </c>
      <c r="I183" s="2"/>
    </row>
    <row r="184" spans="1:9" s="26" customFormat="1" x14ac:dyDescent="0.2">
      <c r="A184" s="69"/>
      <c r="B184" s="59" t="s">
        <v>435</v>
      </c>
      <c r="C184" s="62">
        <v>9</v>
      </c>
      <c r="D184" s="49">
        <v>11</v>
      </c>
      <c r="E184" s="54">
        <f t="shared" si="63"/>
        <v>1.5625E-2</v>
      </c>
      <c r="F184" s="54">
        <f t="shared" si="64"/>
        <v>2.4830699774266364E-2</v>
      </c>
      <c r="G184" s="51">
        <f t="shared" si="62"/>
        <v>0.22222222222222221</v>
      </c>
      <c r="H184" s="39">
        <f t="shared" si="65"/>
        <v>3.472222222222222E-3</v>
      </c>
      <c r="I184" s="2"/>
    </row>
    <row r="185" spans="1:9" s="26" customFormat="1" x14ac:dyDescent="0.2">
      <c r="A185" s="69"/>
      <c r="B185" s="59" t="s">
        <v>575</v>
      </c>
      <c r="C185" s="62">
        <v>4</v>
      </c>
      <c r="D185" s="49">
        <v>17</v>
      </c>
      <c r="E185" s="54">
        <f t="shared" si="63"/>
        <v>6.9444444444444441E-3</v>
      </c>
      <c r="F185" s="54">
        <f t="shared" si="64"/>
        <v>3.8374717832957109E-2</v>
      </c>
      <c r="G185" s="51">
        <f t="shared" si="62"/>
        <v>3.25</v>
      </c>
      <c r="H185" s="39">
        <f t="shared" si="65"/>
        <v>2.2569444444444444E-2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2</v>
      </c>
      <c r="E187" s="54" t="str">
        <f t="shared" si="63"/>
        <v/>
      </c>
      <c r="F187" s="54">
        <f t="shared" si="64"/>
        <v>4.5146726862302479E-3</v>
      </c>
      <c r="G187" s="51">
        <f t="shared" si="62"/>
        <v>1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1</v>
      </c>
      <c r="D189" s="49">
        <v>1</v>
      </c>
      <c r="E189" s="54">
        <f t="shared" si="69"/>
        <v>1.736111111111111E-3</v>
      </c>
      <c r="F189" s="54">
        <f t="shared" si="70"/>
        <v>2.257336343115124E-3</v>
      </c>
      <c r="G189" s="51">
        <f t="shared" si="62"/>
        <v>0</v>
      </c>
      <c r="H189" s="39">
        <f t="shared" si="71"/>
        <v>0</v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</v>
      </c>
      <c r="D191" s="49">
        <v>0</v>
      </c>
      <c r="E191" s="54">
        <f t="shared" si="63"/>
        <v>1.736111111111111E-3</v>
      </c>
      <c r="F191" s="54" t="str">
        <f t="shared" si="64"/>
        <v/>
      </c>
      <c r="G191" s="51">
        <f t="shared" si="62"/>
        <v>-1</v>
      </c>
      <c r="H191" s="39">
        <f t="shared" si="65"/>
        <v>-1.736111111111111E-3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0</v>
      </c>
      <c r="E194" s="54">
        <f t="shared" ref="E194" si="76">+IF(C194=0,"",C194/C$169)</f>
        <v>1.736111111111111E-3</v>
      </c>
      <c r="F194" s="54" t="str">
        <f t="shared" ref="F194" si="77">+IF(D194=0,"",D194/D$169)</f>
        <v/>
      </c>
      <c r="G194" s="51">
        <f t="shared" si="62"/>
        <v>-1</v>
      </c>
      <c r="H194" s="39">
        <f t="shared" ref="H194" si="78">+IF(OR(AND(E194=""),(G194="")),"",E194*G194)</f>
        <v>-1.736111111111111E-3</v>
      </c>
      <c r="I194" s="2"/>
    </row>
    <row r="195" spans="1:9" s="26" customFormat="1" x14ac:dyDescent="0.2">
      <c r="A195" s="69"/>
      <c r="B195" s="59" t="s">
        <v>212</v>
      </c>
      <c r="C195" s="62">
        <v>1</v>
      </c>
      <c r="D195" s="49">
        <v>4</v>
      </c>
      <c r="E195" s="54">
        <f t="shared" si="63"/>
        <v>1.736111111111111E-3</v>
      </c>
      <c r="F195" s="54">
        <f t="shared" si="64"/>
        <v>9.0293453724604959E-3</v>
      </c>
      <c r="G195" s="51">
        <f t="shared" si="62"/>
        <v>3</v>
      </c>
      <c r="H195" s="39">
        <f t="shared" si="65"/>
        <v>5.208333333333333E-3</v>
      </c>
      <c r="I195" s="2"/>
    </row>
    <row r="196" spans="1:9" s="26" customFormat="1" x14ac:dyDescent="0.2">
      <c r="A196" s="69"/>
      <c r="B196" s="59" t="s">
        <v>436</v>
      </c>
      <c r="C196" s="62">
        <v>0</v>
      </c>
      <c r="D196" s="49">
        <v>0</v>
      </c>
      <c r="E196" s="54" t="str">
        <f t="shared" si="63"/>
        <v/>
      </c>
      <c r="F196" s="54" t="str">
        <f t="shared" si="64"/>
        <v/>
      </c>
      <c r="G196" s="51" t="str">
        <f t="shared" si="62"/>
        <v xml:space="preserve"> </v>
      </c>
      <c r="H196" s="39" t="str">
        <f t="shared" si="65"/>
        <v/>
      </c>
      <c r="I196" s="2"/>
    </row>
    <row r="197" spans="1:9" s="26" customFormat="1" x14ac:dyDescent="0.2">
      <c r="A197" s="69"/>
      <c r="B197" s="59" t="s">
        <v>523</v>
      </c>
      <c r="C197" s="62">
        <v>8</v>
      </c>
      <c r="D197" s="49">
        <v>3</v>
      </c>
      <c r="E197" s="54">
        <f t="shared" ref="E197" si="79">+IF(C197=0,"",C197/C$169)</f>
        <v>1.3888888888888888E-2</v>
      </c>
      <c r="F197" s="54">
        <f t="shared" ref="F197" si="80">+IF(D197=0,"",D197/D$169)</f>
        <v>6.7720090293453723E-3</v>
      </c>
      <c r="G197" s="51">
        <f t="shared" si="62"/>
        <v>-0.625</v>
      </c>
      <c r="H197" s="39">
        <f t="shared" ref="H197" si="81">+IF(OR(AND(E197=""),(G197="")),"",E197*G197)</f>
        <v>-8.6805555555555559E-3</v>
      </c>
      <c r="I197" s="2"/>
    </row>
    <row r="198" spans="1:9" s="26" customFormat="1" x14ac:dyDescent="0.2">
      <c r="A198" s="69"/>
      <c r="B198" s="59" t="s">
        <v>213</v>
      </c>
      <c r="C198" s="62">
        <v>9</v>
      </c>
      <c r="D198" s="49">
        <v>6</v>
      </c>
      <c r="E198" s="54">
        <f t="shared" si="63"/>
        <v>1.5625E-2</v>
      </c>
      <c r="F198" s="54">
        <f t="shared" si="64"/>
        <v>1.3544018058690745E-2</v>
      </c>
      <c r="G198" s="51">
        <f t="shared" si="62"/>
        <v>-0.33333333333333331</v>
      </c>
      <c r="H198" s="39">
        <f t="shared" si="65"/>
        <v>-5.208333333333333E-3</v>
      </c>
      <c r="I198" s="2"/>
    </row>
    <row r="199" spans="1:9" s="26" customFormat="1" x14ac:dyDescent="0.2">
      <c r="A199" s="69"/>
      <c r="B199" s="59" t="s">
        <v>214</v>
      </c>
      <c r="C199" s="62">
        <v>2</v>
      </c>
      <c r="D199" s="49">
        <v>18</v>
      </c>
      <c r="E199" s="54">
        <f t="shared" si="63"/>
        <v>3.472222222222222E-3</v>
      </c>
      <c r="F199" s="54">
        <f t="shared" si="64"/>
        <v>4.0632054176072234E-2</v>
      </c>
      <c r="G199" s="51">
        <f t="shared" si="62"/>
        <v>8</v>
      </c>
      <c r="H199" s="39">
        <f t="shared" si="65"/>
        <v>2.7777777777777776E-2</v>
      </c>
      <c r="I199" s="2"/>
    </row>
    <row r="200" spans="1:9" s="26" customFormat="1" x14ac:dyDescent="0.2">
      <c r="A200" s="69"/>
      <c r="B200" s="59" t="s">
        <v>215</v>
      </c>
      <c r="C200" s="62">
        <v>0</v>
      </c>
      <c r="D200" s="49">
        <v>6</v>
      </c>
      <c r="E200" s="54" t="str">
        <f t="shared" si="63"/>
        <v/>
      </c>
      <c r="F200" s="54">
        <f t="shared" si="64"/>
        <v>1.3544018058690745E-2</v>
      </c>
      <c r="G200" s="51">
        <f t="shared" si="62"/>
        <v>1</v>
      </c>
      <c r="H200" s="39" t="str">
        <f t="shared" si="65"/>
        <v/>
      </c>
      <c r="I200" s="2"/>
    </row>
    <row r="201" spans="1:9" s="26" customFormat="1" x14ac:dyDescent="0.2">
      <c r="A201" s="69"/>
      <c r="B201" s="59" t="s">
        <v>216</v>
      </c>
      <c r="C201" s="62">
        <v>23</v>
      </c>
      <c r="D201" s="49">
        <v>10</v>
      </c>
      <c r="E201" s="54">
        <f t="shared" si="63"/>
        <v>3.9930555555555552E-2</v>
      </c>
      <c r="F201" s="54">
        <f t="shared" si="64"/>
        <v>2.2573363431151242E-2</v>
      </c>
      <c r="G201" s="51">
        <f t="shared" si="62"/>
        <v>-0.56521739130434778</v>
      </c>
      <c r="H201" s="39">
        <f t="shared" si="65"/>
        <v>-2.2569444444444441E-2</v>
      </c>
      <c r="I201" s="2"/>
    </row>
    <row r="202" spans="1:9" s="26" customFormat="1" x14ac:dyDescent="0.2">
      <c r="A202" s="69"/>
      <c r="B202" s="59" t="s">
        <v>437</v>
      </c>
      <c r="C202" s="62">
        <v>15</v>
      </c>
      <c r="D202" s="49">
        <v>1</v>
      </c>
      <c r="E202" s="54">
        <f t="shared" si="63"/>
        <v>2.6041666666666668E-2</v>
      </c>
      <c r="F202" s="54">
        <f t="shared" si="64"/>
        <v>2.257336343115124E-3</v>
      </c>
      <c r="G202" s="51">
        <f t="shared" si="62"/>
        <v>-0.93333333333333335</v>
      </c>
      <c r="H202" s="39">
        <f t="shared" si="65"/>
        <v>-2.4305555555555556E-2</v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2</v>
      </c>
      <c r="E203" s="54" t="str">
        <f t="shared" si="63"/>
        <v/>
      </c>
      <c r="F203" s="54">
        <f t="shared" si="64"/>
        <v>4.5146726862302479E-3</v>
      </c>
      <c r="G203" s="51">
        <f t="shared" si="62"/>
        <v>1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4</v>
      </c>
      <c r="D205" s="49">
        <v>1</v>
      </c>
      <c r="E205" s="54">
        <f t="shared" ref="E205" si="82">+IF(C205=0,"",C205/C$169)</f>
        <v>6.9444444444444441E-3</v>
      </c>
      <c r="F205" s="54">
        <f t="shared" ref="F205" si="83">+IF(D205=0,"",D205/D$169)</f>
        <v>2.257336343115124E-3</v>
      </c>
      <c r="G205" s="51">
        <f t="shared" si="62"/>
        <v>-0.75</v>
      </c>
      <c r="H205" s="39">
        <f t="shared" ref="H205" si="84">+IF(OR(AND(E205=""),(G205="")),"",E205*G205)</f>
        <v>-5.208333333333333E-3</v>
      </c>
      <c r="I205" s="2"/>
    </row>
    <row r="206" spans="1:9" s="26" customFormat="1" x14ac:dyDescent="0.2">
      <c r="A206" s="69"/>
      <c r="B206" s="59" t="s">
        <v>218</v>
      </c>
      <c r="C206" s="62">
        <v>3</v>
      </c>
      <c r="D206" s="49">
        <v>4</v>
      </c>
      <c r="E206" s="54">
        <f t="shared" si="63"/>
        <v>5.208333333333333E-3</v>
      </c>
      <c r="F206" s="54">
        <f t="shared" si="64"/>
        <v>9.0293453724604959E-3</v>
      </c>
      <c r="G206" s="51">
        <f t="shared" si="62"/>
        <v>0.33333333333333331</v>
      </c>
      <c r="H206" s="39">
        <f t="shared" si="65"/>
        <v>1.736111111111111E-3</v>
      </c>
      <c r="I206" s="2"/>
    </row>
    <row r="207" spans="1:9" s="26" customFormat="1" x14ac:dyDescent="0.2">
      <c r="A207" s="69"/>
      <c r="B207" s="59" t="s">
        <v>219</v>
      </c>
      <c r="C207" s="62">
        <v>49</v>
      </c>
      <c r="D207" s="49">
        <v>7</v>
      </c>
      <c r="E207" s="54">
        <f t="shared" si="63"/>
        <v>8.5069444444444448E-2</v>
      </c>
      <c r="F207" s="54">
        <f t="shared" si="64"/>
        <v>1.580135440180587E-2</v>
      </c>
      <c r="G207" s="51">
        <f t="shared" si="62"/>
        <v>-0.8571428571428571</v>
      </c>
      <c r="H207" s="39">
        <f t="shared" si="65"/>
        <v>-7.2916666666666671E-2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1</v>
      </c>
      <c r="D209" s="49">
        <v>0</v>
      </c>
      <c r="E209" s="54">
        <f t="shared" si="63"/>
        <v>1.736111111111111E-3</v>
      </c>
      <c r="F209" s="54" t="str">
        <f t="shared" si="64"/>
        <v/>
      </c>
      <c r="G209" s="51">
        <f t="shared" si="62"/>
        <v>-1</v>
      </c>
      <c r="H209" s="39">
        <f t="shared" si="65"/>
        <v>-1.736111111111111E-3</v>
      </c>
      <c r="I209" s="2"/>
    </row>
    <row r="210" spans="1:9" s="26" customFormat="1" x14ac:dyDescent="0.2">
      <c r="A210" s="69"/>
      <c r="B210" s="59" t="s">
        <v>47</v>
      </c>
      <c r="C210" s="62">
        <v>68</v>
      </c>
      <c r="D210" s="49">
        <v>27</v>
      </c>
      <c r="E210" s="54">
        <f t="shared" si="63"/>
        <v>0.11805555555555555</v>
      </c>
      <c r="F210" s="54">
        <f t="shared" si="64"/>
        <v>6.0948081264108354E-2</v>
      </c>
      <c r="G210" s="51">
        <f t="shared" si="62"/>
        <v>-0.6029411764705882</v>
      </c>
      <c r="H210" s="39">
        <f t="shared" si="65"/>
        <v>-7.1180555555555552E-2</v>
      </c>
      <c r="I210" s="2"/>
    </row>
    <row r="211" spans="1:9" s="26" customFormat="1" x14ac:dyDescent="0.2">
      <c r="A211" s="69"/>
      <c r="B211" s="59" t="s">
        <v>221</v>
      </c>
      <c r="C211" s="62">
        <v>1</v>
      </c>
      <c r="D211" s="49">
        <v>0</v>
      </c>
      <c r="E211" s="54">
        <f t="shared" si="63"/>
        <v>1.736111111111111E-3</v>
      </c>
      <c r="F211" s="54" t="str">
        <f t="shared" si="64"/>
        <v/>
      </c>
      <c r="G211" s="51">
        <f t="shared" si="62"/>
        <v>-1</v>
      </c>
      <c r="H211" s="39">
        <f t="shared" si="65"/>
        <v>-1.736111111111111E-3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21</v>
      </c>
      <c r="D217" s="49">
        <v>0</v>
      </c>
      <c r="E217" s="54">
        <f t="shared" si="63"/>
        <v>3.6458333333333336E-2</v>
      </c>
      <c r="F217" s="54" t="str">
        <f t="shared" si="64"/>
        <v/>
      </c>
      <c r="G217" s="51">
        <f t="shared" si="62"/>
        <v>-1</v>
      </c>
      <c r="H217" s="39">
        <f t="shared" si="65"/>
        <v>-3.6458333333333336E-2</v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3</v>
      </c>
      <c r="D221" s="49">
        <v>0</v>
      </c>
      <c r="E221" s="54">
        <f t="shared" si="63"/>
        <v>5.208333333333333E-3</v>
      </c>
      <c r="F221" s="54" t="str">
        <f t="shared" si="64"/>
        <v/>
      </c>
      <c r="G221" s="51">
        <f t="shared" si="62"/>
        <v>-1</v>
      </c>
      <c r="H221" s="39">
        <f t="shared" si="65"/>
        <v>-5.208333333333333E-3</v>
      </c>
      <c r="I221" s="2"/>
    </row>
    <row r="222" spans="1:9" s="26" customFormat="1" x14ac:dyDescent="0.2">
      <c r="A222" s="69"/>
      <c r="B222" s="59" t="s">
        <v>606</v>
      </c>
      <c r="C222" s="62">
        <v>19</v>
      </c>
      <c r="D222" s="49">
        <v>10</v>
      </c>
      <c r="E222" s="54">
        <f t="shared" si="63"/>
        <v>3.2986111111111112E-2</v>
      </c>
      <c r="F222" s="54">
        <f t="shared" si="64"/>
        <v>2.2573363431151242E-2</v>
      </c>
      <c r="G222" s="51">
        <f t="shared" si="62"/>
        <v>-0.47368421052631576</v>
      </c>
      <c r="H222" s="39">
        <f t="shared" si="65"/>
        <v>-1.5625E-2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1</v>
      </c>
      <c r="E224" s="54" t="str">
        <f t="shared" si="63"/>
        <v/>
      </c>
      <c r="F224" s="54">
        <f t="shared" si="64"/>
        <v>2.257336343115124E-3</v>
      </c>
      <c r="G224" s="51">
        <f t="shared" si="62"/>
        <v>1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2</v>
      </c>
      <c r="D225" s="49">
        <v>5</v>
      </c>
      <c r="E225" s="54">
        <f t="shared" si="63"/>
        <v>3.472222222222222E-3</v>
      </c>
      <c r="F225" s="54">
        <f t="shared" si="64"/>
        <v>1.1286681715575621E-2</v>
      </c>
      <c r="G225" s="51">
        <f t="shared" si="62"/>
        <v>1.5</v>
      </c>
      <c r="H225" s="39">
        <f t="shared" si="65"/>
        <v>5.208333333333333E-3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1</v>
      </c>
      <c r="E231" s="54" t="str">
        <f t="shared" si="63"/>
        <v/>
      </c>
      <c r="F231" s="54">
        <f t="shared" si="64"/>
        <v>2.257336343115124E-3</v>
      </c>
      <c r="G231" s="51">
        <f t="shared" si="62"/>
        <v>1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5</v>
      </c>
      <c r="D234" s="49">
        <v>2</v>
      </c>
      <c r="E234" s="54">
        <f t="shared" si="63"/>
        <v>8.6805555555555559E-3</v>
      </c>
      <c r="F234" s="54">
        <f t="shared" si="64"/>
        <v>4.5146726862302479E-3</v>
      </c>
      <c r="G234" s="51">
        <f t="shared" si="62"/>
        <v>-0.6</v>
      </c>
      <c r="H234" s="39">
        <f t="shared" si="65"/>
        <v>-5.208333333333333E-3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18</v>
      </c>
      <c r="D236" s="49">
        <v>16</v>
      </c>
      <c r="E236" s="54">
        <f t="shared" si="63"/>
        <v>3.125E-2</v>
      </c>
      <c r="F236" s="54">
        <f t="shared" si="64"/>
        <v>3.6117381489841983E-2</v>
      </c>
      <c r="G236" s="51">
        <f t="shared" si="62"/>
        <v>-0.1111111111111111</v>
      </c>
      <c r="H236" s="39">
        <f t="shared" si="65"/>
        <v>-3.472222222222222E-3</v>
      </c>
      <c r="I236" s="2"/>
    </row>
    <row r="237" spans="1:9" s="26" customFormat="1" x14ac:dyDescent="0.2">
      <c r="A237" s="69"/>
      <c r="B237" s="59" t="s">
        <v>55</v>
      </c>
      <c r="C237" s="62">
        <v>1</v>
      </c>
      <c r="D237" s="49">
        <v>3</v>
      </c>
      <c r="E237" s="54">
        <f t="shared" si="63"/>
        <v>1.736111111111111E-3</v>
      </c>
      <c r="F237" s="54">
        <f t="shared" si="64"/>
        <v>6.7720090293453723E-3</v>
      </c>
      <c r="G237" s="51">
        <f t="shared" ref="G237:G300" si="99">+IF(AND(C237=0,D237=0)," ",IF(C237=0,1,IF(D237=0,-1,(D237-C237)/C237)))</f>
        <v>2</v>
      </c>
      <c r="H237" s="39">
        <f t="shared" si="65"/>
        <v>3.472222222222222E-3</v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23</v>
      </c>
      <c r="D239" s="49">
        <v>6</v>
      </c>
      <c r="E239" s="54">
        <f t="shared" si="63"/>
        <v>3.9930555555555552E-2</v>
      </c>
      <c r="F239" s="54">
        <f t="shared" si="64"/>
        <v>1.3544018058690745E-2</v>
      </c>
      <c r="G239" s="51">
        <f t="shared" si="99"/>
        <v>-0.73913043478260865</v>
      </c>
      <c r="H239" s="39">
        <f t="shared" si="65"/>
        <v>-2.9513888888888885E-2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1</v>
      </c>
      <c r="D242" s="49">
        <v>1</v>
      </c>
      <c r="E242" s="54">
        <f t="shared" si="63"/>
        <v>1.736111111111111E-3</v>
      </c>
      <c r="F242" s="54">
        <f t="shared" si="64"/>
        <v>2.257336343115124E-3</v>
      </c>
      <c r="G242" s="51">
        <f t="shared" si="99"/>
        <v>0</v>
      </c>
      <c r="H242" s="39">
        <f t="shared" si="65"/>
        <v>0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2</v>
      </c>
      <c r="D244" s="49">
        <v>2</v>
      </c>
      <c r="E244" s="54">
        <f t="shared" si="63"/>
        <v>3.472222222222222E-3</v>
      </c>
      <c r="F244" s="54">
        <f t="shared" si="64"/>
        <v>4.5146726862302479E-3</v>
      </c>
      <c r="G244" s="51">
        <f t="shared" si="99"/>
        <v>0</v>
      </c>
      <c r="H244" s="39">
        <f t="shared" si="65"/>
        <v>0</v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2</v>
      </c>
      <c r="D248" s="49">
        <v>0</v>
      </c>
      <c r="E248" s="54">
        <f t="shared" si="100"/>
        <v>3.472222222222222E-3</v>
      </c>
      <c r="F248" s="54" t="str">
        <f t="shared" si="101"/>
        <v/>
      </c>
      <c r="G248" s="51">
        <f t="shared" si="99"/>
        <v>-1</v>
      </c>
      <c r="H248" s="39">
        <f t="shared" si="102"/>
        <v>-3.472222222222222E-3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1</v>
      </c>
      <c r="D250" s="49">
        <v>2</v>
      </c>
      <c r="E250" s="54">
        <f t="shared" si="100"/>
        <v>1.736111111111111E-3</v>
      </c>
      <c r="F250" s="54">
        <f t="shared" si="101"/>
        <v>4.5146726862302479E-3</v>
      </c>
      <c r="G250" s="51">
        <f t="shared" si="99"/>
        <v>1</v>
      </c>
      <c r="H250" s="39">
        <f t="shared" si="102"/>
        <v>1.736111111111111E-3</v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5</v>
      </c>
      <c r="D254" s="49">
        <v>1</v>
      </c>
      <c r="E254" s="54">
        <f t="shared" si="100"/>
        <v>8.6805555555555559E-3</v>
      </c>
      <c r="F254" s="54">
        <f t="shared" si="101"/>
        <v>2.257336343115124E-3</v>
      </c>
      <c r="G254" s="51">
        <f t="shared" si="99"/>
        <v>-0.8</v>
      </c>
      <c r="H254" s="39">
        <f t="shared" si="102"/>
        <v>-6.9444444444444449E-3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1</v>
      </c>
      <c r="E255" s="54" t="str">
        <f t="shared" si="100"/>
        <v/>
      </c>
      <c r="F255" s="54">
        <f t="shared" si="101"/>
        <v>2.257336343115124E-3</v>
      </c>
      <c r="G255" s="51">
        <f t="shared" si="99"/>
        <v>1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2</v>
      </c>
      <c r="D257" s="49">
        <v>0</v>
      </c>
      <c r="E257" s="54">
        <f t="shared" si="100"/>
        <v>3.472222222222222E-3</v>
      </c>
      <c r="F257" s="54" t="str">
        <f t="shared" si="101"/>
        <v/>
      </c>
      <c r="G257" s="51">
        <f t="shared" si="99"/>
        <v>-1</v>
      </c>
      <c r="H257" s="39">
        <f t="shared" si="102"/>
        <v>-3.472222222222222E-3</v>
      </c>
      <c r="I257" s="2"/>
    </row>
    <row r="258" spans="1:9" s="26" customFormat="1" x14ac:dyDescent="0.2">
      <c r="A258" s="69"/>
      <c r="B258" s="59" t="s">
        <v>452</v>
      </c>
      <c r="C258" s="62">
        <v>2</v>
      </c>
      <c r="D258" s="49">
        <v>0</v>
      </c>
      <c r="E258" s="54">
        <f t="shared" si="100"/>
        <v>3.472222222222222E-3</v>
      </c>
      <c r="F258" s="54" t="str">
        <f t="shared" si="101"/>
        <v/>
      </c>
      <c r="G258" s="51">
        <f t="shared" si="99"/>
        <v>-1</v>
      </c>
      <c r="H258" s="39">
        <f t="shared" si="102"/>
        <v>-3.472222222222222E-3</v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6</v>
      </c>
      <c r="D263" s="49">
        <v>3</v>
      </c>
      <c r="E263" s="54">
        <f t="shared" si="100"/>
        <v>1.0416666666666666E-2</v>
      </c>
      <c r="F263" s="54">
        <f t="shared" si="101"/>
        <v>6.7720090293453723E-3</v>
      </c>
      <c r="G263" s="51">
        <f t="shared" si="99"/>
        <v>-0.5</v>
      </c>
      <c r="H263" s="39">
        <f t="shared" si="102"/>
        <v>-5.208333333333333E-3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1</v>
      </c>
      <c r="E269" s="54" t="str">
        <f t="shared" si="106"/>
        <v/>
      </c>
      <c r="F269" s="54">
        <f t="shared" si="107"/>
        <v>2.257336343115124E-3</v>
      </c>
      <c r="G269" s="51">
        <f t="shared" si="99"/>
        <v>1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1</v>
      </c>
      <c r="D270" s="49">
        <v>5</v>
      </c>
      <c r="E270" s="54">
        <f t="shared" si="106"/>
        <v>1.736111111111111E-3</v>
      </c>
      <c r="F270" s="54">
        <f t="shared" si="107"/>
        <v>1.1286681715575621E-2</v>
      </c>
      <c r="G270" s="51">
        <f t="shared" si="99"/>
        <v>4</v>
      </c>
      <c r="H270" s="39">
        <f t="shared" si="108"/>
        <v>6.9444444444444441E-3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3</v>
      </c>
      <c r="D274" s="49">
        <v>5</v>
      </c>
      <c r="E274" s="54">
        <f t="shared" si="109"/>
        <v>5.208333333333333E-3</v>
      </c>
      <c r="F274" s="54">
        <f t="shared" si="110"/>
        <v>1.1286681715575621E-2</v>
      </c>
      <c r="G274" s="51">
        <f t="shared" si="111"/>
        <v>0.66666666666666663</v>
      </c>
      <c r="H274" s="39">
        <f t="shared" si="112"/>
        <v>3.472222222222222E-3</v>
      </c>
      <c r="I274" s="2"/>
    </row>
    <row r="275" spans="1:9" s="26" customFormat="1" x14ac:dyDescent="0.2">
      <c r="A275" s="69"/>
      <c r="B275" s="59" t="s">
        <v>64</v>
      </c>
      <c r="C275" s="62">
        <v>17</v>
      </c>
      <c r="D275" s="49">
        <v>32</v>
      </c>
      <c r="E275" s="54">
        <f t="shared" si="109"/>
        <v>2.9513888888888888E-2</v>
      </c>
      <c r="F275" s="54">
        <f t="shared" si="110"/>
        <v>7.2234762979683967E-2</v>
      </c>
      <c r="G275" s="51">
        <f t="shared" si="111"/>
        <v>0.88235294117647056</v>
      </c>
      <c r="H275" s="39">
        <f t="shared" si="112"/>
        <v>2.6041666666666664E-2</v>
      </c>
      <c r="I275" s="2"/>
    </row>
    <row r="276" spans="1:9" s="26" customFormat="1" x14ac:dyDescent="0.2">
      <c r="A276" s="69"/>
      <c r="B276" s="59" t="s">
        <v>61</v>
      </c>
      <c r="C276" s="62">
        <v>4</v>
      </c>
      <c r="D276" s="49">
        <v>7</v>
      </c>
      <c r="E276" s="54">
        <f t="shared" si="109"/>
        <v>6.9444444444444441E-3</v>
      </c>
      <c r="F276" s="54">
        <f t="shared" si="110"/>
        <v>1.580135440180587E-2</v>
      </c>
      <c r="G276" s="51">
        <f t="shared" si="111"/>
        <v>0.75</v>
      </c>
      <c r="H276" s="39">
        <f t="shared" si="112"/>
        <v>5.208333333333333E-3</v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3</v>
      </c>
      <c r="D281" s="49">
        <v>3</v>
      </c>
      <c r="E281" s="54">
        <f t="shared" si="100"/>
        <v>5.208333333333333E-3</v>
      </c>
      <c r="F281" s="54">
        <f t="shared" si="101"/>
        <v>6.7720090293453723E-3</v>
      </c>
      <c r="G281" s="51">
        <f t="shared" si="99"/>
        <v>0</v>
      </c>
      <c r="H281" s="39">
        <f t="shared" si="102"/>
        <v>0</v>
      </c>
      <c r="I281" s="2"/>
    </row>
    <row r="282" spans="1:9" s="26" customFormat="1" x14ac:dyDescent="0.2">
      <c r="A282" s="69"/>
      <c r="B282" s="59" t="s">
        <v>59</v>
      </c>
      <c r="C282" s="62">
        <v>1</v>
      </c>
      <c r="D282" s="49">
        <v>2</v>
      </c>
      <c r="E282" s="54">
        <f t="shared" si="100"/>
        <v>1.736111111111111E-3</v>
      </c>
      <c r="F282" s="54">
        <f t="shared" si="101"/>
        <v>4.5146726862302479E-3</v>
      </c>
      <c r="G282" s="51">
        <f t="shared" si="99"/>
        <v>1</v>
      </c>
      <c r="H282" s="39">
        <f t="shared" si="102"/>
        <v>1.736111111111111E-3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1</v>
      </c>
      <c r="D285" s="49">
        <v>0</v>
      </c>
      <c r="E285" s="54">
        <f t="shared" si="116"/>
        <v>1.736111111111111E-3</v>
      </c>
      <c r="F285" s="54" t="str">
        <f t="shared" si="117"/>
        <v/>
      </c>
      <c r="G285" s="51">
        <f t="shared" si="118"/>
        <v>-1</v>
      </c>
      <c r="H285" s="39">
        <f t="shared" si="119"/>
        <v>-1.736111111111111E-3</v>
      </c>
      <c r="I285" s="2"/>
    </row>
    <row r="286" spans="1:9" s="26" customFormat="1" x14ac:dyDescent="0.2">
      <c r="A286" s="69"/>
      <c r="B286" s="59" t="s">
        <v>239</v>
      </c>
      <c r="C286" s="62">
        <v>1</v>
      </c>
      <c r="D286" s="49">
        <v>0</v>
      </c>
      <c r="E286" s="54">
        <f t="shared" si="116"/>
        <v>1.736111111111111E-3</v>
      </c>
      <c r="F286" s="54" t="str">
        <f t="shared" si="117"/>
        <v/>
      </c>
      <c r="G286" s="51">
        <f t="shared" si="118"/>
        <v>-1</v>
      </c>
      <c r="H286" s="39">
        <f t="shared" si="119"/>
        <v>-1.736111111111111E-3</v>
      </c>
      <c r="I286" s="2"/>
    </row>
    <row r="287" spans="1:9" s="26" customFormat="1" x14ac:dyDescent="0.2">
      <c r="A287" s="69"/>
      <c r="B287" s="59" t="s">
        <v>455</v>
      </c>
      <c r="C287" s="62">
        <v>16</v>
      </c>
      <c r="D287" s="49">
        <v>7</v>
      </c>
      <c r="E287" s="54">
        <f t="shared" si="116"/>
        <v>2.7777777777777776E-2</v>
      </c>
      <c r="F287" s="54">
        <f t="shared" si="117"/>
        <v>1.580135440180587E-2</v>
      </c>
      <c r="G287" s="51">
        <f t="shared" si="118"/>
        <v>-0.5625</v>
      </c>
      <c r="H287" s="39">
        <f t="shared" si="119"/>
        <v>-1.5625E-2</v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1</v>
      </c>
      <c r="E288" s="54" t="str">
        <f t="shared" si="100"/>
        <v/>
      </c>
      <c r="F288" s="54">
        <f t="shared" si="101"/>
        <v>2.257336343115124E-3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1</v>
      </c>
      <c r="D289" s="49">
        <v>0</v>
      </c>
      <c r="E289" s="54">
        <f t="shared" ref="E289:E290" si="120">+IF(C289=0,"",C289/C$169)</f>
        <v>1.736111111111111E-3</v>
      </c>
      <c r="F289" s="54" t="str">
        <f t="shared" ref="F289:F290" si="121">+IF(D289=0,"",D289/D$169)</f>
        <v/>
      </c>
      <c r="G289" s="51">
        <f t="shared" si="99"/>
        <v>-1</v>
      </c>
      <c r="H289" s="39">
        <f t="shared" ref="H289:H290" si="122">+IF(OR(AND(E289=""),(G289="")),"",E289*G289)</f>
        <v>-1.736111111111111E-3</v>
      </c>
      <c r="I289" s="2"/>
    </row>
    <row r="290" spans="1:9" s="26" customFormat="1" x14ac:dyDescent="0.2">
      <c r="A290" s="69"/>
      <c r="B290" s="59" t="s">
        <v>540</v>
      </c>
      <c r="C290" s="62">
        <v>10</v>
      </c>
      <c r="D290" s="49">
        <v>2</v>
      </c>
      <c r="E290" s="54">
        <f t="shared" si="120"/>
        <v>1.7361111111111112E-2</v>
      </c>
      <c r="F290" s="54">
        <f t="shared" si="121"/>
        <v>4.5146726862302479E-3</v>
      </c>
      <c r="G290" s="51">
        <f t="shared" si="99"/>
        <v>-0.8</v>
      </c>
      <c r="H290" s="39">
        <f t="shared" si="122"/>
        <v>-1.388888888888889E-2</v>
      </c>
      <c r="I290" s="2"/>
    </row>
    <row r="291" spans="1:9" s="26" customFormat="1" x14ac:dyDescent="0.2">
      <c r="A291" s="69"/>
      <c r="B291" s="59" t="s">
        <v>66</v>
      </c>
      <c r="C291" s="62">
        <v>16</v>
      </c>
      <c r="D291" s="49">
        <v>5</v>
      </c>
      <c r="E291" s="54">
        <f t="shared" si="100"/>
        <v>2.7777777777777776E-2</v>
      </c>
      <c r="F291" s="54">
        <f t="shared" si="101"/>
        <v>1.1286681715575621E-2</v>
      </c>
      <c r="G291" s="51">
        <f t="shared" si="99"/>
        <v>-0.6875</v>
      </c>
      <c r="H291" s="39">
        <f t="shared" si="102"/>
        <v>-1.909722222222222E-2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1</v>
      </c>
      <c r="E294" s="54" t="str">
        <f t="shared" si="123"/>
        <v/>
      </c>
      <c r="F294" s="54">
        <f t="shared" si="124"/>
        <v>2.257336343115124E-3</v>
      </c>
      <c r="G294" s="51">
        <f t="shared" si="99"/>
        <v>1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2</v>
      </c>
      <c r="D295" s="49">
        <v>0</v>
      </c>
      <c r="E295" s="54">
        <f t="shared" si="123"/>
        <v>3.472222222222222E-3</v>
      </c>
      <c r="F295" s="54" t="str">
        <f t="shared" si="124"/>
        <v/>
      </c>
      <c r="G295" s="51">
        <f t="shared" si="99"/>
        <v>-1</v>
      </c>
      <c r="H295" s="39">
        <f t="shared" si="125"/>
        <v>-3.472222222222222E-3</v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4</v>
      </c>
      <c r="D297" s="49">
        <v>0</v>
      </c>
      <c r="E297" s="54">
        <f t="shared" si="123"/>
        <v>6.9444444444444441E-3</v>
      </c>
      <c r="F297" s="54" t="str">
        <f t="shared" si="124"/>
        <v/>
      </c>
      <c r="G297" s="51">
        <f t="shared" si="99"/>
        <v>-1</v>
      </c>
      <c r="H297" s="39">
        <f t="shared" si="125"/>
        <v>-6.9444444444444441E-3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16</v>
      </c>
      <c r="D299" s="49">
        <v>15</v>
      </c>
      <c r="E299" s="54">
        <f t="shared" si="100"/>
        <v>2.7777777777777776E-2</v>
      </c>
      <c r="F299" s="54">
        <f t="shared" si="101"/>
        <v>3.3860045146726865E-2</v>
      </c>
      <c r="G299" s="51">
        <f t="shared" si="99"/>
        <v>-6.25E-2</v>
      </c>
      <c r="H299" s="39">
        <f t="shared" si="102"/>
        <v>-1.736111111111111E-3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3</v>
      </c>
      <c r="E300" s="54" t="str">
        <f t="shared" ref="E300" si="126">+IF(C300=0,"",C300/C$169)</f>
        <v/>
      </c>
      <c r="F300" s="54">
        <f t="shared" ref="F300" si="127">+IF(D300=0,"",D300/D$169)</f>
        <v>6.7720090293453723E-3</v>
      </c>
      <c r="G300" s="51">
        <f t="shared" si="99"/>
        <v>1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9</v>
      </c>
      <c r="D301" s="49">
        <v>6</v>
      </c>
      <c r="E301" s="54">
        <f t="shared" si="100"/>
        <v>1.5625E-2</v>
      </c>
      <c r="F301" s="54">
        <f t="shared" si="101"/>
        <v>1.3544018058690745E-2</v>
      </c>
      <c r="G301" s="51">
        <f t="shared" ref="G301:G339" si="129">+IF(AND(C301=0,D301=0)," ",IF(C301=0,1,IF(D301=0,-1,(D301-C301)/C301)))</f>
        <v>-0.33333333333333331</v>
      </c>
      <c r="H301" s="39">
        <f t="shared" si="102"/>
        <v>-5.208333333333333E-3</v>
      </c>
      <c r="I301" s="2"/>
    </row>
    <row r="302" spans="1:9" s="26" customFormat="1" x14ac:dyDescent="0.2">
      <c r="A302" s="69"/>
      <c r="B302" s="59" t="s">
        <v>459</v>
      </c>
      <c r="C302" s="62">
        <v>1</v>
      </c>
      <c r="D302" s="49">
        <v>0</v>
      </c>
      <c r="E302" s="54">
        <f t="shared" si="100"/>
        <v>1.736111111111111E-3</v>
      </c>
      <c r="F302" s="54" t="str">
        <f t="shared" si="101"/>
        <v/>
      </c>
      <c r="G302" s="51">
        <f t="shared" si="129"/>
        <v>-1</v>
      </c>
      <c r="H302" s="39">
        <f t="shared" si="102"/>
        <v>-1.736111111111111E-3</v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</v>
      </c>
      <c r="D304" s="49">
        <v>0</v>
      </c>
      <c r="E304" s="54">
        <f t="shared" si="100"/>
        <v>1.736111111111111E-3</v>
      </c>
      <c r="F304" s="54" t="str">
        <f t="shared" si="101"/>
        <v/>
      </c>
      <c r="G304" s="51">
        <f t="shared" si="129"/>
        <v>-1</v>
      </c>
      <c r="H304" s="39">
        <f t="shared" si="102"/>
        <v>-1.736111111111111E-3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1</v>
      </c>
      <c r="D309" s="49">
        <v>0</v>
      </c>
      <c r="E309" s="54">
        <f t="shared" si="100"/>
        <v>1.736111111111111E-3</v>
      </c>
      <c r="F309" s="54" t="str">
        <f t="shared" si="101"/>
        <v/>
      </c>
      <c r="G309" s="51">
        <f t="shared" si="129"/>
        <v>-1</v>
      </c>
      <c r="H309" s="39">
        <f t="shared" si="102"/>
        <v>-1.736111111111111E-3</v>
      </c>
      <c r="I309" s="2"/>
    </row>
    <row r="310" spans="1:9" s="26" customFormat="1" x14ac:dyDescent="0.2">
      <c r="A310" s="69"/>
      <c r="B310" s="59" t="s">
        <v>463</v>
      </c>
      <c r="C310" s="62">
        <v>1</v>
      </c>
      <c r="D310" s="49">
        <v>2</v>
      </c>
      <c r="E310" s="54">
        <f t="shared" si="100"/>
        <v>1.736111111111111E-3</v>
      </c>
      <c r="F310" s="54">
        <f t="shared" si="101"/>
        <v>4.5146726862302479E-3</v>
      </c>
      <c r="G310" s="51">
        <f t="shared" si="129"/>
        <v>1</v>
      </c>
      <c r="H310" s="39">
        <f t="shared" si="102"/>
        <v>1.736111111111111E-3</v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2</v>
      </c>
      <c r="D313" s="49">
        <v>9</v>
      </c>
      <c r="E313" s="54">
        <f t="shared" si="100"/>
        <v>3.472222222222222E-3</v>
      </c>
      <c r="F313" s="54">
        <f t="shared" si="101"/>
        <v>2.0316027088036117E-2</v>
      </c>
      <c r="G313" s="51">
        <f t="shared" si="129"/>
        <v>3.5</v>
      </c>
      <c r="H313" s="39">
        <f t="shared" si="102"/>
        <v>1.2152777777777776E-2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36</v>
      </c>
      <c r="D315" s="49">
        <v>57</v>
      </c>
      <c r="E315" s="54">
        <f t="shared" si="100"/>
        <v>6.25E-2</v>
      </c>
      <c r="F315" s="54">
        <f t="shared" si="101"/>
        <v>0.12866817155756208</v>
      </c>
      <c r="G315" s="51">
        <f t="shared" si="129"/>
        <v>0.58333333333333337</v>
      </c>
      <c r="H315" s="39">
        <f t="shared" si="102"/>
        <v>3.6458333333333336E-2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1</v>
      </c>
      <c r="D317" s="49">
        <v>2</v>
      </c>
      <c r="E317" s="54">
        <f t="shared" si="100"/>
        <v>1.736111111111111E-3</v>
      </c>
      <c r="F317" s="54">
        <f t="shared" si="101"/>
        <v>4.5146726862302479E-3</v>
      </c>
      <c r="G317" s="51">
        <f t="shared" si="129"/>
        <v>1</v>
      </c>
      <c r="H317" s="39">
        <f t="shared" si="102"/>
        <v>1.736111111111111E-3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3</v>
      </c>
      <c r="D320" s="49">
        <v>2</v>
      </c>
      <c r="E320" s="54">
        <f t="shared" si="100"/>
        <v>5.208333333333333E-3</v>
      </c>
      <c r="F320" s="54">
        <f t="shared" si="101"/>
        <v>4.5146726862302479E-3</v>
      </c>
      <c r="G320" s="51">
        <f t="shared" si="129"/>
        <v>-0.33333333333333331</v>
      </c>
      <c r="H320" s="39">
        <f t="shared" si="102"/>
        <v>-1.736111111111111E-3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3</v>
      </c>
      <c r="D324" s="49">
        <v>2</v>
      </c>
      <c r="E324" s="54">
        <f t="shared" ref="E324" si="130">+IF(C324=0,"",C324/C$169)</f>
        <v>5.208333333333333E-3</v>
      </c>
      <c r="F324" s="54">
        <f t="shared" ref="F324" si="131">+IF(D324=0,"",D324/D$169)</f>
        <v>4.5146726862302479E-3</v>
      </c>
      <c r="G324" s="51">
        <f t="shared" si="129"/>
        <v>-0.33333333333333331</v>
      </c>
      <c r="H324" s="39">
        <f t="shared" ref="H324" si="132">+IF(OR(AND(E324=""),(G324="")),"",E324*G324)</f>
        <v>-1.736111111111111E-3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2</v>
      </c>
      <c r="E325" s="54" t="str">
        <f t="shared" si="100"/>
        <v/>
      </c>
      <c r="F325" s="54">
        <f t="shared" si="101"/>
        <v>4.5146726862302479E-3</v>
      </c>
      <c r="G325" s="51">
        <f t="shared" si="129"/>
        <v>1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1</v>
      </c>
      <c r="E329" s="54" t="str">
        <f t="shared" ref="E329:E336" si="133">+IF(C329=0,"",C329/C$169)</f>
        <v/>
      </c>
      <c r="F329" s="54">
        <f t="shared" ref="F329:F336" si="134">+IF(D329=0,"",D329/D$169)</f>
        <v>2.257336343115124E-3</v>
      </c>
      <c r="G329" s="51">
        <f t="shared" si="129"/>
        <v>1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7</v>
      </c>
      <c r="E334" s="54" t="str">
        <f t="shared" si="133"/>
        <v/>
      </c>
      <c r="F334" s="54">
        <f t="shared" si="134"/>
        <v>1.580135440180587E-2</v>
      </c>
      <c r="G334" s="51">
        <f t="shared" si="129"/>
        <v>1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2502</v>
      </c>
      <c r="D345" s="23">
        <f>SUM(D346:D564)</f>
        <v>2641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5.5555555555555552E-2</v>
      </c>
      <c r="H345" s="25">
        <f>+IF(OR(AND(E345=""),(G345="")),"",E345*G345)</f>
        <v>5.5555555555555552E-2</v>
      </c>
    </row>
    <row r="346" spans="1:9" x14ac:dyDescent="0.2">
      <c r="B346" s="46" t="s">
        <v>74</v>
      </c>
      <c r="C346" s="63">
        <v>25</v>
      </c>
      <c r="D346" s="49">
        <v>34</v>
      </c>
      <c r="E346" s="55">
        <f t="shared" si="139"/>
        <v>9.9920063948840919E-3</v>
      </c>
      <c r="F346" s="55">
        <f t="shared" si="140"/>
        <v>1.2873911397198031E-2</v>
      </c>
      <c r="G346" s="51">
        <f t="shared" ref="G346:G410" si="141">+IF(AND(C346=0,D346=0)," ",IF(C346=0,1,IF(D346=0,-1,(D346-C346)/C346)))</f>
        <v>0.36</v>
      </c>
      <c r="H346" s="50">
        <f>+IF(OR(AND(E346=""),(G346="")),"",E346*G346)</f>
        <v>3.5971223021582731E-3</v>
      </c>
    </row>
    <row r="347" spans="1:9" x14ac:dyDescent="0.2">
      <c r="B347" s="47" t="s">
        <v>77</v>
      </c>
      <c r="C347" s="63">
        <v>5</v>
      </c>
      <c r="D347" s="49">
        <v>8</v>
      </c>
      <c r="E347" s="56">
        <f t="shared" si="139"/>
        <v>1.9984012789768186E-3</v>
      </c>
      <c r="F347" s="56">
        <f t="shared" si="140"/>
        <v>3.0291556228701248E-3</v>
      </c>
      <c r="G347" s="51">
        <f t="shared" si="141"/>
        <v>0.6</v>
      </c>
      <c r="H347" s="52">
        <f t="shared" ref="H347:H414" si="142">+IF(OR(AND(E347=""),(G347="")),"",E347*G347)</f>
        <v>1.199040767386091E-3</v>
      </c>
    </row>
    <row r="348" spans="1:9" x14ac:dyDescent="0.2">
      <c r="B348" s="47" t="s">
        <v>70</v>
      </c>
      <c r="C348" s="63">
        <v>2</v>
      </c>
      <c r="D348" s="49">
        <v>4</v>
      </c>
      <c r="E348" s="56">
        <f t="shared" si="139"/>
        <v>7.993605115907274E-4</v>
      </c>
      <c r="F348" s="56">
        <f t="shared" si="140"/>
        <v>1.5145778114350624E-3</v>
      </c>
      <c r="G348" s="51">
        <f t="shared" si="141"/>
        <v>1</v>
      </c>
      <c r="H348" s="52">
        <f t="shared" si="142"/>
        <v>7.993605115907274E-4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129</v>
      </c>
      <c r="D351" s="49">
        <v>79</v>
      </c>
      <c r="E351" s="56">
        <f t="shared" si="139"/>
        <v>5.1558752997601917E-2</v>
      </c>
      <c r="F351" s="56">
        <f t="shared" si="140"/>
        <v>2.9912911775842484E-2</v>
      </c>
      <c r="G351" s="51">
        <f t="shared" si="141"/>
        <v>-0.38759689922480622</v>
      </c>
      <c r="H351" s="52">
        <f t="shared" si="142"/>
        <v>-1.9984012789768187E-2</v>
      </c>
    </row>
    <row r="352" spans="1:9" x14ac:dyDescent="0.2">
      <c r="B352" s="47" t="s">
        <v>80</v>
      </c>
      <c r="C352" s="63">
        <v>8</v>
      </c>
      <c r="D352" s="49">
        <v>27</v>
      </c>
      <c r="E352" s="56">
        <f t="shared" si="139"/>
        <v>3.1974420463629096E-3</v>
      </c>
      <c r="F352" s="56">
        <f t="shared" si="140"/>
        <v>1.0223400227186671E-2</v>
      </c>
      <c r="G352" s="51">
        <f t="shared" si="141"/>
        <v>2.375</v>
      </c>
      <c r="H352" s="52">
        <f t="shared" si="142"/>
        <v>7.5939248601119107E-3</v>
      </c>
    </row>
    <row r="353" spans="1:9" x14ac:dyDescent="0.2">
      <c r="B353" s="47" t="s">
        <v>577</v>
      </c>
      <c r="C353" s="63">
        <v>9</v>
      </c>
      <c r="D353" s="49">
        <v>8</v>
      </c>
      <c r="E353" s="56">
        <f t="shared" si="139"/>
        <v>3.5971223021582736E-3</v>
      </c>
      <c r="F353" s="56">
        <f t="shared" si="140"/>
        <v>3.0291556228701248E-3</v>
      </c>
      <c r="G353" s="51">
        <f t="shared" si="141"/>
        <v>-0.1111111111111111</v>
      </c>
      <c r="H353" s="52">
        <f t="shared" si="142"/>
        <v>-3.996802557953637E-4</v>
      </c>
    </row>
    <row r="354" spans="1:9" x14ac:dyDescent="0.2">
      <c r="B354" s="47" t="s">
        <v>79</v>
      </c>
      <c r="C354" s="63">
        <v>5</v>
      </c>
      <c r="D354" s="49">
        <v>5</v>
      </c>
      <c r="E354" s="56">
        <f t="shared" si="139"/>
        <v>1.9984012789768186E-3</v>
      </c>
      <c r="F354" s="56">
        <f t="shared" si="140"/>
        <v>1.8932222642938281E-3</v>
      </c>
      <c r="G354" s="51">
        <f t="shared" si="141"/>
        <v>0</v>
      </c>
      <c r="H354" s="52">
        <f t="shared" si="142"/>
        <v>0</v>
      </c>
    </row>
    <row r="355" spans="1:9" x14ac:dyDescent="0.2">
      <c r="B355" s="47" t="s">
        <v>247</v>
      </c>
      <c r="C355" s="63">
        <v>2</v>
      </c>
      <c r="D355" s="49">
        <v>1</v>
      </c>
      <c r="E355" s="56">
        <f t="shared" si="139"/>
        <v>7.993605115907274E-4</v>
      </c>
      <c r="F355" s="56">
        <f t="shared" si="140"/>
        <v>3.786444528587656E-4</v>
      </c>
      <c r="G355" s="51">
        <f t="shared" si="141"/>
        <v>-0.5</v>
      </c>
      <c r="H355" s="52">
        <f t="shared" si="142"/>
        <v>-3.996802557953637E-4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69</v>
      </c>
      <c r="D357" s="49">
        <v>60</v>
      </c>
      <c r="E357" s="56">
        <f t="shared" si="139"/>
        <v>2.7577937649880094E-2</v>
      </c>
      <c r="F357" s="56">
        <f t="shared" si="140"/>
        <v>2.2718667171525937E-2</v>
      </c>
      <c r="G357" s="51">
        <f t="shared" si="141"/>
        <v>-0.13043478260869565</v>
      </c>
      <c r="H357" s="52">
        <f t="shared" si="142"/>
        <v>-3.5971223021582731E-3</v>
      </c>
    </row>
    <row r="358" spans="1:9" x14ac:dyDescent="0.2">
      <c r="B358" s="47" t="s">
        <v>578</v>
      </c>
      <c r="C358" s="63">
        <v>8</v>
      </c>
      <c r="D358" s="49">
        <v>5</v>
      </c>
      <c r="E358" s="56">
        <f t="shared" si="139"/>
        <v>3.1974420463629096E-3</v>
      </c>
      <c r="F358" s="56">
        <f t="shared" si="140"/>
        <v>1.8932222642938281E-3</v>
      </c>
      <c r="G358" s="51">
        <f t="shared" si="141"/>
        <v>-0.375</v>
      </c>
      <c r="H358" s="52">
        <f t="shared" si="142"/>
        <v>-1.199040767386091E-3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14</v>
      </c>
      <c r="D360" s="49">
        <v>11</v>
      </c>
      <c r="E360" s="56">
        <f t="shared" si="139"/>
        <v>5.5955235811350921E-3</v>
      </c>
      <c r="F360" s="56">
        <f t="shared" si="140"/>
        <v>4.1650889814464215E-3</v>
      </c>
      <c r="G360" s="51">
        <f t="shared" si="141"/>
        <v>-0.21428571428571427</v>
      </c>
      <c r="H360" s="52">
        <f t="shared" si="142"/>
        <v>-1.199040767386091E-3</v>
      </c>
    </row>
    <row r="361" spans="1:9" x14ac:dyDescent="0.2">
      <c r="B361" s="47" t="s">
        <v>615</v>
      </c>
      <c r="C361" s="63">
        <v>1</v>
      </c>
      <c r="D361" s="49">
        <v>8</v>
      </c>
      <c r="E361" s="56">
        <f t="shared" si="139"/>
        <v>3.996802557953637E-4</v>
      </c>
      <c r="F361" s="56">
        <f t="shared" si="140"/>
        <v>3.0291556228701248E-3</v>
      </c>
      <c r="G361" s="51">
        <f t="shared" si="141"/>
        <v>7</v>
      </c>
      <c r="H361" s="52">
        <f t="shared" si="142"/>
        <v>2.7977617905675461E-3</v>
      </c>
    </row>
    <row r="362" spans="1:9" s="26" customFormat="1" x14ac:dyDescent="0.2">
      <c r="A362" s="33"/>
      <c r="B362" s="48" t="s">
        <v>588</v>
      </c>
      <c r="C362" s="62">
        <v>3</v>
      </c>
      <c r="D362" s="49">
        <v>14</v>
      </c>
      <c r="E362" s="54">
        <f t="shared" si="139"/>
        <v>1.199040767386091E-3</v>
      </c>
      <c r="F362" s="54">
        <f t="shared" si="140"/>
        <v>5.301022340022719E-3</v>
      </c>
      <c r="G362" s="51">
        <f t="shared" si="141"/>
        <v>3.6666666666666665</v>
      </c>
      <c r="H362" s="39">
        <f t="shared" ref="H362" si="143">+IF(OR(AND(E362=""),(G362="")),"",E362*G362)</f>
        <v>4.3964828137490006E-3</v>
      </c>
      <c r="I362" s="2"/>
    </row>
    <row r="363" spans="1:9" x14ac:dyDescent="0.2">
      <c r="B363" s="47" t="s">
        <v>72</v>
      </c>
      <c r="C363" s="63">
        <v>0</v>
      </c>
      <c r="D363" s="49">
        <v>2</v>
      </c>
      <c r="E363" s="56" t="str">
        <f t="shared" si="139"/>
        <v/>
      </c>
      <c r="F363" s="56">
        <f t="shared" si="140"/>
        <v>7.572889057175312E-4</v>
      </c>
      <c r="G363" s="51">
        <f t="shared" si="141"/>
        <v>1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35</v>
      </c>
      <c r="D365" s="49">
        <v>261</v>
      </c>
      <c r="E365" s="56">
        <f t="shared" si="139"/>
        <v>1.3988808952837729E-2</v>
      </c>
      <c r="F365" s="56">
        <f t="shared" si="140"/>
        <v>9.882620219613783E-2</v>
      </c>
      <c r="G365" s="51">
        <f t="shared" si="141"/>
        <v>6.4571428571428573</v>
      </c>
      <c r="H365" s="52">
        <f t="shared" si="142"/>
        <v>9.0327737809752201E-2</v>
      </c>
    </row>
    <row r="366" spans="1:9" x14ac:dyDescent="0.2">
      <c r="B366" s="47" t="s">
        <v>250</v>
      </c>
      <c r="C366" s="63">
        <v>136</v>
      </c>
      <c r="D366" s="49">
        <v>88</v>
      </c>
      <c r="E366" s="56">
        <f t="shared" si="139"/>
        <v>5.4356514788169462E-2</v>
      </c>
      <c r="F366" s="56">
        <f t="shared" si="140"/>
        <v>3.3320711851571372E-2</v>
      </c>
      <c r="G366" s="51">
        <f t="shared" si="141"/>
        <v>-0.35294117647058826</v>
      </c>
      <c r="H366" s="52">
        <f t="shared" si="142"/>
        <v>-1.9184652278177457E-2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17</v>
      </c>
      <c r="D368" s="49">
        <v>4</v>
      </c>
      <c r="E368" s="56">
        <f t="shared" si="139"/>
        <v>6.7945643485211827E-3</v>
      </c>
      <c r="F368" s="56">
        <f t="shared" si="140"/>
        <v>1.5145778114350624E-3</v>
      </c>
      <c r="G368" s="51">
        <f t="shared" si="141"/>
        <v>-0.76470588235294112</v>
      </c>
      <c r="H368" s="52">
        <f t="shared" si="142"/>
        <v>-5.1958433253397277E-3</v>
      </c>
    </row>
    <row r="369" spans="1:8" x14ac:dyDescent="0.2">
      <c r="B369" s="47" t="s">
        <v>579</v>
      </c>
      <c r="C369" s="63">
        <v>98</v>
      </c>
      <c r="D369" s="49">
        <v>133</v>
      </c>
      <c r="E369" s="56">
        <f t="shared" si="139"/>
        <v>3.9168665067945641E-2</v>
      </c>
      <c r="F369" s="56">
        <f t="shared" si="140"/>
        <v>5.0359712230215826E-2</v>
      </c>
      <c r="G369" s="51">
        <f t="shared" si="141"/>
        <v>0.35714285714285715</v>
      </c>
      <c r="H369" s="52">
        <f t="shared" si="142"/>
        <v>1.3988808952837729E-2</v>
      </c>
    </row>
    <row r="370" spans="1:8" x14ac:dyDescent="0.2">
      <c r="B370" s="47" t="s">
        <v>85</v>
      </c>
      <c r="C370" s="63">
        <v>14</v>
      </c>
      <c r="D370" s="49">
        <v>115</v>
      </c>
      <c r="E370" s="56">
        <f t="shared" si="139"/>
        <v>5.5955235811350921E-3</v>
      </c>
      <c r="F370" s="56">
        <f t="shared" si="140"/>
        <v>4.3544112078758045E-2</v>
      </c>
      <c r="G370" s="51">
        <f t="shared" si="141"/>
        <v>7.2142857142857144</v>
      </c>
      <c r="H370" s="52">
        <f t="shared" si="142"/>
        <v>4.0367705835331738E-2</v>
      </c>
    </row>
    <row r="371" spans="1:8" x14ac:dyDescent="0.2">
      <c r="B371" s="47" t="s">
        <v>84</v>
      </c>
      <c r="C371" s="63">
        <v>2</v>
      </c>
      <c r="D371" s="49">
        <v>0</v>
      </c>
      <c r="E371" s="56">
        <f t="shared" si="139"/>
        <v>7.993605115907274E-4</v>
      </c>
      <c r="F371" s="56" t="str">
        <f t="shared" si="140"/>
        <v/>
      </c>
      <c r="G371" s="51">
        <f t="shared" si="141"/>
        <v>-1</v>
      </c>
      <c r="H371" s="52">
        <f t="shared" si="142"/>
        <v>-7.993605115907274E-4</v>
      </c>
    </row>
    <row r="372" spans="1:8" x14ac:dyDescent="0.2">
      <c r="B372" s="47" t="s">
        <v>73</v>
      </c>
      <c r="C372" s="63">
        <v>1</v>
      </c>
      <c r="D372" s="49">
        <v>0</v>
      </c>
      <c r="E372" s="56">
        <f t="shared" si="139"/>
        <v>3.996802557953637E-4</v>
      </c>
      <c r="F372" s="56" t="str">
        <f t="shared" si="140"/>
        <v/>
      </c>
      <c r="G372" s="51">
        <f t="shared" si="141"/>
        <v>-1</v>
      </c>
      <c r="H372" s="52">
        <f t="shared" si="142"/>
        <v>-3.996802557953637E-4</v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2</v>
      </c>
      <c r="D375" s="49">
        <v>1</v>
      </c>
      <c r="E375" s="56">
        <f t="shared" si="139"/>
        <v>7.993605115907274E-4</v>
      </c>
      <c r="F375" s="56">
        <f t="shared" si="140"/>
        <v>3.786444528587656E-4</v>
      </c>
      <c r="G375" s="51">
        <f t="shared" si="141"/>
        <v>-0.5</v>
      </c>
      <c r="H375" s="52">
        <f t="shared" si="142"/>
        <v>-3.996802557953637E-4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2</v>
      </c>
      <c r="D377" s="53">
        <v>3</v>
      </c>
      <c r="E377" s="54">
        <f t="shared" si="139"/>
        <v>7.993605115907274E-4</v>
      </c>
      <c r="F377" s="54">
        <f t="shared" si="140"/>
        <v>1.1359333585762969E-3</v>
      </c>
      <c r="G377" s="60">
        <f t="shared" si="141"/>
        <v>0.5</v>
      </c>
      <c r="H377" s="39">
        <f t="shared" si="142"/>
        <v>3.996802557953637E-4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19</v>
      </c>
      <c r="E378" s="54" t="str">
        <f t="shared" ref="E378:E381" si="148">+IF(C378=0,"",C378/C$345)</f>
        <v/>
      </c>
      <c r="F378" s="54">
        <f t="shared" ref="F378:F381" si="149">+IF(D378=0,"",D378/D$345)</f>
        <v>7.1942446043165471E-3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45</v>
      </c>
      <c r="D379" s="49">
        <v>13</v>
      </c>
      <c r="E379" s="56">
        <f t="shared" si="148"/>
        <v>1.7985611510791366E-2</v>
      </c>
      <c r="F379" s="56">
        <f t="shared" si="149"/>
        <v>4.9223778871639529E-3</v>
      </c>
      <c r="G379" s="51">
        <f t="shared" si="150"/>
        <v>-0.71111111111111114</v>
      </c>
      <c r="H379" s="52">
        <f t="shared" si="151"/>
        <v>-1.2789768185451638E-2</v>
      </c>
    </row>
    <row r="380" spans="1:8" x14ac:dyDescent="0.2">
      <c r="B380" s="47" t="s">
        <v>485</v>
      </c>
      <c r="C380" s="63">
        <v>3</v>
      </c>
      <c r="D380" s="49">
        <v>4</v>
      </c>
      <c r="E380" s="56">
        <f t="shared" si="148"/>
        <v>1.199040767386091E-3</v>
      </c>
      <c r="F380" s="56">
        <f t="shared" si="149"/>
        <v>1.5145778114350624E-3</v>
      </c>
      <c r="G380" s="51">
        <f t="shared" si="150"/>
        <v>0.33333333333333331</v>
      </c>
      <c r="H380" s="52">
        <f t="shared" si="151"/>
        <v>3.9968025579536365E-4</v>
      </c>
    </row>
    <row r="381" spans="1:8" x14ac:dyDescent="0.2">
      <c r="B381" s="47" t="s">
        <v>486</v>
      </c>
      <c r="C381" s="63">
        <v>2</v>
      </c>
      <c r="D381" s="49">
        <v>0</v>
      </c>
      <c r="E381" s="56">
        <f t="shared" si="148"/>
        <v>7.993605115907274E-4</v>
      </c>
      <c r="F381" s="56" t="str">
        <f t="shared" si="149"/>
        <v/>
      </c>
      <c r="G381" s="51">
        <f t="shared" si="150"/>
        <v>-1</v>
      </c>
      <c r="H381" s="52">
        <f t="shared" si="151"/>
        <v>-7.993605115907274E-4</v>
      </c>
    </row>
    <row r="382" spans="1:8" x14ac:dyDescent="0.2">
      <c r="B382" s="47" t="s">
        <v>252</v>
      </c>
      <c r="C382" s="63">
        <v>1</v>
      </c>
      <c r="D382" s="49">
        <v>3</v>
      </c>
      <c r="E382" s="56">
        <f t="shared" ref="E382:E401" si="152">+IF(C382=0,"",C382/C$345)</f>
        <v>3.996802557953637E-4</v>
      </c>
      <c r="F382" s="56">
        <f t="shared" ref="F382:F401" si="153">+IF(D382=0,"",D382/D$345)</f>
        <v>1.1359333585762969E-3</v>
      </c>
      <c r="G382" s="51">
        <f t="shared" si="141"/>
        <v>2</v>
      </c>
      <c r="H382" s="52">
        <f t="shared" si="142"/>
        <v>7.993605115907274E-4</v>
      </c>
    </row>
    <row r="383" spans="1:8" x14ac:dyDescent="0.2">
      <c r="B383" s="47" t="s">
        <v>253</v>
      </c>
      <c r="C383" s="63">
        <v>6</v>
      </c>
      <c r="D383" s="49">
        <v>14</v>
      </c>
      <c r="E383" s="56">
        <f t="shared" si="152"/>
        <v>2.3980815347721821E-3</v>
      </c>
      <c r="F383" s="56">
        <f t="shared" si="153"/>
        <v>5.301022340022719E-3</v>
      </c>
      <c r="G383" s="51">
        <f t="shared" si="141"/>
        <v>1.3333333333333333</v>
      </c>
      <c r="H383" s="52">
        <f t="shared" si="142"/>
        <v>3.1974420463629092E-3</v>
      </c>
    </row>
    <row r="384" spans="1:8" x14ac:dyDescent="0.2">
      <c r="B384" s="47" t="s">
        <v>487</v>
      </c>
      <c r="C384" s="63">
        <v>1</v>
      </c>
      <c r="D384" s="49">
        <v>0</v>
      </c>
      <c r="E384" s="56">
        <f t="shared" si="152"/>
        <v>3.996802557953637E-4</v>
      </c>
      <c r="F384" s="56" t="str">
        <f t="shared" si="153"/>
        <v/>
      </c>
      <c r="G384" s="51">
        <f t="shared" si="141"/>
        <v>-1</v>
      </c>
      <c r="H384" s="52">
        <f t="shared" si="142"/>
        <v>-3.996802557953637E-4</v>
      </c>
    </row>
    <row r="385" spans="1:9" s="26" customFormat="1" x14ac:dyDescent="0.2">
      <c r="A385" s="33"/>
      <c r="B385" s="48" t="s">
        <v>592</v>
      </c>
      <c r="C385" s="62">
        <v>8</v>
      </c>
      <c r="D385" s="49">
        <v>15</v>
      </c>
      <c r="E385" s="54">
        <f t="shared" si="152"/>
        <v>3.1974420463629096E-3</v>
      </c>
      <c r="F385" s="54">
        <f t="shared" si="153"/>
        <v>5.6796667928814843E-3</v>
      </c>
      <c r="G385" s="51">
        <f t="shared" si="141"/>
        <v>0.875</v>
      </c>
      <c r="H385" s="39">
        <f t="shared" ref="H385" si="154">+IF(OR(AND(E385=""),(G385="")),"",E385*G385)</f>
        <v>2.7977617905675461E-3</v>
      </c>
      <c r="I385" s="2"/>
    </row>
    <row r="386" spans="1:9" x14ac:dyDescent="0.2">
      <c r="B386" s="47" t="s">
        <v>488</v>
      </c>
      <c r="C386" s="63">
        <v>293</v>
      </c>
      <c r="D386" s="49">
        <v>313</v>
      </c>
      <c r="E386" s="56">
        <f t="shared" si="152"/>
        <v>0.11710631494804156</v>
      </c>
      <c r="F386" s="56">
        <f t="shared" si="153"/>
        <v>0.11851571374479364</v>
      </c>
      <c r="G386" s="51">
        <f t="shared" si="141"/>
        <v>6.8259385665529013E-2</v>
      </c>
      <c r="H386" s="52">
        <f t="shared" si="142"/>
        <v>7.9936051159072742E-3</v>
      </c>
    </row>
    <row r="387" spans="1:9" x14ac:dyDescent="0.2">
      <c r="B387" s="47" t="s">
        <v>93</v>
      </c>
      <c r="C387" s="63">
        <v>111</v>
      </c>
      <c r="D387" s="49">
        <v>74</v>
      </c>
      <c r="E387" s="56">
        <f t="shared" si="152"/>
        <v>4.4364508393285373E-2</v>
      </c>
      <c r="F387" s="56">
        <f t="shared" si="153"/>
        <v>2.8019689511548655E-2</v>
      </c>
      <c r="G387" s="51">
        <f t="shared" si="141"/>
        <v>-0.33333333333333331</v>
      </c>
      <c r="H387" s="52">
        <f t="shared" si="142"/>
        <v>-1.4788169464428458E-2</v>
      </c>
    </row>
    <row r="388" spans="1:9" x14ac:dyDescent="0.2">
      <c r="B388" s="47" t="s">
        <v>86</v>
      </c>
      <c r="C388" s="63">
        <v>102</v>
      </c>
      <c r="D388" s="49">
        <v>84</v>
      </c>
      <c r="E388" s="56">
        <f t="shared" si="152"/>
        <v>4.0767386091127102E-2</v>
      </c>
      <c r="F388" s="56">
        <f t="shared" si="153"/>
        <v>3.1806134040136311E-2</v>
      </c>
      <c r="G388" s="51">
        <f t="shared" si="141"/>
        <v>-0.17647058823529413</v>
      </c>
      <c r="H388" s="52">
        <f t="shared" si="142"/>
        <v>-7.194244604316548E-3</v>
      </c>
    </row>
    <row r="389" spans="1:9" x14ac:dyDescent="0.2">
      <c r="B389" s="47" t="s">
        <v>92</v>
      </c>
      <c r="C389" s="63">
        <v>71</v>
      </c>
      <c r="D389" s="49">
        <v>48</v>
      </c>
      <c r="E389" s="56">
        <f t="shared" si="152"/>
        <v>2.8377298161470825E-2</v>
      </c>
      <c r="F389" s="56">
        <f t="shared" si="153"/>
        <v>1.817493373722075E-2</v>
      </c>
      <c r="G389" s="51">
        <f t="shared" si="141"/>
        <v>-0.323943661971831</v>
      </c>
      <c r="H389" s="52">
        <f t="shared" si="142"/>
        <v>-9.1926458832933666E-3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4</v>
      </c>
      <c r="D391" s="49">
        <v>1</v>
      </c>
      <c r="E391" s="56">
        <f t="shared" si="152"/>
        <v>1.5987210231814548E-3</v>
      </c>
      <c r="F391" s="56">
        <f t="shared" si="153"/>
        <v>3.786444528587656E-4</v>
      </c>
      <c r="G391" s="51">
        <f t="shared" si="141"/>
        <v>-0.75</v>
      </c>
      <c r="H391" s="52">
        <f t="shared" si="142"/>
        <v>-1.199040767386091E-3</v>
      </c>
    </row>
    <row r="392" spans="1:9" x14ac:dyDescent="0.2">
      <c r="B392" s="47" t="s">
        <v>254</v>
      </c>
      <c r="C392" s="63">
        <v>2</v>
      </c>
      <c r="D392" s="49">
        <v>1</v>
      </c>
      <c r="E392" s="56">
        <f t="shared" si="152"/>
        <v>7.993605115907274E-4</v>
      </c>
      <c r="F392" s="56">
        <f t="shared" si="153"/>
        <v>3.786444528587656E-4</v>
      </c>
      <c r="G392" s="51">
        <f t="shared" si="141"/>
        <v>-0.5</v>
      </c>
      <c r="H392" s="52">
        <f t="shared" si="142"/>
        <v>-3.996802557953637E-4</v>
      </c>
    </row>
    <row r="393" spans="1:9" x14ac:dyDescent="0.2">
      <c r="B393" s="47" t="s">
        <v>255</v>
      </c>
      <c r="C393" s="63">
        <v>17</v>
      </c>
      <c r="D393" s="49">
        <v>10</v>
      </c>
      <c r="E393" s="56">
        <f t="shared" si="152"/>
        <v>6.7945643485211827E-3</v>
      </c>
      <c r="F393" s="56">
        <f t="shared" si="153"/>
        <v>3.7864445285876562E-3</v>
      </c>
      <c r="G393" s="51">
        <f t="shared" si="141"/>
        <v>-0.41176470588235292</v>
      </c>
      <c r="H393" s="52">
        <f t="shared" si="142"/>
        <v>-2.7977617905675456E-3</v>
      </c>
    </row>
    <row r="394" spans="1:9" x14ac:dyDescent="0.2">
      <c r="B394" s="47" t="s">
        <v>580</v>
      </c>
      <c r="C394" s="63">
        <v>4</v>
      </c>
      <c r="D394" s="49">
        <v>0</v>
      </c>
      <c r="E394" s="56">
        <f t="shared" si="152"/>
        <v>1.5987210231814548E-3</v>
      </c>
      <c r="F394" s="56" t="str">
        <f t="shared" si="153"/>
        <v/>
      </c>
      <c r="G394" s="51">
        <f t="shared" si="141"/>
        <v>-1</v>
      </c>
      <c r="H394" s="52">
        <f t="shared" si="142"/>
        <v>-1.5987210231814548E-3</v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1</v>
      </c>
      <c r="D396" s="49">
        <v>1</v>
      </c>
      <c r="E396" s="56">
        <f t="shared" si="152"/>
        <v>3.996802557953637E-4</v>
      </c>
      <c r="F396" s="56">
        <f t="shared" si="153"/>
        <v>3.786444528587656E-4</v>
      </c>
      <c r="G396" s="51">
        <f t="shared" si="141"/>
        <v>0</v>
      </c>
      <c r="H396" s="52">
        <f t="shared" si="142"/>
        <v>0</v>
      </c>
    </row>
    <row r="397" spans="1:9" x14ac:dyDescent="0.2">
      <c r="B397" s="47" t="s">
        <v>489</v>
      </c>
      <c r="C397" s="63">
        <v>2</v>
      </c>
      <c r="D397" s="49">
        <v>6</v>
      </c>
      <c r="E397" s="56">
        <f t="shared" si="152"/>
        <v>7.993605115907274E-4</v>
      </c>
      <c r="F397" s="56">
        <f t="shared" si="153"/>
        <v>2.2718667171525938E-3</v>
      </c>
      <c r="G397" s="51">
        <f t="shared" si="141"/>
        <v>2</v>
      </c>
      <c r="H397" s="52">
        <f t="shared" si="142"/>
        <v>1.5987210231814548E-3</v>
      </c>
    </row>
    <row r="398" spans="1:9" x14ac:dyDescent="0.2">
      <c r="B398" s="47" t="s">
        <v>94</v>
      </c>
      <c r="C398" s="63">
        <v>7</v>
      </c>
      <c r="D398" s="49">
        <v>13</v>
      </c>
      <c r="E398" s="56">
        <f t="shared" si="152"/>
        <v>2.7977617905675461E-3</v>
      </c>
      <c r="F398" s="56">
        <f t="shared" si="153"/>
        <v>4.9223778871639529E-3</v>
      </c>
      <c r="G398" s="51">
        <f t="shared" si="141"/>
        <v>0.8571428571428571</v>
      </c>
      <c r="H398" s="52">
        <f t="shared" si="142"/>
        <v>2.3980815347721821E-3</v>
      </c>
    </row>
    <row r="399" spans="1:9" x14ac:dyDescent="0.2">
      <c r="B399" s="47" t="s">
        <v>257</v>
      </c>
      <c r="C399" s="63">
        <v>75</v>
      </c>
      <c r="D399" s="49">
        <v>51</v>
      </c>
      <c r="E399" s="56">
        <f t="shared" si="152"/>
        <v>2.9976019184652279E-2</v>
      </c>
      <c r="F399" s="56">
        <f t="shared" si="153"/>
        <v>1.9310867095797046E-2</v>
      </c>
      <c r="G399" s="51">
        <f t="shared" si="141"/>
        <v>-0.32</v>
      </c>
      <c r="H399" s="52">
        <f t="shared" si="142"/>
        <v>-9.5923261390887301E-3</v>
      </c>
    </row>
    <row r="400" spans="1:9" x14ac:dyDescent="0.2">
      <c r="B400" s="47" t="s">
        <v>582</v>
      </c>
      <c r="C400" s="63">
        <v>7</v>
      </c>
      <c r="D400" s="49">
        <v>4</v>
      </c>
      <c r="E400" s="56">
        <f t="shared" si="152"/>
        <v>2.7977617905675461E-3</v>
      </c>
      <c r="F400" s="56">
        <f t="shared" si="153"/>
        <v>1.5145778114350624E-3</v>
      </c>
      <c r="G400" s="51">
        <f t="shared" si="141"/>
        <v>-0.42857142857142855</v>
      </c>
      <c r="H400" s="52">
        <f t="shared" si="142"/>
        <v>-1.199040767386091E-3</v>
      </c>
    </row>
    <row r="401" spans="1:9" x14ac:dyDescent="0.2">
      <c r="B401" s="47" t="s">
        <v>88</v>
      </c>
      <c r="C401" s="63">
        <v>16</v>
      </c>
      <c r="D401" s="49">
        <v>17</v>
      </c>
      <c r="E401" s="56">
        <f t="shared" si="152"/>
        <v>6.3948840927258192E-3</v>
      </c>
      <c r="F401" s="56">
        <f t="shared" si="153"/>
        <v>6.4369556985990157E-3</v>
      </c>
      <c r="G401" s="51">
        <f t="shared" si="141"/>
        <v>6.25E-2</v>
      </c>
      <c r="H401" s="52">
        <f t="shared" si="142"/>
        <v>3.996802557953637E-4</v>
      </c>
    </row>
    <row r="402" spans="1:9" s="26" customFormat="1" x14ac:dyDescent="0.2">
      <c r="A402" s="69"/>
      <c r="B402" s="48" t="s">
        <v>544</v>
      </c>
      <c r="C402" s="62">
        <v>3</v>
      </c>
      <c r="D402" s="49">
        <v>4</v>
      </c>
      <c r="E402" s="56">
        <f t="shared" ref="E402:E403" si="155">+IF(C402=0,"",C402/C$345)</f>
        <v>1.199040767386091E-3</v>
      </c>
      <c r="F402" s="56">
        <f t="shared" ref="F402:F403" si="156">+IF(D402=0,"",D402/D$345)</f>
        <v>1.5145778114350624E-3</v>
      </c>
      <c r="G402" s="51">
        <f t="shared" si="141"/>
        <v>0.33333333333333331</v>
      </c>
      <c r="H402" s="52">
        <f t="shared" ref="H402:H403" si="157">+IF(OR(AND(E402=""),(G402="")),"",E402*G402)</f>
        <v>3.9968025579536365E-4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10</v>
      </c>
      <c r="D404" s="49">
        <v>0</v>
      </c>
      <c r="E404" s="56">
        <f t="shared" ref="E404:E414" si="158">+IF(C404=0,"",C404/C$345)</f>
        <v>3.9968025579536371E-3</v>
      </c>
      <c r="F404" s="56" t="str">
        <f t="shared" ref="F404:F414" si="159">+IF(D404=0,"",D404/D$345)</f>
        <v/>
      </c>
      <c r="G404" s="51">
        <f t="shared" si="141"/>
        <v>-1</v>
      </c>
      <c r="H404" s="52">
        <f t="shared" si="142"/>
        <v>-3.9968025579536371E-3</v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4</v>
      </c>
      <c r="D406" s="49">
        <v>128</v>
      </c>
      <c r="E406" s="56">
        <f t="shared" si="158"/>
        <v>1.5987210231814548E-3</v>
      </c>
      <c r="F406" s="56">
        <f t="shared" si="159"/>
        <v>4.8466489965921997E-2</v>
      </c>
      <c r="G406" s="51">
        <f t="shared" si="141"/>
        <v>31</v>
      </c>
      <c r="H406" s="52">
        <f t="shared" si="142"/>
        <v>4.9560351718625099E-2</v>
      </c>
    </row>
    <row r="407" spans="1:9" x14ac:dyDescent="0.2">
      <c r="B407" s="47" t="s">
        <v>260</v>
      </c>
      <c r="C407" s="63">
        <v>0</v>
      </c>
      <c r="D407" s="49">
        <v>2</v>
      </c>
      <c r="E407" s="56" t="str">
        <f t="shared" si="158"/>
        <v/>
      </c>
      <c r="F407" s="56">
        <f t="shared" si="159"/>
        <v>7.572889057175312E-4</v>
      </c>
      <c r="G407" s="51">
        <f t="shared" si="141"/>
        <v>1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113</v>
      </c>
      <c r="D409" s="49">
        <v>84</v>
      </c>
      <c r="E409" s="56">
        <f t="shared" si="158"/>
        <v>4.5163868904876101E-2</v>
      </c>
      <c r="F409" s="56">
        <f t="shared" si="159"/>
        <v>3.1806134040136311E-2</v>
      </c>
      <c r="G409" s="51">
        <f t="shared" si="141"/>
        <v>-0.25663716814159293</v>
      </c>
      <c r="H409" s="52">
        <f t="shared" si="142"/>
        <v>-1.1590727418065548E-2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1</v>
      </c>
      <c r="E411" s="56" t="str">
        <f t="shared" si="158"/>
        <v/>
      </c>
      <c r="F411" s="56">
        <f t="shared" si="159"/>
        <v>3.786444528587656E-4</v>
      </c>
      <c r="G411" s="51">
        <f t="shared" ref="G411:G477" si="160">+IF(AND(C411=0,D411=0)," ",IF(C411=0,1,IF(D411=0,-1,(D411-C411)/C411)))</f>
        <v>1</v>
      </c>
      <c r="H411" s="52" t="str">
        <f t="shared" si="142"/>
        <v/>
      </c>
    </row>
    <row r="412" spans="1:9" x14ac:dyDescent="0.2">
      <c r="B412" s="47" t="s">
        <v>262</v>
      </c>
      <c r="C412" s="63">
        <v>2</v>
      </c>
      <c r="D412" s="49">
        <v>4</v>
      </c>
      <c r="E412" s="56">
        <f t="shared" si="158"/>
        <v>7.993605115907274E-4</v>
      </c>
      <c r="F412" s="56">
        <f t="shared" si="159"/>
        <v>1.5145778114350624E-3</v>
      </c>
      <c r="G412" s="51">
        <f t="shared" si="160"/>
        <v>1</v>
      </c>
      <c r="H412" s="52">
        <f t="shared" si="142"/>
        <v>7.993605115907274E-4</v>
      </c>
    </row>
    <row r="413" spans="1:9" x14ac:dyDescent="0.2">
      <c r="B413" s="47" t="s">
        <v>491</v>
      </c>
      <c r="C413" s="63">
        <v>3</v>
      </c>
      <c r="D413" s="49">
        <v>9</v>
      </c>
      <c r="E413" s="56">
        <f t="shared" si="158"/>
        <v>1.199040767386091E-3</v>
      </c>
      <c r="F413" s="56">
        <f t="shared" si="159"/>
        <v>3.4078000757288905E-3</v>
      </c>
      <c r="G413" s="51">
        <f t="shared" si="160"/>
        <v>2</v>
      </c>
      <c r="H413" s="52">
        <f t="shared" si="142"/>
        <v>2.3980815347721821E-3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1</v>
      </c>
      <c r="D417" s="49">
        <v>7</v>
      </c>
      <c r="E417" s="56">
        <f t="shared" ref="E417:E419" si="164">+IF(C417=0,"",C417/C$345)</f>
        <v>3.996802557953637E-4</v>
      </c>
      <c r="F417" s="56">
        <f t="shared" ref="F417:F419" si="165">+IF(D417=0,"",D417/D$345)</f>
        <v>2.6505111700113595E-3</v>
      </c>
      <c r="G417" s="51">
        <f t="shared" si="160"/>
        <v>6</v>
      </c>
      <c r="H417" s="52">
        <f t="shared" ref="H417:H419" si="166">+IF(OR(AND(E417=""),(G417="")),"",E417*G417)</f>
        <v>2.3980815347721821E-3</v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2</v>
      </c>
      <c r="E418" s="56" t="str">
        <f t="shared" si="164"/>
        <v/>
      </c>
      <c r="F418" s="56">
        <f t="shared" si="165"/>
        <v>7.572889057175312E-4</v>
      </c>
      <c r="G418" s="51">
        <f t="shared" si="160"/>
        <v>1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1</v>
      </c>
      <c r="E419" s="56" t="str">
        <f t="shared" si="164"/>
        <v/>
      </c>
      <c r="F419" s="56">
        <f t="shared" si="165"/>
        <v>3.786444528587656E-4</v>
      </c>
      <c r="G419" s="51">
        <f t="shared" si="160"/>
        <v>1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3</v>
      </c>
      <c r="D421" s="49">
        <v>10</v>
      </c>
      <c r="E421" s="54">
        <f t="shared" si="161"/>
        <v>1.199040767386091E-3</v>
      </c>
      <c r="F421" s="54">
        <f t="shared" si="162"/>
        <v>3.7864445285876562E-3</v>
      </c>
      <c r="G421" s="51">
        <f t="shared" si="160"/>
        <v>2.3333333333333335</v>
      </c>
      <c r="H421" s="39">
        <f t="shared" si="163"/>
        <v>2.7977617905675461E-3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1</v>
      </c>
      <c r="E422" s="54" t="str">
        <f t="shared" si="161"/>
        <v/>
      </c>
      <c r="F422" s="54">
        <f t="shared" si="162"/>
        <v>3.786444528587656E-4</v>
      </c>
      <c r="G422" s="51">
        <f t="shared" si="160"/>
        <v>1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1</v>
      </c>
      <c r="D430" s="49">
        <v>0</v>
      </c>
      <c r="E430" s="56">
        <f t="shared" si="161"/>
        <v>3.996802557953637E-4</v>
      </c>
      <c r="F430" s="56" t="str">
        <f t="shared" si="162"/>
        <v/>
      </c>
      <c r="G430" s="51">
        <f t="shared" si="160"/>
        <v>-1</v>
      </c>
      <c r="H430" s="52">
        <f t="shared" si="163"/>
        <v>-3.996802557953637E-4</v>
      </c>
    </row>
    <row r="431" spans="1:9" x14ac:dyDescent="0.2">
      <c r="B431" s="47" t="s">
        <v>269</v>
      </c>
      <c r="C431" s="63">
        <v>3</v>
      </c>
      <c r="D431" s="49">
        <v>21</v>
      </c>
      <c r="E431" s="56">
        <f t="shared" si="161"/>
        <v>1.199040767386091E-3</v>
      </c>
      <c r="F431" s="56">
        <f t="shared" si="162"/>
        <v>7.9515335100340777E-3</v>
      </c>
      <c r="G431" s="51">
        <f t="shared" si="160"/>
        <v>6</v>
      </c>
      <c r="H431" s="52">
        <f t="shared" si="163"/>
        <v>7.1942446043165463E-3</v>
      </c>
    </row>
    <row r="432" spans="1:9" x14ac:dyDescent="0.2">
      <c r="B432" s="47" t="s">
        <v>98</v>
      </c>
      <c r="C432" s="63">
        <v>5</v>
      </c>
      <c r="D432" s="49">
        <v>4</v>
      </c>
      <c r="E432" s="56">
        <f t="shared" si="161"/>
        <v>1.9984012789768186E-3</v>
      </c>
      <c r="F432" s="56">
        <f t="shared" si="162"/>
        <v>1.5145778114350624E-3</v>
      </c>
      <c r="G432" s="51">
        <f t="shared" si="160"/>
        <v>-0.2</v>
      </c>
      <c r="H432" s="52">
        <f t="shared" si="163"/>
        <v>-3.9968025579536375E-4</v>
      </c>
    </row>
    <row r="433" spans="1:9" x14ac:dyDescent="0.2">
      <c r="B433" s="47" t="s">
        <v>99</v>
      </c>
      <c r="C433" s="63">
        <v>3</v>
      </c>
      <c r="D433" s="49">
        <v>0</v>
      </c>
      <c r="E433" s="56">
        <f t="shared" si="161"/>
        <v>1.199040767386091E-3</v>
      </c>
      <c r="F433" s="56" t="str">
        <f t="shared" si="162"/>
        <v/>
      </c>
      <c r="G433" s="51">
        <f t="shared" si="160"/>
        <v>-1</v>
      </c>
      <c r="H433" s="52">
        <f t="shared" si="163"/>
        <v>-1.199040767386091E-3</v>
      </c>
    </row>
    <row r="434" spans="1:9" x14ac:dyDescent="0.2">
      <c r="B434" s="47" t="s">
        <v>100</v>
      </c>
      <c r="C434" s="63">
        <v>6</v>
      </c>
      <c r="D434" s="49">
        <v>16</v>
      </c>
      <c r="E434" s="56">
        <f t="shared" si="161"/>
        <v>2.3980815347721821E-3</v>
      </c>
      <c r="F434" s="56">
        <f t="shared" si="162"/>
        <v>6.0583112457402496E-3</v>
      </c>
      <c r="G434" s="51">
        <f t="shared" si="160"/>
        <v>1.6666666666666667</v>
      </c>
      <c r="H434" s="52">
        <f t="shared" si="163"/>
        <v>3.9968025579536371E-3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1</v>
      </c>
      <c r="D437" s="49">
        <v>0</v>
      </c>
      <c r="E437" s="56">
        <f t="shared" si="174"/>
        <v>3.996802557953637E-4</v>
      </c>
      <c r="F437" s="56" t="str">
        <f t="shared" si="175"/>
        <v/>
      </c>
      <c r="G437" s="51">
        <f t="shared" si="160"/>
        <v>-1</v>
      </c>
      <c r="H437" s="52">
        <f t="shared" si="176"/>
        <v>-3.996802557953637E-4</v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7</v>
      </c>
      <c r="D442" s="49">
        <v>0</v>
      </c>
      <c r="E442" s="56">
        <f t="shared" si="161"/>
        <v>2.7977617905675461E-3</v>
      </c>
      <c r="F442" s="56" t="str">
        <f t="shared" si="162"/>
        <v/>
      </c>
      <c r="G442" s="51">
        <f t="shared" si="160"/>
        <v>-1</v>
      </c>
      <c r="H442" s="52">
        <f t="shared" si="163"/>
        <v>-2.7977617905675461E-3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1</v>
      </c>
      <c r="E444" s="56" t="str">
        <f t="shared" si="161"/>
        <v/>
      </c>
      <c r="F444" s="56">
        <f t="shared" si="162"/>
        <v>3.786444528587656E-4</v>
      </c>
      <c r="G444" s="51">
        <f t="shared" si="160"/>
        <v>1</v>
      </c>
      <c r="H444" s="52" t="str">
        <f t="shared" si="163"/>
        <v/>
      </c>
    </row>
    <row r="445" spans="1:9" x14ac:dyDescent="0.2">
      <c r="B445" s="47" t="s">
        <v>112</v>
      </c>
      <c r="C445" s="63">
        <v>7</v>
      </c>
      <c r="D445" s="49">
        <v>26</v>
      </c>
      <c r="E445" s="56">
        <f t="shared" si="161"/>
        <v>2.7977617905675461E-3</v>
      </c>
      <c r="F445" s="56">
        <f t="shared" si="162"/>
        <v>9.8447557743279058E-3</v>
      </c>
      <c r="G445" s="51">
        <f t="shared" si="160"/>
        <v>2.7142857142857144</v>
      </c>
      <c r="H445" s="52">
        <f t="shared" si="163"/>
        <v>7.5939248601119107E-3</v>
      </c>
    </row>
    <row r="446" spans="1:9" x14ac:dyDescent="0.2">
      <c r="B446" s="47" t="s">
        <v>271</v>
      </c>
      <c r="C446" s="63">
        <v>2</v>
      </c>
      <c r="D446" s="49">
        <v>2</v>
      </c>
      <c r="E446" s="56">
        <f t="shared" si="161"/>
        <v>7.993605115907274E-4</v>
      </c>
      <c r="F446" s="56">
        <f t="shared" si="162"/>
        <v>7.572889057175312E-4</v>
      </c>
      <c r="G446" s="51">
        <f t="shared" si="160"/>
        <v>0</v>
      </c>
      <c r="H446" s="52">
        <f t="shared" si="163"/>
        <v>0</v>
      </c>
    </row>
    <row r="447" spans="1:9" x14ac:dyDescent="0.2">
      <c r="B447" s="47" t="s">
        <v>495</v>
      </c>
      <c r="C447" s="63">
        <v>2</v>
      </c>
      <c r="D447" s="49">
        <v>7</v>
      </c>
      <c r="E447" s="56">
        <f t="shared" si="161"/>
        <v>7.993605115907274E-4</v>
      </c>
      <c r="F447" s="56">
        <f t="shared" si="162"/>
        <v>2.6505111700113595E-3</v>
      </c>
      <c r="G447" s="51">
        <f t="shared" si="160"/>
        <v>2.5</v>
      </c>
      <c r="H447" s="52">
        <f t="shared" si="163"/>
        <v>1.9984012789768186E-3</v>
      </c>
    </row>
    <row r="448" spans="1:9" x14ac:dyDescent="0.2">
      <c r="B448" s="47" t="s">
        <v>496</v>
      </c>
      <c r="C448" s="63">
        <v>6</v>
      </c>
      <c r="D448" s="49">
        <v>0</v>
      </c>
      <c r="E448" s="56">
        <f t="shared" si="161"/>
        <v>2.3980815347721821E-3</v>
      </c>
      <c r="F448" s="56" t="str">
        <f t="shared" si="162"/>
        <v/>
      </c>
      <c r="G448" s="51">
        <f t="shared" si="160"/>
        <v>-1</v>
      </c>
      <c r="H448" s="52">
        <f t="shared" si="163"/>
        <v>-2.3980815347721821E-3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9</v>
      </c>
      <c r="D450" s="49">
        <v>1</v>
      </c>
      <c r="E450" s="56">
        <f t="shared" si="161"/>
        <v>3.5971223021582736E-3</v>
      </c>
      <c r="F450" s="56">
        <f t="shared" si="162"/>
        <v>3.786444528587656E-4</v>
      </c>
      <c r="G450" s="51">
        <f t="shared" si="160"/>
        <v>-0.88888888888888884</v>
      </c>
      <c r="H450" s="52">
        <f t="shared" si="163"/>
        <v>-3.1974420463629096E-3</v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3</v>
      </c>
      <c r="D452" s="49">
        <v>6</v>
      </c>
      <c r="E452" s="56">
        <f t="shared" si="161"/>
        <v>1.199040767386091E-3</v>
      </c>
      <c r="F452" s="56">
        <f t="shared" si="162"/>
        <v>2.2718667171525938E-3</v>
      </c>
      <c r="G452" s="51">
        <f t="shared" si="160"/>
        <v>1</v>
      </c>
      <c r="H452" s="52">
        <f t="shared" si="163"/>
        <v>1.199040767386091E-3</v>
      </c>
    </row>
    <row r="453" spans="2:8" x14ac:dyDescent="0.2">
      <c r="B453" s="47" t="s">
        <v>384</v>
      </c>
      <c r="C453" s="63">
        <v>1</v>
      </c>
      <c r="D453" s="49">
        <v>1</v>
      </c>
      <c r="E453" s="56">
        <f t="shared" si="161"/>
        <v>3.996802557953637E-4</v>
      </c>
      <c r="F453" s="56">
        <f t="shared" si="162"/>
        <v>3.786444528587656E-4</v>
      </c>
      <c r="G453" s="51">
        <f t="shared" si="160"/>
        <v>0</v>
      </c>
      <c r="H453" s="52">
        <f t="shared" si="163"/>
        <v>0</v>
      </c>
    </row>
    <row r="454" spans="2:8" x14ac:dyDescent="0.2">
      <c r="B454" s="47" t="s">
        <v>107</v>
      </c>
      <c r="C454" s="63">
        <v>53</v>
      </c>
      <c r="D454" s="49">
        <v>43</v>
      </c>
      <c r="E454" s="56">
        <f t="shared" si="161"/>
        <v>2.1183053557154278E-2</v>
      </c>
      <c r="F454" s="56">
        <f t="shared" si="162"/>
        <v>1.6281711472926921E-2</v>
      </c>
      <c r="G454" s="51">
        <f t="shared" si="160"/>
        <v>-0.18867924528301888</v>
      </c>
      <c r="H454" s="52">
        <f t="shared" si="163"/>
        <v>-3.996802557953638E-3</v>
      </c>
    </row>
    <row r="455" spans="2:8" x14ac:dyDescent="0.2">
      <c r="B455" s="47" t="s">
        <v>272</v>
      </c>
      <c r="C455" s="63">
        <v>6</v>
      </c>
      <c r="D455" s="49">
        <v>11</v>
      </c>
      <c r="E455" s="56">
        <f t="shared" si="161"/>
        <v>2.3980815347721821E-3</v>
      </c>
      <c r="F455" s="56">
        <f t="shared" si="162"/>
        <v>4.1650889814464215E-3</v>
      </c>
      <c r="G455" s="51">
        <f t="shared" si="160"/>
        <v>0.83333333333333337</v>
      </c>
      <c r="H455" s="52">
        <f t="shared" si="163"/>
        <v>1.9984012789768186E-3</v>
      </c>
    </row>
    <row r="456" spans="2:8" x14ac:dyDescent="0.2">
      <c r="B456" s="47" t="s">
        <v>106</v>
      </c>
      <c r="C456" s="63">
        <v>0</v>
      </c>
      <c r="D456" s="49">
        <v>1</v>
      </c>
      <c r="E456" s="56" t="str">
        <f t="shared" si="161"/>
        <v/>
      </c>
      <c r="F456" s="56">
        <f t="shared" si="162"/>
        <v>3.786444528587656E-4</v>
      </c>
      <c r="G456" s="51">
        <f t="shared" si="160"/>
        <v>1</v>
      </c>
      <c r="H456" s="52" t="str">
        <f t="shared" si="163"/>
        <v/>
      </c>
    </row>
    <row r="457" spans="2:8" x14ac:dyDescent="0.2">
      <c r="B457" s="47" t="s">
        <v>337</v>
      </c>
      <c r="C457" s="63">
        <v>3</v>
      </c>
      <c r="D457" s="49">
        <v>2</v>
      </c>
      <c r="E457" s="56">
        <f t="shared" si="161"/>
        <v>1.199040767386091E-3</v>
      </c>
      <c r="F457" s="56">
        <f t="shared" si="162"/>
        <v>7.572889057175312E-4</v>
      </c>
      <c r="G457" s="51">
        <f t="shared" si="160"/>
        <v>-0.33333333333333331</v>
      </c>
      <c r="H457" s="52">
        <f t="shared" si="163"/>
        <v>-3.9968025579536365E-4</v>
      </c>
    </row>
    <row r="458" spans="2:8" x14ac:dyDescent="0.2">
      <c r="B458" s="47" t="s">
        <v>116</v>
      </c>
      <c r="C458" s="63">
        <v>3</v>
      </c>
      <c r="D458" s="49">
        <v>4</v>
      </c>
      <c r="E458" s="56">
        <f t="shared" si="161"/>
        <v>1.199040767386091E-3</v>
      </c>
      <c r="F458" s="56">
        <f t="shared" si="162"/>
        <v>1.5145778114350624E-3</v>
      </c>
      <c r="G458" s="51">
        <f t="shared" si="160"/>
        <v>0.33333333333333331</v>
      </c>
      <c r="H458" s="52">
        <f t="shared" si="163"/>
        <v>3.9968025579536365E-4</v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71</v>
      </c>
      <c r="D460" s="49">
        <v>69</v>
      </c>
      <c r="E460" s="56">
        <f t="shared" si="161"/>
        <v>2.8377298161470825E-2</v>
      </c>
      <c r="F460" s="56">
        <f t="shared" si="162"/>
        <v>2.6126467247254828E-2</v>
      </c>
      <c r="G460" s="51">
        <f t="shared" si="160"/>
        <v>-2.8169014084507043E-2</v>
      </c>
      <c r="H460" s="52">
        <f t="shared" si="163"/>
        <v>-7.9936051159072751E-4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1</v>
      </c>
      <c r="E465" s="56" t="str">
        <f t="shared" si="161"/>
        <v/>
      </c>
      <c r="F465" s="56">
        <f t="shared" si="162"/>
        <v>3.786444528587656E-4</v>
      </c>
      <c r="G465" s="51">
        <f t="shared" si="160"/>
        <v>1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1</v>
      </c>
      <c r="E466" s="56" t="str">
        <f t="shared" si="161"/>
        <v/>
      </c>
      <c r="F466" s="56">
        <f t="shared" si="162"/>
        <v>3.786444528587656E-4</v>
      </c>
      <c r="G466" s="51">
        <f t="shared" si="160"/>
        <v>1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12</v>
      </c>
      <c r="D468" s="49">
        <v>8</v>
      </c>
      <c r="E468" s="56">
        <f t="shared" si="161"/>
        <v>4.7961630695443642E-3</v>
      </c>
      <c r="F468" s="56">
        <f t="shared" si="162"/>
        <v>3.0291556228701248E-3</v>
      </c>
      <c r="G468" s="51">
        <f t="shared" si="160"/>
        <v>-0.33333333333333331</v>
      </c>
      <c r="H468" s="52">
        <f t="shared" si="163"/>
        <v>-1.5987210231814546E-3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3</v>
      </c>
      <c r="D470" s="49">
        <v>0</v>
      </c>
      <c r="E470" s="56">
        <f t="shared" si="161"/>
        <v>1.199040767386091E-3</v>
      </c>
      <c r="F470" s="56" t="str">
        <f t="shared" si="162"/>
        <v/>
      </c>
      <c r="G470" s="51">
        <f t="shared" si="160"/>
        <v>-1</v>
      </c>
      <c r="H470" s="52">
        <f t="shared" si="163"/>
        <v>-1.199040767386091E-3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5</v>
      </c>
      <c r="D472" s="49">
        <v>15</v>
      </c>
      <c r="E472" s="56">
        <f t="shared" si="161"/>
        <v>1.9984012789768186E-3</v>
      </c>
      <c r="F472" s="56">
        <f t="shared" si="162"/>
        <v>5.6796667928814843E-3</v>
      </c>
      <c r="G472" s="51">
        <f t="shared" si="160"/>
        <v>2</v>
      </c>
      <c r="H472" s="52">
        <f t="shared" si="163"/>
        <v>3.9968025579536371E-3</v>
      </c>
    </row>
    <row r="473" spans="2:8" x14ac:dyDescent="0.2">
      <c r="B473" s="47" t="s">
        <v>277</v>
      </c>
      <c r="C473" s="63">
        <v>10</v>
      </c>
      <c r="D473" s="49">
        <v>9</v>
      </c>
      <c r="E473" s="56">
        <f t="shared" si="161"/>
        <v>3.9968025579536371E-3</v>
      </c>
      <c r="F473" s="56">
        <f t="shared" si="162"/>
        <v>3.4078000757288905E-3</v>
      </c>
      <c r="G473" s="51">
        <f t="shared" si="160"/>
        <v>-0.1</v>
      </c>
      <c r="H473" s="52">
        <f t="shared" si="163"/>
        <v>-3.9968025579536375E-4</v>
      </c>
    </row>
    <row r="474" spans="2:8" x14ac:dyDescent="0.2">
      <c r="B474" s="47" t="s">
        <v>278</v>
      </c>
      <c r="C474" s="63">
        <v>1</v>
      </c>
      <c r="D474" s="49">
        <v>4</v>
      </c>
      <c r="E474" s="56">
        <f t="shared" si="161"/>
        <v>3.996802557953637E-4</v>
      </c>
      <c r="F474" s="56">
        <f t="shared" si="162"/>
        <v>1.5145778114350624E-3</v>
      </c>
      <c r="G474" s="51">
        <f t="shared" si="160"/>
        <v>3</v>
      </c>
      <c r="H474" s="52">
        <f t="shared" si="163"/>
        <v>1.199040767386091E-3</v>
      </c>
    </row>
    <row r="475" spans="2:8" x14ac:dyDescent="0.2">
      <c r="B475" s="47" t="s">
        <v>279</v>
      </c>
      <c r="C475" s="63">
        <v>3</v>
      </c>
      <c r="D475" s="49">
        <v>6</v>
      </c>
      <c r="E475" s="56">
        <f t="shared" si="161"/>
        <v>1.199040767386091E-3</v>
      </c>
      <c r="F475" s="56">
        <f t="shared" si="162"/>
        <v>2.2718667171525938E-3</v>
      </c>
      <c r="G475" s="51">
        <f t="shared" si="160"/>
        <v>1</v>
      </c>
      <c r="H475" s="52">
        <f t="shared" si="163"/>
        <v>1.199040767386091E-3</v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4</v>
      </c>
      <c r="D478" s="49">
        <v>7</v>
      </c>
      <c r="E478" s="56">
        <f t="shared" si="161"/>
        <v>1.5987210231814548E-3</v>
      </c>
      <c r="F478" s="56">
        <f t="shared" si="162"/>
        <v>2.6505111700113595E-3</v>
      </c>
      <c r="G478" s="51">
        <f t="shared" ref="G478:G541" si="180">+IF(AND(C478=0,D478=0)," ",IF(C478=0,1,IF(D478=0,-1,(D478-C478)/C478)))</f>
        <v>0.75</v>
      </c>
      <c r="H478" s="52">
        <f t="shared" si="163"/>
        <v>1.199040767386091E-3</v>
      </c>
    </row>
    <row r="479" spans="2:8" x14ac:dyDescent="0.2">
      <c r="B479" s="47" t="s">
        <v>501</v>
      </c>
      <c r="C479" s="63">
        <v>17</v>
      </c>
      <c r="D479" s="49">
        <v>4</v>
      </c>
      <c r="E479" s="56">
        <f t="shared" si="161"/>
        <v>6.7945643485211827E-3</v>
      </c>
      <c r="F479" s="56">
        <f t="shared" si="162"/>
        <v>1.5145778114350624E-3</v>
      </c>
      <c r="G479" s="51">
        <f t="shared" si="180"/>
        <v>-0.76470588235294112</v>
      </c>
      <c r="H479" s="52">
        <f t="shared" si="163"/>
        <v>-5.1958433253397277E-3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1</v>
      </c>
      <c r="E483" s="56" t="str">
        <f t="shared" si="161"/>
        <v/>
      </c>
      <c r="F483" s="56">
        <f t="shared" si="162"/>
        <v>3.786444528587656E-4</v>
      </c>
      <c r="G483" s="51">
        <f t="shared" si="180"/>
        <v>1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34</v>
      </c>
      <c r="D488" s="49">
        <v>2</v>
      </c>
      <c r="E488" s="56">
        <f t="shared" si="161"/>
        <v>1.3589128697042365E-2</v>
      </c>
      <c r="F488" s="56">
        <f t="shared" si="162"/>
        <v>7.572889057175312E-4</v>
      </c>
      <c r="G488" s="51">
        <f t="shared" si="180"/>
        <v>-0.94117647058823528</v>
      </c>
      <c r="H488" s="52">
        <f t="shared" si="163"/>
        <v>-1.2789768185451638E-2</v>
      </c>
    </row>
    <row r="489" spans="2:8" x14ac:dyDescent="0.2">
      <c r="B489" s="47" t="s">
        <v>123</v>
      </c>
      <c r="C489" s="63">
        <v>0</v>
      </c>
      <c r="D489" s="49">
        <v>0</v>
      </c>
      <c r="E489" s="56" t="str">
        <f t="shared" si="161"/>
        <v/>
      </c>
      <c r="F489" s="56" t="str">
        <f t="shared" si="162"/>
        <v/>
      </c>
      <c r="G489" s="51" t="str">
        <f t="shared" si="180"/>
        <v xml:space="preserve"> 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7</v>
      </c>
      <c r="D499" s="49">
        <v>11</v>
      </c>
      <c r="E499" s="56">
        <f t="shared" si="181"/>
        <v>2.7977617905675461E-3</v>
      </c>
      <c r="F499" s="56">
        <f t="shared" si="182"/>
        <v>4.1650889814464215E-3</v>
      </c>
      <c r="G499" s="51">
        <f t="shared" si="180"/>
        <v>0.5714285714285714</v>
      </c>
      <c r="H499" s="52">
        <f t="shared" si="183"/>
        <v>1.5987210231814548E-3</v>
      </c>
    </row>
    <row r="500" spans="2:8" x14ac:dyDescent="0.2">
      <c r="B500" s="47" t="s">
        <v>122</v>
      </c>
      <c r="C500" s="63">
        <v>4</v>
      </c>
      <c r="D500" s="49">
        <v>3</v>
      </c>
      <c r="E500" s="56">
        <f t="shared" si="181"/>
        <v>1.5987210231814548E-3</v>
      </c>
      <c r="F500" s="56">
        <f t="shared" si="182"/>
        <v>1.1359333585762969E-3</v>
      </c>
      <c r="G500" s="51">
        <f t="shared" si="180"/>
        <v>-0.25</v>
      </c>
      <c r="H500" s="52">
        <f t="shared" si="183"/>
        <v>-3.996802557953637E-4</v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6</v>
      </c>
      <c r="D504" s="49">
        <v>1</v>
      </c>
      <c r="E504" s="56">
        <f t="shared" si="181"/>
        <v>2.3980815347721821E-3</v>
      </c>
      <c r="F504" s="56">
        <f t="shared" si="182"/>
        <v>3.786444528587656E-4</v>
      </c>
      <c r="G504" s="51">
        <f t="shared" si="180"/>
        <v>-0.83333333333333337</v>
      </c>
      <c r="H504" s="52">
        <f t="shared" si="183"/>
        <v>-1.9984012789768186E-3</v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2</v>
      </c>
      <c r="D506" s="49">
        <v>5</v>
      </c>
      <c r="E506" s="56">
        <f t="shared" si="181"/>
        <v>7.993605115907274E-4</v>
      </c>
      <c r="F506" s="56">
        <f t="shared" si="182"/>
        <v>1.8932222642938281E-3</v>
      </c>
      <c r="G506" s="51">
        <f t="shared" si="180"/>
        <v>1.5</v>
      </c>
      <c r="H506" s="52">
        <f t="shared" si="183"/>
        <v>1.199040767386091E-3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1</v>
      </c>
      <c r="D518" s="49">
        <v>0</v>
      </c>
      <c r="E518" s="56">
        <f t="shared" si="181"/>
        <v>3.996802557953637E-4</v>
      </c>
      <c r="F518" s="56" t="str">
        <f t="shared" si="182"/>
        <v/>
      </c>
      <c r="G518" s="51">
        <f t="shared" si="180"/>
        <v>-1</v>
      </c>
      <c r="H518" s="52">
        <f t="shared" si="183"/>
        <v>-3.996802557953637E-4</v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3</v>
      </c>
      <c r="D521" s="49">
        <v>2</v>
      </c>
      <c r="E521" s="56">
        <f t="shared" si="181"/>
        <v>1.199040767386091E-3</v>
      </c>
      <c r="F521" s="56">
        <f t="shared" si="182"/>
        <v>7.572889057175312E-4</v>
      </c>
      <c r="G521" s="51">
        <f t="shared" si="180"/>
        <v>-0.33333333333333331</v>
      </c>
      <c r="H521" s="52">
        <f t="shared" si="183"/>
        <v>-3.9968025579536365E-4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1</v>
      </c>
      <c r="E523" s="56" t="str">
        <f t="shared" ref="E523" si="184">+IF(C523=0,"",C523/C$345)</f>
        <v/>
      </c>
      <c r="F523" s="56">
        <f t="shared" ref="F523" si="185">+IF(D523=0,"",D523/D$345)</f>
        <v>3.786444528587656E-4</v>
      </c>
      <c r="G523" s="51">
        <f t="shared" si="180"/>
        <v>1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18</v>
      </c>
      <c r="D524" s="49">
        <v>11</v>
      </c>
      <c r="E524" s="56">
        <f t="shared" ref="E524:E549" si="187">+IF(C524=0,"",C524/C$345)</f>
        <v>7.1942446043165471E-3</v>
      </c>
      <c r="F524" s="56">
        <f t="shared" ref="F524:F549" si="188">+IF(D524=0,"",D524/D$345)</f>
        <v>4.1650889814464215E-3</v>
      </c>
      <c r="G524" s="51">
        <f t="shared" si="180"/>
        <v>-0.3888888888888889</v>
      </c>
      <c r="H524" s="52">
        <f t="shared" si="183"/>
        <v>-2.7977617905675461E-3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13</v>
      </c>
      <c r="D527" s="49">
        <v>15</v>
      </c>
      <c r="E527" s="56">
        <f t="shared" si="187"/>
        <v>5.1958433253397286E-3</v>
      </c>
      <c r="F527" s="56">
        <f t="shared" si="188"/>
        <v>5.6796667928814843E-3</v>
      </c>
      <c r="G527" s="51">
        <f t="shared" si="180"/>
        <v>0.15384615384615385</v>
      </c>
      <c r="H527" s="52">
        <f t="shared" si="183"/>
        <v>7.9936051159072751E-4</v>
      </c>
    </row>
    <row r="528" spans="1:9" x14ac:dyDescent="0.2">
      <c r="B528" s="47" t="s">
        <v>339</v>
      </c>
      <c r="C528" s="63">
        <v>6</v>
      </c>
      <c r="D528" s="49">
        <v>3</v>
      </c>
      <c r="E528" s="56">
        <f t="shared" si="187"/>
        <v>2.3980815347721821E-3</v>
      </c>
      <c r="F528" s="56">
        <f t="shared" si="188"/>
        <v>1.1359333585762969E-3</v>
      </c>
      <c r="G528" s="51">
        <f t="shared" si="180"/>
        <v>-0.5</v>
      </c>
      <c r="H528" s="52">
        <f t="shared" si="183"/>
        <v>-1.199040767386091E-3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7</v>
      </c>
      <c r="E531" s="56" t="str">
        <f t="shared" si="187"/>
        <v/>
      </c>
      <c r="F531" s="56">
        <f t="shared" si="188"/>
        <v>2.6505111700113595E-3</v>
      </c>
      <c r="G531" s="51">
        <f t="shared" si="180"/>
        <v>1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4</v>
      </c>
      <c r="D533" s="49">
        <v>0</v>
      </c>
      <c r="E533" s="56">
        <f t="shared" si="187"/>
        <v>1.5987210231814548E-3</v>
      </c>
      <c r="F533" s="56" t="str">
        <f t="shared" si="188"/>
        <v/>
      </c>
      <c r="G533" s="51">
        <f t="shared" si="180"/>
        <v>-1</v>
      </c>
      <c r="H533" s="52">
        <f t="shared" si="183"/>
        <v>-1.5987210231814548E-3</v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2</v>
      </c>
      <c r="E535" s="56" t="str">
        <f t="shared" si="187"/>
        <v/>
      </c>
      <c r="F535" s="56">
        <f t="shared" si="188"/>
        <v>7.572889057175312E-4</v>
      </c>
      <c r="G535" s="51">
        <f t="shared" si="180"/>
        <v>1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5</v>
      </c>
      <c r="E536" s="56" t="str">
        <f t="shared" si="187"/>
        <v/>
      </c>
      <c r="F536" s="56">
        <f t="shared" si="188"/>
        <v>1.8932222642938281E-3</v>
      </c>
      <c r="G536" s="51">
        <f t="shared" si="180"/>
        <v>1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1</v>
      </c>
      <c r="E537" s="56" t="str">
        <f t="shared" si="187"/>
        <v/>
      </c>
      <c r="F537" s="56">
        <f t="shared" si="188"/>
        <v>3.786444528587656E-4</v>
      </c>
      <c r="G537" s="51">
        <f t="shared" si="180"/>
        <v>1</v>
      </c>
      <c r="H537" s="52" t="str">
        <f t="shared" si="183"/>
        <v/>
      </c>
    </row>
    <row r="538" spans="2:8" x14ac:dyDescent="0.2">
      <c r="B538" s="47" t="s">
        <v>308</v>
      </c>
      <c r="C538" s="63">
        <v>1</v>
      </c>
      <c r="D538" s="49">
        <v>0</v>
      </c>
      <c r="E538" s="56">
        <f t="shared" si="187"/>
        <v>3.996802557953637E-4</v>
      </c>
      <c r="F538" s="56" t="str">
        <f t="shared" si="188"/>
        <v/>
      </c>
      <c r="G538" s="51">
        <f t="shared" si="180"/>
        <v>-1</v>
      </c>
      <c r="H538" s="52">
        <f t="shared" si="183"/>
        <v>-3.996802557953637E-4</v>
      </c>
    </row>
    <row r="539" spans="2:8" x14ac:dyDescent="0.2">
      <c r="B539" s="47" t="s">
        <v>309</v>
      </c>
      <c r="C539" s="63">
        <v>4</v>
      </c>
      <c r="D539" s="49">
        <v>2</v>
      </c>
      <c r="E539" s="56">
        <f t="shared" si="187"/>
        <v>1.5987210231814548E-3</v>
      </c>
      <c r="F539" s="56">
        <f t="shared" si="188"/>
        <v>7.572889057175312E-4</v>
      </c>
      <c r="G539" s="51">
        <f t="shared" si="180"/>
        <v>-0.5</v>
      </c>
      <c r="H539" s="52">
        <f t="shared" si="183"/>
        <v>-7.993605115907274E-4</v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427</v>
      </c>
      <c r="D542" s="49">
        <v>70</v>
      </c>
      <c r="E542" s="56">
        <f t="shared" si="187"/>
        <v>0.17066346922462031</v>
      </c>
      <c r="F542" s="56">
        <f t="shared" si="188"/>
        <v>2.6505111700113593E-2</v>
      </c>
      <c r="G542" s="51">
        <f t="shared" ref="G542:G564" si="189">+IF(AND(C542=0,D542=0)," ",IF(C542=0,1,IF(D542=0,-1,(D542-C542)/C542)))</f>
        <v>-0.83606557377049184</v>
      </c>
      <c r="H542" s="52">
        <f t="shared" si="183"/>
        <v>-0.14268585131894485</v>
      </c>
    </row>
    <row r="543" spans="2:8" x14ac:dyDescent="0.2">
      <c r="B543" s="47" t="s">
        <v>311</v>
      </c>
      <c r="C543" s="63">
        <v>15</v>
      </c>
      <c r="D543" s="49">
        <v>0</v>
      </c>
      <c r="E543" s="56">
        <f t="shared" si="187"/>
        <v>5.9952038369304557E-3</v>
      </c>
      <c r="F543" s="56" t="str">
        <f t="shared" si="188"/>
        <v/>
      </c>
      <c r="G543" s="51">
        <f t="shared" si="189"/>
        <v>-1</v>
      </c>
      <c r="H543" s="52">
        <f t="shared" si="183"/>
        <v>-5.9952038369304557E-3</v>
      </c>
    </row>
    <row r="544" spans="2:8" x14ac:dyDescent="0.2">
      <c r="B544" s="47" t="s">
        <v>312</v>
      </c>
      <c r="C544" s="63">
        <v>1</v>
      </c>
      <c r="D544" s="49">
        <v>0</v>
      </c>
      <c r="E544" s="56">
        <f t="shared" si="187"/>
        <v>3.996802557953637E-4</v>
      </c>
      <c r="F544" s="56" t="str">
        <f t="shared" si="188"/>
        <v/>
      </c>
      <c r="G544" s="51">
        <f t="shared" si="189"/>
        <v>-1</v>
      </c>
      <c r="H544" s="52">
        <f t="shared" si="183"/>
        <v>-3.996802557953637E-4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59</v>
      </c>
      <c r="D547" s="49">
        <v>157</v>
      </c>
      <c r="E547" s="56">
        <f t="shared" si="187"/>
        <v>2.3581135091926459E-2</v>
      </c>
      <c r="F547" s="56">
        <f t="shared" si="188"/>
        <v>5.94471790988262E-2</v>
      </c>
      <c r="G547" s="51">
        <f t="shared" si="189"/>
        <v>1.6610169491525424</v>
      </c>
      <c r="H547" s="52">
        <f t="shared" si="183"/>
        <v>3.9168665067945647E-2</v>
      </c>
    </row>
    <row r="548" spans="1:9" x14ac:dyDescent="0.2">
      <c r="B548" s="47" t="s">
        <v>142</v>
      </c>
      <c r="C548" s="63">
        <v>3</v>
      </c>
      <c r="D548" s="49">
        <v>135</v>
      </c>
      <c r="E548" s="56">
        <f t="shared" si="187"/>
        <v>1.199040767386091E-3</v>
      </c>
      <c r="F548" s="56">
        <f t="shared" si="188"/>
        <v>5.1117001135933357E-2</v>
      </c>
      <c r="G548" s="51">
        <f t="shared" si="189"/>
        <v>44</v>
      </c>
      <c r="H548" s="52">
        <f t="shared" si="183"/>
        <v>5.2757793764988008E-2</v>
      </c>
    </row>
    <row r="549" spans="1:9" x14ac:dyDescent="0.2">
      <c r="B549" s="47" t="s">
        <v>314</v>
      </c>
      <c r="C549" s="63">
        <v>69</v>
      </c>
      <c r="D549" s="49">
        <v>76</v>
      </c>
      <c r="E549" s="56">
        <f t="shared" si="187"/>
        <v>2.7577937649880094E-2</v>
      </c>
      <c r="F549" s="56">
        <f t="shared" si="188"/>
        <v>2.8776978417266189E-2</v>
      </c>
      <c r="G549" s="51">
        <f t="shared" si="189"/>
        <v>0.10144927536231885</v>
      </c>
      <c r="H549" s="52">
        <f t="shared" si="183"/>
        <v>2.7977617905675461E-3</v>
      </c>
    </row>
    <row r="550" spans="1:9" s="26" customFormat="1" x14ac:dyDescent="0.2">
      <c r="A550" s="69"/>
      <c r="B550" s="48" t="s">
        <v>555</v>
      </c>
      <c r="C550" s="62">
        <v>5</v>
      </c>
      <c r="D550" s="49">
        <v>5</v>
      </c>
      <c r="E550" s="56">
        <f t="shared" ref="E550" si="190">+IF(C550=0,"",C550/C$345)</f>
        <v>1.9984012789768186E-3</v>
      </c>
      <c r="F550" s="56">
        <f t="shared" ref="F550" si="191">+IF(D550=0,"",D550/D$345)</f>
        <v>1.8932222642938281E-3</v>
      </c>
      <c r="G550" s="51">
        <f t="shared" si="189"/>
        <v>0</v>
      </c>
      <c r="H550" s="52">
        <f t="shared" ref="H550" si="192">+IF(OR(AND(E550=""),(G550="")),"",E550*G550)</f>
        <v>0</v>
      </c>
      <c r="I550" s="2"/>
    </row>
    <row r="551" spans="1:9" x14ac:dyDescent="0.2">
      <c r="B551" s="47" t="s">
        <v>131</v>
      </c>
      <c r="C551" s="63">
        <v>7</v>
      </c>
      <c r="D551" s="49">
        <v>8</v>
      </c>
      <c r="E551" s="56">
        <f>+IF(C551=0,"",C551/C$345)</f>
        <v>2.7977617905675461E-3</v>
      </c>
      <c r="F551" s="56">
        <f>+IF(D551=0,"",D551/D$345)</f>
        <v>3.0291556228701248E-3</v>
      </c>
      <c r="G551" s="51">
        <f t="shared" si="189"/>
        <v>0.14285714285714285</v>
      </c>
      <c r="H551" s="52">
        <f t="shared" si="183"/>
        <v>3.996802557953637E-4</v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30</v>
      </c>
      <c r="D554" s="49">
        <v>5</v>
      </c>
      <c r="E554" s="56">
        <f t="shared" si="193"/>
        <v>1.1990407673860911E-2</v>
      </c>
      <c r="F554" s="56">
        <f t="shared" si="194"/>
        <v>1.8932222642938281E-3</v>
      </c>
      <c r="G554" s="51">
        <f t="shared" si="189"/>
        <v>-0.83333333333333337</v>
      </c>
      <c r="H554" s="52">
        <f t="shared" si="195"/>
        <v>-9.9920063948840936E-3</v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6</v>
      </c>
      <c r="D556" s="49">
        <v>8</v>
      </c>
      <c r="E556" s="56">
        <f t="shared" si="193"/>
        <v>2.3980815347721821E-3</v>
      </c>
      <c r="F556" s="56">
        <f t="shared" si="194"/>
        <v>3.0291556228701248E-3</v>
      </c>
      <c r="G556" s="51">
        <f t="shared" si="189"/>
        <v>0.33333333333333331</v>
      </c>
      <c r="H556" s="52">
        <f t="shared" si="195"/>
        <v>7.9936051159072729E-4</v>
      </c>
    </row>
    <row r="557" spans="1:9" x14ac:dyDescent="0.2">
      <c r="B557" s="47" t="s">
        <v>512</v>
      </c>
      <c r="C557" s="63">
        <v>12</v>
      </c>
      <c r="D557" s="49">
        <v>0</v>
      </c>
      <c r="E557" s="56">
        <f t="shared" si="193"/>
        <v>4.7961630695443642E-3</v>
      </c>
      <c r="F557" s="56" t="str">
        <f t="shared" si="194"/>
        <v/>
      </c>
      <c r="G557" s="51">
        <f t="shared" si="189"/>
        <v>-1</v>
      </c>
      <c r="H557" s="52">
        <f t="shared" si="195"/>
        <v>-4.7961630695443642E-3</v>
      </c>
    </row>
    <row r="558" spans="1:9" x14ac:dyDescent="0.2">
      <c r="B558" s="47" t="s">
        <v>317</v>
      </c>
      <c r="C558" s="63">
        <v>12</v>
      </c>
      <c r="D558" s="49">
        <v>0</v>
      </c>
      <c r="E558" s="56">
        <f t="shared" si="193"/>
        <v>4.7961630695443642E-3</v>
      </c>
      <c r="F558" s="56" t="str">
        <f t="shared" si="194"/>
        <v/>
      </c>
      <c r="G558" s="51">
        <f t="shared" si="189"/>
        <v>-1</v>
      </c>
      <c r="H558" s="52">
        <f t="shared" si="195"/>
        <v>-4.7961630695443642E-3</v>
      </c>
    </row>
    <row r="559" spans="1:9" x14ac:dyDescent="0.2">
      <c r="B559" s="47" t="s">
        <v>318</v>
      </c>
      <c r="C559" s="63">
        <v>2</v>
      </c>
      <c r="D559" s="49">
        <v>0</v>
      </c>
      <c r="E559" s="56">
        <f t="shared" si="193"/>
        <v>7.993605115907274E-4</v>
      </c>
      <c r="F559" s="56" t="str">
        <f t="shared" si="194"/>
        <v/>
      </c>
      <c r="G559" s="51">
        <f t="shared" si="189"/>
        <v>-1</v>
      </c>
      <c r="H559" s="52">
        <f t="shared" si="195"/>
        <v>-7.993605115907274E-4</v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20</v>
      </c>
      <c r="E562" s="56" t="str">
        <f t="shared" si="193"/>
        <v/>
      </c>
      <c r="F562" s="56">
        <f t="shared" si="194"/>
        <v>7.5728890571753124E-3</v>
      </c>
      <c r="G562" s="51">
        <f t="shared" si="189"/>
        <v>1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1065</v>
      </c>
      <c r="D570" s="23">
        <f>SUM(D571:D596)</f>
        <v>1161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9.014084507042254E-2</v>
      </c>
      <c r="H570" s="25">
        <f>+IF(OR(AND(E570=""),(G570="")),"",E570*G570)</f>
        <v>9.014084507042254E-2</v>
      </c>
    </row>
    <row r="571" spans="1:9" x14ac:dyDescent="0.2">
      <c r="B571" s="46" t="s">
        <v>322</v>
      </c>
      <c r="C571" s="63">
        <v>5</v>
      </c>
      <c r="D571" s="49">
        <v>8</v>
      </c>
      <c r="E571" s="55">
        <f t="shared" si="196"/>
        <v>4.6948356807511738E-3</v>
      </c>
      <c r="F571" s="55">
        <f t="shared" si="197"/>
        <v>6.8906115417743325E-3</v>
      </c>
      <c r="G571" s="51">
        <f t="shared" ref="G571:G596" si="198">+IF(AND(C571=0,D571=0)," ",IF(C571=0,1,IF(D571=0,-1,(D571-C571)/C571)))</f>
        <v>0.6</v>
      </c>
      <c r="H571" s="50">
        <f>+IF(OR(AND(E571=""),(G571="")),"",E571*G571)</f>
        <v>2.8169014084507044E-3</v>
      </c>
    </row>
    <row r="572" spans="1:9" x14ac:dyDescent="0.2">
      <c r="B572" s="47" t="s">
        <v>144</v>
      </c>
      <c r="C572" s="63">
        <v>28</v>
      </c>
      <c r="D572" s="49">
        <v>17</v>
      </c>
      <c r="E572" s="56">
        <f t="shared" si="196"/>
        <v>2.6291079812206571E-2</v>
      </c>
      <c r="F572" s="56">
        <f t="shared" si="197"/>
        <v>1.4642549526270457E-2</v>
      </c>
      <c r="G572" s="51">
        <f t="shared" si="198"/>
        <v>-0.39285714285714285</v>
      </c>
      <c r="H572" s="52">
        <f t="shared" ref="H572:H596" si="199">+IF(OR(AND(E572=""),(G572="")),"",E572*G572)</f>
        <v>-1.0328638497652582E-2</v>
      </c>
    </row>
    <row r="573" spans="1:9" x14ac:dyDescent="0.2">
      <c r="B573" s="47" t="s">
        <v>585</v>
      </c>
      <c r="C573" s="63">
        <v>120</v>
      </c>
      <c r="D573" s="49">
        <v>96</v>
      </c>
      <c r="E573" s="56">
        <f t="shared" si="196"/>
        <v>0.11267605633802817</v>
      </c>
      <c r="F573" s="56">
        <f t="shared" si="197"/>
        <v>8.2687338501291993E-2</v>
      </c>
      <c r="G573" s="51">
        <f t="shared" si="198"/>
        <v>-0.2</v>
      </c>
      <c r="H573" s="52">
        <f t="shared" si="199"/>
        <v>-2.2535211267605635E-2</v>
      </c>
    </row>
    <row r="574" spans="1:9" x14ac:dyDescent="0.2">
      <c r="B574" s="47" t="s">
        <v>323</v>
      </c>
      <c r="C574" s="63">
        <v>75</v>
      </c>
      <c r="D574" s="49">
        <v>28</v>
      </c>
      <c r="E574" s="56">
        <f t="shared" si="196"/>
        <v>7.0422535211267609E-2</v>
      </c>
      <c r="F574" s="56">
        <f t="shared" si="197"/>
        <v>2.4117140396210164E-2</v>
      </c>
      <c r="G574" s="51">
        <f t="shared" si="198"/>
        <v>-0.62666666666666671</v>
      </c>
      <c r="H574" s="52">
        <f t="shared" si="199"/>
        <v>-4.4131455399061034E-2</v>
      </c>
    </row>
    <row r="575" spans="1:9" x14ac:dyDescent="0.2">
      <c r="B575" s="47" t="s">
        <v>145</v>
      </c>
      <c r="C575" s="63">
        <v>1</v>
      </c>
      <c r="D575" s="49">
        <v>3</v>
      </c>
      <c r="E575" s="56">
        <f t="shared" si="196"/>
        <v>9.3896713615023472E-4</v>
      </c>
      <c r="F575" s="56">
        <f t="shared" si="197"/>
        <v>2.5839793281653748E-3</v>
      </c>
      <c r="G575" s="51">
        <f t="shared" si="198"/>
        <v>2</v>
      </c>
      <c r="H575" s="52">
        <f t="shared" si="199"/>
        <v>1.8779342723004694E-3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2</v>
      </c>
      <c r="D577" s="49">
        <v>1</v>
      </c>
      <c r="E577" s="54">
        <f t="shared" si="196"/>
        <v>1.8779342723004694E-3</v>
      </c>
      <c r="F577" s="54">
        <f t="shared" si="197"/>
        <v>8.6132644272179156E-4</v>
      </c>
      <c r="G577" s="51">
        <f t="shared" si="198"/>
        <v>-0.5</v>
      </c>
      <c r="H577" s="39">
        <f t="shared" si="199"/>
        <v>-9.3896713615023472E-4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1</v>
      </c>
      <c r="E578" s="54" t="str">
        <f t="shared" si="196"/>
        <v/>
      </c>
      <c r="F578" s="54">
        <f t="shared" si="197"/>
        <v>8.6132644272179156E-4</v>
      </c>
      <c r="G578" s="51">
        <f t="shared" si="198"/>
        <v>1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3</v>
      </c>
      <c r="D579" s="49">
        <v>0</v>
      </c>
      <c r="E579" s="54">
        <f t="shared" si="196"/>
        <v>2.8169014084507044E-3</v>
      </c>
      <c r="F579" s="54" t="str">
        <f t="shared" si="197"/>
        <v/>
      </c>
      <c r="G579" s="51">
        <f t="shared" si="198"/>
        <v>-1</v>
      </c>
      <c r="H579" s="39">
        <f t="shared" si="199"/>
        <v>-2.8169014084507044E-3</v>
      </c>
      <c r="I579" s="2"/>
    </row>
    <row r="580" spans="1:9" s="26" customFormat="1" x14ac:dyDescent="0.2">
      <c r="A580" s="69"/>
      <c r="B580" s="48" t="s">
        <v>515</v>
      </c>
      <c r="C580" s="62">
        <v>2</v>
      </c>
      <c r="D580" s="49">
        <v>0</v>
      </c>
      <c r="E580" s="54">
        <f t="shared" si="196"/>
        <v>1.8779342723004694E-3</v>
      </c>
      <c r="F580" s="54" t="str">
        <f t="shared" si="197"/>
        <v/>
      </c>
      <c r="G580" s="51">
        <f t="shared" si="198"/>
        <v>-1</v>
      </c>
      <c r="H580" s="39">
        <f t="shared" si="199"/>
        <v>-1.8779342723004694E-3</v>
      </c>
      <c r="I580" s="2"/>
    </row>
    <row r="581" spans="1:9" s="26" customFormat="1" x14ac:dyDescent="0.2">
      <c r="A581" s="69"/>
      <c r="B581" s="48" t="s">
        <v>548</v>
      </c>
      <c r="C581" s="62">
        <v>14</v>
      </c>
      <c r="D581" s="49">
        <v>4</v>
      </c>
      <c r="E581" s="54">
        <f t="shared" ref="E581:E582" si="200">+IF(C581=0,"",C581/C$570)</f>
        <v>1.3145539906103286E-2</v>
      </c>
      <c r="F581" s="54">
        <f t="shared" ref="F581:F582" si="201">+IF(D581=0,"",D581/D$570)</f>
        <v>3.4453057708871662E-3</v>
      </c>
      <c r="G581" s="51">
        <f t="shared" si="198"/>
        <v>-0.7142857142857143</v>
      </c>
      <c r="H581" s="39">
        <f t="shared" ref="H581:H582" si="202">+IF(OR(AND(E581=""),(G581="")),"",E581*G581)</f>
        <v>-9.3896713615023476E-3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88</v>
      </c>
      <c r="D584" s="49">
        <v>363</v>
      </c>
      <c r="E584" s="54">
        <f t="shared" si="203"/>
        <v>8.2629107981220654E-2</v>
      </c>
      <c r="F584" s="54">
        <f t="shared" si="204"/>
        <v>0.31266149870801035</v>
      </c>
      <c r="G584" s="51">
        <f t="shared" si="198"/>
        <v>3.125</v>
      </c>
      <c r="H584" s="39">
        <f t="shared" si="199"/>
        <v>0.25821596244131456</v>
      </c>
      <c r="I584" s="2"/>
    </row>
    <row r="585" spans="1:9" s="26" customFormat="1" x14ac:dyDescent="0.2">
      <c r="A585" s="69"/>
      <c r="B585" s="48" t="s">
        <v>147</v>
      </c>
      <c r="C585" s="62">
        <v>48</v>
      </c>
      <c r="D585" s="49">
        <v>10</v>
      </c>
      <c r="E585" s="54">
        <f t="shared" si="203"/>
        <v>4.507042253521127E-2</v>
      </c>
      <c r="F585" s="54">
        <f t="shared" si="204"/>
        <v>8.6132644272179162E-3</v>
      </c>
      <c r="G585" s="51">
        <f t="shared" si="198"/>
        <v>-0.79166666666666663</v>
      </c>
      <c r="H585" s="39">
        <f t="shared" si="199"/>
        <v>-3.5680751173708919E-2</v>
      </c>
      <c r="I585" s="2"/>
    </row>
    <row r="586" spans="1:9" s="26" customFormat="1" x14ac:dyDescent="0.2">
      <c r="A586" s="69"/>
      <c r="B586" s="48" t="s">
        <v>148</v>
      </c>
      <c r="C586" s="62">
        <v>4</v>
      </c>
      <c r="D586" s="49">
        <v>2</v>
      </c>
      <c r="E586" s="54">
        <f t="shared" si="203"/>
        <v>3.7558685446009389E-3</v>
      </c>
      <c r="F586" s="54">
        <f t="shared" si="204"/>
        <v>1.7226528854435831E-3</v>
      </c>
      <c r="G586" s="51">
        <f t="shared" si="198"/>
        <v>-0.5</v>
      </c>
      <c r="H586" s="39">
        <f t="shared" si="199"/>
        <v>-1.8779342723004694E-3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402</v>
      </c>
      <c r="D587" s="49">
        <v>525</v>
      </c>
      <c r="E587" s="54">
        <f t="shared" si="203"/>
        <v>0.37746478873239436</v>
      </c>
      <c r="F587" s="54">
        <f t="shared" si="204"/>
        <v>0.45219638242894056</v>
      </c>
      <c r="G587" s="51">
        <f t="shared" si="198"/>
        <v>0.30597014925373134</v>
      </c>
      <c r="H587" s="39">
        <f t="shared" si="199"/>
        <v>0.11549295774647887</v>
      </c>
      <c r="I587" s="2"/>
    </row>
    <row r="588" spans="1:9" s="26" customFormat="1" x14ac:dyDescent="0.2">
      <c r="A588" s="69"/>
      <c r="B588" s="48" t="s">
        <v>149</v>
      </c>
      <c r="C588" s="62">
        <v>8</v>
      </c>
      <c r="D588" s="49">
        <v>16</v>
      </c>
      <c r="E588" s="54">
        <f t="shared" si="203"/>
        <v>7.5117370892018778E-3</v>
      </c>
      <c r="F588" s="54">
        <f t="shared" si="204"/>
        <v>1.3781223083548665E-2</v>
      </c>
      <c r="G588" s="51">
        <f t="shared" si="198"/>
        <v>1</v>
      </c>
      <c r="H588" s="39">
        <f t="shared" si="199"/>
        <v>7.5117370892018778E-3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76</v>
      </c>
      <c r="D589" s="49">
        <v>50</v>
      </c>
      <c r="E589" s="54">
        <f t="shared" si="203"/>
        <v>7.1361502347417838E-2</v>
      </c>
      <c r="F589" s="54">
        <f t="shared" si="204"/>
        <v>4.3066322136089581E-2</v>
      </c>
      <c r="G589" s="51">
        <f t="shared" si="198"/>
        <v>-0.34210526315789475</v>
      </c>
      <c r="H589" s="39">
        <f t="shared" si="199"/>
        <v>-2.4413145539906103E-2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84</v>
      </c>
      <c r="D590" s="49">
        <v>0</v>
      </c>
      <c r="E590" s="54">
        <f t="shared" si="203"/>
        <v>7.8873239436619724E-2</v>
      </c>
      <c r="F590" s="54" t="str">
        <f t="shared" si="204"/>
        <v/>
      </c>
      <c r="G590" s="51">
        <f t="shared" si="198"/>
        <v>-1</v>
      </c>
      <c r="H590" s="39">
        <f t="shared" si="199"/>
        <v>-7.8873239436619724E-2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9</v>
      </c>
      <c r="D592" s="49">
        <v>26</v>
      </c>
      <c r="E592" s="54">
        <f t="shared" si="203"/>
        <v>8.4507042253521118E-3</v>
      </c>
      <c r="F592" s="54">
        <f t="shared" si="204"/>
        <v>2.2394487510766579E-2</v>
      </c>
      <c r="G592" s="51">
        <f t="shared" si="198"/>
        <v>1.8888888888888888</v>
      </c>
      <c r="H592" s="39">
        <f t="shared" si="199"/>
        <v>1.5962441314553988E-2</v>
      </c>
      <c r="I592" s="2"/>
    </row>
    <row r="593" spans="1:9" s="26" customFormat="1" x14ac:dyDescent="0.2">
      <c r="A593" s="69"/>
      <c r="B593" s="48" t="s">
        <v>331</v>
      </c>
      <c r="C593" s="62">
        <v>72</v>
      </c>
      <c r="D593" s="49">
        <v>0</v>
      </c>
      <c r="E593" s="54">
        <f t="shared" si="203"/>
        <v>6.7605633802816895E-2</v>
      </c>
      <c r="F593" s="54" t="str">
        <f t="shared" si="204"/>
        <v/>
      </c>
      <c r="G593" s="51">
        <f t="shared" si="198"/>
        <v>-1</v>
      </c>
      <c r="H593" s="39">
        <f t="shared" si="199"/>
        <v>-6.7605633802816895E-2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13</v>
      </c>
      <c r="D595" s="49">
        <v>9</v>
      </c>
      <c r="E595" s="54">
        <f t="shared" si="203"/>
        <v>1.2206572769953052E-2</v>
      </c>
      <c r="F595" s="54">
        <f t="shared" si="204"/>
        <v>7.7519379844961239E-3</v>
      </c>
      <c r="G595" s="51">
        <f t="shared" si="198"/>
        <v>-0.30769230769230771</v>
      </c>
      <c r="H595" s="39">
        <f t="shared" si="199"/>
        <v>-3.7558685446009393E-3</v>
      </c>
      <c r="I595" s="2"/>
    </row>
    <row r="596" spans="1:9" x14ac:dyDescent="0.2">
      <c r="B596" s="47" t="s">
        <v>516</v>
      </c>
      <c r="C596" s="63">
        <v>11</v>
      </c>
      <c r="D596" s="49">
        <v>2</v>
      </c>
      <c r="E596" s="56">
        <f t="shared" si="203"/>
        <v>1.0328638497652582E-2</v>
      </c>
      <c r="F596" s="56">
        <f t="shared" si="204"/>
        <v>1.7226528854435831E-3</v>
      </c>
      <c r="G596" s="51">
        <f t="shared" si="198"/>
        <v>-0.81818181818181823</v>
      </c>
      <c r="H596" s="52">
        <f t="shared" si="199"/>
        <v>-8.4507042253521136E-3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408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353</v>
      </c>
      <c r="C8" s="22">
        <f>+C18+C74+C169+C345+C570</f>
        <v>6431</v>
      </c>
      <c r="D8" s="23">
        <f>+D18+D74+D169+D345+D570</f>
        <v>11197</v>
      </c>
      <c r="E8" s="24">
        <f>SUM(E9:E13)</f>
        <v>1</v>
      </c>
      <c r="F8" s="24">
        <f>SUM(F9:F13)</f>
        <v>1</v>
      </c>
      <c r="G8" s="24">
        <f>+(D8-C8)/C8</f>
        <v>0.74109780749494636</v>
      </c>
      <c r="H8" s="25">
        <f>+E8*G8</f>
        <v>0.74109780749494636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55</v>
      </c>
      <c r="D9" s="43">
        <f>+D18</f>
        <v>67</v>
      </c>
      <c r="E9" s="37">
        <f>C9/$C$8</f>
        <v>8.5523246773441149E-3</v>
      </c>
      <c r="F9" s="37">
        <f>D9/$D$8</f>
        <v>5.98374564615522E-3</v>
      </c>
      <c r="G9" s="51">
        <f>+IF(AND(C9=0,D9=0)," ",IF(C9=0,1,IF(D9=0,-1,(D9-C9)/C9)))</f>
        <v>0.21818181818181817</v>
      </c>
      <c r="H9" s="38">
        <f>+IF(OR(AND(E9=""),(G9="")),"",E9*G9)</f>
        <v>1.8659617477841705E-3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1211</v>
      </c>
      <c r="D10" s="44">
        <f>+D74</f>
        <v>2604</v>
      </c>
      <c r="E10" s="39">
        <f>C10/$C$8</f>
        <v>0.18830663971388586</v>
      </c>
      <c r="F10" s="39">
        <f>D10/$D$8</f>
        <v>0.23256229347146556</v>
      </c>
      <c r="G10" s="51">
        <f t="shared" ref="G10:G13" si="0">+IF(AND(C10=0,D10=0)," ",IF(C10=0,1,IF(D10=0,-1,(D10-C10)/C10)))</f>
        <v>1.1502890173410405</v>
      </c>
      <c r="H10" s="40">
        <f>+IF(OR(AND(E10=""),(G10="")),"",E10*G10)</f>
        <v>0.21660705955527912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669</v>
      </c>
      <c r="D11" s="44">
        <f>+D169</f>
        <v>1328</v>
      </c>
      <c r="E11" s="39">
        <f>C11/$C$8</f>
        <v>0.1040273674389675</v>
      </c>
      <c r="F11" s="39">
        <f>D11/$D$8</f>
        <v>0.11860319728498706</v>
      </c>
      <c r="G11" s="51">
        <f t="shared" si="0"/>
        <v>0.98505231689088191</v>
      </c>
      <c r="H11" s="40">
        <f>+IF(OR(AND(E11=""),(G11="")),"",E11*G11)</f>
        <v>0.10247239931581402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3085</v>
      </c>
      <c r="D12" s="44">
        <f>+D345</f>
        <v>5137</v>
      </c>
      <c r="E12" s="39">
        <f>C12/$C$8</f>
        <v>0.47970766599284714</v>
      </c>
      <c r="F12" s="39">
        <f>D12/$D$8</f>
        <v>0.45878360275073682</v>
      </c>
      <c r="G12" s="51">
        <f t="shared" si="0"/>
        <v>0.66515397082658023</v>
      </c>
      <c r="H12" s="40">
        <f>+IF(OR(AND(E12=""),(G12="")),"",E12*G12)</f>
        <v>0.31907945887109312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1411</v>
      </c>
      <c r="D13" s="45">
        <f>+D570</f>
        <v>2061</v>
      </c>
      <c r="E13" s="41">
        <f>C13/$C$8</f>
        <v>0.21940600217695538</v>
      </c>
      <c r="F13" s="41">
        <f>D13/$D$8</f>
        <v>0.18406716084665536</v>
      </c>
      <c r="G13" s="51">
        <f t="shared" si="0"/>
        <v>0.46066619418851878</v>
      </c>
      <c r="H13" s="42">
        <f>+IF(OR(AND(E13=""),(G13="")),"",E13*G13)</f>
        <v>0.1010729280049759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55</v>
      </c>
      <c r="D18" s="23">
        <f>SUM(D19:D68)</f>
        <v>67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0.21818181818181817</v>
      </c>
      <c r="H18" s="25">
        <f>+IF(OR(AND(E18=""),(G18="")),"",E18*G18)</f>
        <v>0.21818181818181817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1</v>
      </c>
      <c r="D23" s="49">
        <v>0</v>
      </c>
      <c r="E23" s="52">
        <f t="shared" si="1"/>
        <v>1.8181818181818181E-2</v>
      </c>
      <c r="F23" s="52" t="str">
        <f t="shared" si="2"/>
        <v/>
      </c>
      <c r="G23" s="51">
        <f t="shared" si="3"/>
        <v>-1</v>
      </c>
      <c r="H23" s="52">
        <f t="shared" si="4"/>
        <v>-1.8181818181818181E-2</v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1</v>
      </c>
      <c r="E25" s="52" t="str">
        <f t="shared" ref="E25" si="5">+IF(C25=0,"",C25/C$18)</f>
        <v/>
      </c>
      <c r="F25" s="52">
        <f t="shared" ref="F25" si="6">+IF(D25=0,"",D25/D$18)</f>
        <v>1.4925373134328358E-2</v>
      </c>
      <c r="G25" s="51">
        <f t="shared" si="3"/>
        <v>1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1</v>
      </c>
      <c r="D26" s="49">
        <v>3</v>
      </c>
      <c r="E26" s="52">
        <f t="shared" si="1"/>
        <v>1.8181818181818181E-2</v>
      </c>
      <c r="F26" s="52">
        <f t="shared" si="2"/>
        <v>4.4776119402985072E-2</v>
      </c>
      <c r="G26" s="51">
        <f t="shared" si="3"/>
        <v>2</v>
      </c>
      <c r="H26" s="52">
        <f t="shared" si="4"/>
        <v>3.6363636363636362E-2</v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4</v>
      </c>
      <c r="D28" s="49">
        <v>5</v>
      </c>
      <c r="E28" s="52">
        <f t="shared" si="1"/>
        <v>7.2727272727272724E-2</v>
      </c>
      <c r="F28" s="52">
        <f t="shared" si="2"/>
        <v>7.4626865671641784E-2</v>
      </c>
      <c r="G28" s="51">
        <f t="shared" si="3"/>
        <v>0.25</v>
      </c>
      <c r="H28" s="52">
        <f t="shared" si="4"/>
        <v>1.8181818181818181E-2</v>
      </c>
    </row>
    <row r="29" spans="1:9" x14ac:dyDescent="0.2">
      <c r="B29" s="47" t="s">
        <v>5</v>
      </c>
      <c r="C29" s="49">
        <v>3</v>
      </c>
      <c r="D29" s="49">
        <v>5</v>
      </c>
      <c r="E29" s="52">
        <f t="shared" si="1"/>
        <v>5.4545454545454543E-2</v>
      </c>
      <c r="F29" s="52">
        <f t="shared" si="2"/>
        <v>7.4626865671641784E-2</v>
      </c>
      <c r="G29" s="51">
        <f t="shared" si="3"/>
        <v>0.66666666666666663</v>
      </c>
      <c r="H29" s="52">
        <f t="shared" si="4"/>
        <v>3.6363636363636362E-2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2</v>
      </c>
      <c r="D35" s="49">
        <v>1</v>
      </c>
      <c r="E35" s="52">
        <f t="shared" si="1"/>
        <v>3.6363636363636362E-2</v>
      </c>
      <c r="F35" s="52">
        <f t="shared" si="2"/>
        <v>1.4925373134328358E-2</v>
      </c>
      <c r="G35" s="51">
        <f t="shared" si="3"/>
        <v>-0.5</v>
      </c>
      <c r="H35" s="52">
        <f t="shared" si="4"/>
        <v>-1.8181818181818181E-2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2</v>
      </c>
      <c r="D38" s="49">
        <v>1</v>
      </c>
      <c r="E38" s="52">
        <f t="shared" si="1"/>
        <v>3.6363636363636362E-2</v>
      </c>
      <c r="F38" s="52">
        <f t="shared" si="2"/>
        <v>1.4925373134328358E-2</v>
      </c>
      <c r="G38" s="51">
        <f t="shared" si="3"/>
        <v>-0.5</v>
      </c>
      <c r="H38" s="52">
        <f t="shared" si="4"/>
        <v>-1.8181818181818181E-2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1</v>
      </c>
      <c r="E48" s="52" t="str">
        <f t="shared" si="1"/>
        <v/>
      </c>
      <c r="F48" s="52">
        <f t="shared" si="2"/>
        <v>1.4925373134328358E-2</v>
      </c>
      <c r="G48" s="51">
        <f t="shared" si="3"/>
        <v>1</v>
      </c>
      <c r="H48" s="52" t="str">
        <f t="shared" si="4"/>
        <v/>
      </c>
    </row>
    <row r="49" spans="1:9" x14ac:dyDescent="0.2">
      <c r="B49" s="47" t="s">
        <v>9</v>
      </c>
      <c r="C49" s="49">
        <v>11</v>
      </c>
      <c r="D49" s="49">
        <v>17</v>
      </c>
      <c r="E49" s="52">
        <f t="shared" si="1"/>
        <v>0.2</v>
      </c>
      <c r="F49" s="52">
        <f t="shared" si="2"/>
        <v>0.2537313432835821</v>
      </c>
      <c r="G49" s="51">
        <f t="shared" si="3"/>
        <v>0.54545454545454541</v>
      </c>
      <c r="H49" s="52">
        <f t="shared" si="4"/>
        <v>0.10909090909090909</v>
      </c>
    </row>
    <row r="50" spans="1:9" x14ac:dyDescent="0.2">
      <c r="B50" s="47" t="s">
        <v>562</v>
      </c>
      <c r="C50" s="49">
        <v>0</v>
      </c>
      <c r="D50" s="49">
        <v>1</v>
      </c>
      <c r="E50" s="52" t="str">
        <f t="shared" si="1"/>
        <v/>
      </c>
      <c r="F50" s="52">
        <f t="shared" si="2"/>
        <v>1.4925373134328358E-2</v>
      </c>
      <c r="G50" s="51">
        <f t="shared" si="3"/>
        <v>1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2</v>
      </c>
      <c r="E51" s="52" t="str">
        <f t="shared" si="1"/>
        <v/>
      </c>
      <c r="F51" s="52">
        <f t="shared" si="2"/>
        <v>2.9850746268656716E-2</v>
      </c>
      <c r="G51" s="51">
        <f t="shared" si="3"/>
        <v>1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4</v>
      </c>
      <c r="D53" s="49">
        <v>0</v>
      </c>
      <c r="E53" s="52">
        <f t="shared" si="1"/>
        <v>7.2727272727272724E-2</v>
      </c>
      <c r="F53" s="52" t="str">
        <f t="shared" si="2"/>
        <v/>
      </c>
      <c r="G53" s="51">
        <f t="shared" si="3"/>
        <v>-1</v>
      </c>
      <c r="H53" s="52">
        <f t="shared" si="4"/>
        <v>-7.2727272727272724E-2</v>
      </c>
    </row>
    <row r="54" spans="1:9" x14ac:dyDescent="0.2">
      <c r="B54" s="47" t="s">
        <v>10</v>
      </c>
      <c r="C54" s="49">
        <v>0</v>
      </c>
      <c r="D54" s="49">
        <v>1</v>
      </c>
      <c r="E54" s="52" t="str">
        <f t="shared" si="1"/>
        <v/>
      </c>
      <c r="F54" s="52">
        <f t="shared" si="2"/>
        <v>1.4925373134328358E-2</v>
      </c>
      <c r="G54" s="51">
        <f t="shared" si="3"/>
        <v>1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2</v>
      </c>
      <c r="E58" s="52" t="str">
        <f t="shared" si="8"/>
        <v/>
      </c>
      <c r="F58" s="52">
        <f t="shared" si="9"/>
        <v>2.9850746268656716E-2</v>
      </c>
      <c r="G58" s="51">
        <f t="shared" si="10"/>
        <v>1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1</v>
      </c>
      <c r="D61" s="49">
        <v>0</v>
      </c>
      <c r="E61" s="52">
        <f t="shared" si="8"/>
        <v>1.8181818181818181E-2</v>
      </c>
      <c r="F61" s="52" t="str">
        <f t="shared" si="9"/>
        <v/>
      </c>
      <c r="G61" s="51">
        <f t="shared" si="10"/>
        <v>-1</v>
      </c>
      <c r="H61" s="52">
        <f t="shared" si="11"/>
        <v>-1.8181818181818181E-2</v>
      </c>
    </row>
    <row r="62" spans="1:9" x14ac:dyDescent="0.2">
      <c r="B62" s="47" t="s">
        <v>171</v>
      </c>
      <c r="C62" s="49">
        <v>0</v>
      </c>
      <c r="D62" s="49">
        <v>2</v>
      </c>
      <c r="E62" s="52" t="str">
        <f t="shared" si="8"/>
        <v/>
      </c>
      <c r="F62" s="52">
        <f t="shared" si="9"/>
        <v>2.9850746268656716E-2</v>
      </c>
      <c r="G62" s="51">
        <f t="shared" si="10"/>
        <v>1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5</v>
      </c>
      <c r="D63" s="49">
        <v>12</v>
      </c>
      <c r="E63" s="39">
        <f t="shared" ref="E63:E64" si="12">+IF(C63=0,"",C63/C$18)</f>
        <v>9.0909090909090912E-2</v>
      </c>
      <c r="F63" s="39">
        <f t="shared" ref="F63:F64" si="13">+IF(D63=0,"",D63/D$18)</f>
        <v>0.17910447761194029</v>
      </c>
      <c r="G63" s="51">
        <f t="shared" si="3"/>
        <v>1.4</v>
      </c>
      <c r="H63" s="39">
        <f t="shared" ref="H63:H64" si="14">+IF(OR(AND(E63=""),(G63="")),"",E63*G63)</f>
        <v>0.12727272727272726</v>
      </c>
      <c r="I63" s="2"/>
    </row>
    <row r="64" spans="1:9" s="26" customFormat="1" x14ac:dyDescent="0.2">
      <c r="A64" s="33"/>
      <c r="B64" s="48" t="s">
        <v>587</v>
      </c>
      <c r="C64" s="53">
        <v>6</v>
      </c>
      <c r="D64" s="49">
        <v>0</v>
      </c>
      <c r="E64" s="39">
        <f t="shared" si="12"/>
        <v>0.10909090909090909</v>
      </c>
      <c r="F64" s="39" t="str">
        <f t="shared" si="13"/>
        <v/>
      </c>
      <c r="G64" s="51">
        <f t="shared" si="3"/>
        <v>-1</v>
      </c>
      <c r="H64" s="39">
        <f t="shared" si="14"/>
        <v>-0.10909090909090909</v>
      </c>
      <c r="I64" s="2"/>
    </row>
    <row r="65" spans="1:9" x14ac:dyDescent="0.2">
      <c r="B65" s="47" t="s">
        <v>172</v>
      </c>
      <c r="C65" s="49">
        <v>0</v>
      </c>
      <c r="D65" s="49">
        <v>2</v>
      </c>
      <c r="E65" s="52" t="str">
        <f t="shared" si="1"/>
        <v/>
      </c>
      <c r="F65" s="52">
        <f t="shared" si="2"/>
        <v>2.9850746268656716E-2</v>
      </c>
      <c r="G65" s="51">
        <f t="shared" si="3"/>
        <v>1</v>
      </c>
      <c r="H65" s="52" t="str">
        <f t="shared" si="4"/>
        <v/>
      </c>
    </row>
    <row r="66" spans="1:9" x14ac:dyDescent="0.2">
      <c r="B66" s="47" t="s">
        <v>15</v>
      </c>
      <c r="C66" s="49">
        <v>2</v>
      </c>
      <c r="D66" s="49">
        <v>6</v>
      </c>
      <c r="E66" s="52">
        <f t="shared" si="1"/>
        <v>3.6363636363636362E-2</v>
      </c>
      <c r="F66" s="52">
        <f t="shared" si="2"/>
        <v>8.9552238805970144E-2</v>
      </c>
      <c r="G66" s="51">
        <f t="shared" si="3"/>
        <v>2</v>
      </c>
      <c r="H66" s="52">
        <f t="shared" si="4"/>
        <v>7.2727272727272724E-2</v>
      </c>
    </row>
    <row r="67" spans="1:9" x14ac:dyDescent="0.2">
      <c r="B67" s="47" t="s">
        <v>173</v>
      </c>
      <c r="C67" s="49">
        <v>13</v>
      </c>
      <c r="D67" s="49">
        <v>5</v>
      </c>
      <c r="E67" s="52">
        <f t="shared" si="1"/>
        <v>0.23636363636363636</v>
      </c>
      <c r="F67" s="52">
        <f t="shared" si="2"/>
        <v>7.4626865671641784E-2</v>
      </c>
      <c r="G67" s="51">
        <f t="shared" si="3"/>
        <v>-0.61538461538461542</v>
      </c>
      <c r="H67" s="52">
        <f t="shared" si="4"/>
        <v>-0.14545454545454545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1211</v>
      </c>
      <c r="D74" s="23">
        <f>SUM(D75:D163)</f>
        <v>2604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1.1502890173410405</v>
      </c>
      <c r="H74" s="25">
        <f>+IF(OR(AND(E74=""),(G74="")),"",E74*G74)</f>
        <v>1.1502890173410405</v>
      </c>
    </row>
    <row r="75" spans="1:9" x14ac:dyDescent="0.2">
      <c r="B75" s="46" t="s">
        <v>423</v>
      </c>
      <c r="C75" s="49">
        <v>21</v>
      </c>
      <c r="D75" s="49">
        <v>28</v>
      </c>
      <c r="E75" s="55">
        <f>+IF(C75=0,"",C75/C$74)</f>
        <v>1.7341040462427744E-2</v>
      </c>
      <c r="F75" s="55">
        <f>+IF(D75=0,"",D75/D$74)</f>
        <v>1.0752688172043012E-2</v>
      </c>
      <c r="G75" s="51">
        <f t="shared" ref="G75:G138" si="15">+IF(AND(C75=0,D75=0)," ",IF(C75=0,1,IF(D75=0,-1,(D75-C75)/C75)))</f>
        <v>0.33333333333333331</v>
      </c>
      <c r="H75" s="50">
        <f>+IF(OR(AND(E75=""),(G75="")),"",E75*G75)</f>
        <v>5.7803468208092474E-3</v>
      </c>
    </row>
    <row r="76" spans="1:9" x14ac:dyDescent="0.2">
      <c r="B76" s="47" t="s">
        <v>564</v>
      </c>
      <c r="C76" s="49">
        <v>10</v>
      </c>
      <c r="D76" s="49">
        <v>31</v>
      </c>
      <c r="E76" s="56">
        <f t="shared" ref="E76:E148" si="16">+IF(C76=0,"",C76/C$74)</f>
        <v>8.2576383154417832E-3</v>
      </c>
      <c r="F76" s="56">
        <f t="shared" ref="F76:F148" si="17">+IF(D76=0,"",D76/D$74)</f>
        <v>1.1904761904761904E-2</v>
      </c>
      <c r="G76" s="51">
        <f t="shared" si="15"/>
        <v>2.1</v>
      </c>
      <c r="H76" s="52">
        <f t="shared" ref="H76:H148" si="18">+IF(OR(AND(E76=""),(G76="")),"",E76*G76)</f>
        <v>1.7341040462427744E-2</v>
      </c>
    </row>
    <row r="77" spans="1:9" s="26" customFormat="1" x14ac:dyDescent="0.2">
      <c r="A77" s="69"/>
      <c r="B77" s="48" t="s">
        <v>518</v>
      </c>
      <c r="C77" s="53">
        <v>2</v>
      </c>
      <c r="D77" s="49">
        <v>1</v>
      </c>
      <c r="E77" s="56">
        <f t="shared" ref="E77" si="19">+IF(C77=0,"",C77/C$74)</f>
        <v>1.6515276630883566E-3</v>
      </c>
      <c r="F77" s="56">
        <f t="shared" ref="F77" si="20">+IF(D77=0,"",D77/D$74)</f>
        <v>3.8402457757296467E-4</v>
      </c>
      <c r="G77" s="51">
        <f t="shared" si="15"/>
        <v>-0.5</v>
      </c>
      <c r="H77" s="52">
        <f t="shared" ref="H77" si="21">+IF(OR(AND(E77=""),(G77="")),"",E77*G77)</f>
        <v>-8.2576383154417832E-4</v>
      </c>
      <c r="I77" s="2"/>
    </row>
    <row r="78" spans="1:9" s="26" customFormat="1" x14ac:dyDescent="0.2">
      <c r="A78" s="69"/>
      <c r="B78" s="48" t="s">
        <v>565</v>
      </c>
      <c r="C78" s="53">
        <v>26</v>
      </c>
      <c r="D78" s="49">
        <v>30</v>
      </c>
      <c r="E78" s="54">
        <f t="shared" si="16"/>
        <v>2.1469859620148638E-2</v>
      </c>
      <c r="F78" s="54">
        <f t="shared" si="17"/>
        <v>1.1520737327188941E-2</v>
      </c>
      <c r="G78" s="51">
        <f t="shared" si="15"/>
        <v>0.15384615384615385</v>
      </c>
      <c r="H78" s="39">
        <f t="shared" si="18"/>
        <v>3.3030553261767137E-3</v>
      </c>
      <c r="I78" s="2"/>
    </row>
    <row r="79" spans="1:9" s="26" customFormat="1" x14ac:dyDescent="0.2">
      <c r="A79" s="69"/>
      <c r="B79" s="48" t="s">
        <v>175</v>
      </c>
      <c r="C79" s="53">
        <v>16</v>
      </c>
      <c r="D79" s="49">
        <v>13</v>
      </c>
      <c r="E79" s="54">
        <f t="shared" si="16"/>
        <v>1.3212221304706853E-2</v>
      </c>
      <c r="F79" s="54">
        <f t="shared" si="17"/>
        <v>4.9923195084485405E-3</v>
      </c>
      <c r="G79" s="51">
        <f t="shared" si="15"/>
        <v>-0.1875</v>
      </c>
      <c r="H79" s="39">
        <f t="shared" si="18"/>
        <v>-2.477291494632535E-3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2</v>
      </c>
      <c r="D81" s="49">
        <v>1</v>
      </c>
      <c r="E81" s="54">
        <f t="shared" ref="E81" si="22">+IF(C81=0,"",C81/C$74)</f>
        <v>1.6515276630883566E-3</v>
      </c>
      <c r="F81" s="54">
        <f t="shared" ref="F81" si="23">+IF(D81=0,"",D81/D$74)</f>
        <v>3.8402457757296467E-4</v>
      </c>
      <c r="G81" s="51">
        <f t="shared" si="15"/>
        <v>-0.5</v>
      </c>
      <c r="H81" s="39">
        <f t="shared" ref="H81" si="24">+IF(OR(AND(E81=""),(G81="")),"",E81*G81)</f>
        <v>-8.2576383154417832E-4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0</v>
      </c>
      <c r="E83" s="54" t="str">
        <f t="shared" si="16"/>
        <v/>
      </c>
      <c r="F83" s="54" t="str">
        <f t="shared" si="17"/>
        <v/>
      </c>
      <c r="G83" s="51" t="str">
        <f t="shared" si="15"/>
        <v xml:space="preserve"> 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2</v>
      </c>
      <c r="E84" s="54" t="str">
        <f t="shared" si="16"/>
        <v/>
      </c>
      <c r="F84" s="54">
        <f t="shared" si="17"/>
        <v>7.6804915514592934E-4</v>
      </c>
      <c r="G84" s="51">
        <f t="shared" si="15"/>
        <v>1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30</v>
      </c>
      <c r="D86" s="49">
        <v>2</v>
      </c>
      <c r="E86" s="54">
        <f t="shared" si="16"/>
        <v>2.4772914946325351E-2</v>
      </c>
      <c r="F86" s="54">
        <f t="shared" si="17"/>
        <v>7.6804915514592934E-4</v>
      </c>
      <c r="G86" s="51">
        <f t="shared" si="15"/>
        <v>-0.93333333333333335</v>
      </c>
      <c r="H86" s="39">
        <f t="shared" si="18"/>
        <v>-2.3121387283236997E-2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2</v>
      </c>
      <c r="E87" s="54" t="str">
        <f t="shared" si="16"/>
        <v/>
      </c>
      <c r="F87" s="54">
        <f t="shared" si="17"/>
        <v>7.6804915514592934E-4</v>
      </c>
      <c r="G87" s="51">
        <f t="shared" si="15"/>
        <v>1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3</v>
      </c>
      <c r="D88" s="49">
        <v>2</v>
      </c>
      <c r="E88" s="54">
        <f t="shared" si="16"/>
        <v>2.477291494632535E-3</v>
      </c>
      <c r="F88" s="54">
        <f t="shared" si="17"/>
        <v>7.6804915514592934E-4</v>
      </c>
      <c r="G88" s="51">
        <f t="shared" si="15"/>
        <v>-0.33333333333333331</v>
      </c>
      <c r="H88" s="39">
        <f t="shared" si="18"/>
        <v>-8.2576383154417832E-4</v>
      </c>
      <c r="I88" s="2"/>
    </row>
    <row r="89" spans="1:9" s="26" customFormat="1" x14ac:dyDescent="0.2">
      <c r="A89" s="69"/>
      <c r="B89" s="48" t="s">
        <v>566</v>
      </c>
      <c r="C89" s="53">
        <v>0</v>
      </c>
      <c r="D89" s="49">
        <v>2</v>
      </c>
      <c r="E89" s="54" t="str">
        <f t="shared" ref="E89" si="25">+IF(C89=0,"",C89/C$74)</f>
        <v/>
      </c>
      <c r="F89" s="54">
        <f t="shared" ref="F89" si="26">+IF(D89=0,"",D89/D$74)</f>
        <v>7.6804915514592934E-4</v>
      </c>
      <c r="G89" s="51">
        <f t="shared" si="15"/>
        <v>1</v>
      </c>
      <c r="H89" s="39" t="str">
        <f t="shared" ref="H89" si="27">+IF(OR(AND(E89=""),(G89="")),"",E89*G89)</f>
        <v/>
      </c>
      <c r="I89" s="2"/>
    </row>
    <row r="90" spans="1:9" s="26" customFormat="1" x14ac:dyDescent="0.2">
      <c r="A90" s="69"/>
      <c r="B90" s="48" t="s">
        <v>181</v>
      </c>
      <c r="C90" s="53">
        <v>31</v>
      </c>
      <c r="D90" s="49">
        <v>40</v>
      </c>
      <c r="E90" s="54">
        <f t="shared" si="16"/>
        <v>2.5598678777869529E-2</v>
      </c>
      <c r="F90" s="54">
        <f t="shared" si="17"/>
        <v>1.5360983102918587E-2</v>
      </c>
      <c r="G90" s="51">
        <f t="shared" si="15"/>
        <v>0.29032258064516131</v>
      </c>
      <c r="H90" s="39">
        <f t="shared" si="18"/>
        <v>7.4318744838976058E-3</v>
      </c>
      <c r="I90" s="2"/>
    </row>
    <row r="91" spans="1:9" s="26" customFormat="1" x14ac:dyDescent="0.2">
      <c r="A91" s="69"/>
      <c r="B91" s="48" t="s">
        <v>182</v>
      </c>
      <c r="C91" s="53">
        <v>4</v>
      </c>
      <c r="D91" s="49">
        <v>7</v>
      </c>
      <c r="E91" s="54">
        <f t="shared" si="16"/>
        <v>3.3030553261767133E-3</v>
      </c>
      <c r="F91" s="54">
        <f t="shared" si="17"/>
        <v>2.6881720430107529E-3</v>
      </c>
      <c r="G91" s="51">
        <f t="shared" si="15"/>
        <v>0.75</v>
      </c>
      <c r="H91" s="39">
        <f t="shared" si="18"/>
        <v>2.477291494632535E-3</v>
      </c>
      <c r="I91" s="2"/>
    </row>
    <row r="92" spans="1:9" s="26" customFormat="1" x14ac:dyDescent="0.2">
      <c r="A92" s="69"/>
      <c r="B92" s="48" t="s">
        <v>21</v>
      </c>
      <c r="C92" s="53">
        <v>1</v>
      </c>
      <c r="D92" s="49">
        <v>4</v>
      </c>
      <c r="E92" s="54">
        <f t="shared" si="16"/>
        <v>8.2576383154417832E-4</v>
      </c>
      <c r="F92" s="54">
        <f t="shared" si="17"/>
        <v>1.5360983102918587E-3</v>
      </c>
      <c r="G92" s="51">
        <f t="shared" si="15"/>
        <v>3</v>
      </c>
      <c r="H92" s="39">
        <f t="shared" si="18"/>
        <v>2.477291494632535E-3</v>
      </c>
      <c r="I92" s="2"/>
    </row>
    <row r="93" spans="1:9" s="26" customFormat="1" x14ac:dyDescent="0.2">
      <c r="A93" s="69"/>
      <c r="B93" s="48" t="s">
        <v>425</v>
      </c>
      <c r="C93" s="53">
        <v>2</v>
      </c>
      <c r="D93" s="49">
        <v>2</v>
      </c>
      <c r="E93" s="54">
        <f t="shared" si="16"/>
        <v>1.6515276630883566E-3</v>
      </c>
      <c r="F93" s="54">
        <f t="shared" si="17"/>
        <v>7.6804915514592934E-4</v>
      </c>
      <c r="G93" s="51">
        <f t="shared" si="15"/>
        <v>0</v>
      </c>
      <c r="H93" s="39">
        <f t="shared" si="18"/>
        <v>0</v>
      </c>
      <c r="I93" s="2"/>
    </row>
    <row r="94" spans="1:9" s="26" customFormat="1" x14ac:dyDescent="0.2">
      <c r="A94" s="69"/>
      <c r="B94" s="48" t="s">
        <v>183</v>
      </c>
      <c r="C94" s="53">
        <v>3</v>
      </c>
      <c r="D94" s="49">
        <v>0</v>
      </c>
      <c r="E94" s="54">
        <f t="shared" si="16"/>
        <v>2.477291494632535E-3</v>
      </c>
      <c r="F94" s="54" t="str">
        <f t="shared" si="17"/>
        <v/>
      </c>
      <c r="G94" s="51">
        <f t="shared" si="15"/>
        <v>-1</v>
      </c>
      <c r="H94" s="39">
        <f t="shared" si="18"/>
        <v>-2.477291494632535E-3</v>
      </c>
      <c r="I94" s="2"/>
    </row>
    <row r="95" spans="1:9" s="26" customFormat="1" x14ac:dyDescent="0.2">
      <c r="A95" s="69"/>
      <c r="B95" s="48" t="s">
        <v>522</v>
      </c>
      <c r="C95" s="53">
        <v>1</v>
      </c>
      <c r="D95" s="49">
        <v>1</v>
      </c>
      <c r="E95" s="54">
        <f t="shared" ref="E95:E96" si="28">+IF(C95=0,"",C95/C$74)</f>
        <v>8.2576383154417832E-4</v>
      </c>
      <c r="F95" s="54">
        <f t="shared" ref="F95:F96" si="29">+IF(D95=0,"",D95/D$74)</f>
        <v>3.8402457757296467E-4</v>
      </c>
      <c r="G95" s="51">
        <f t="shared" si="15"/>
        <v>0</v>
      </c>
      <c r="H95" s="39">
        <f t="shared" ref="H95:H96" si="30">+IF(OR(AND(E95=""),(G95="")),"",E95*G95)</f>
        <v>0</v>
      </c>
      <c r="I95" s="2"/>
    </row>
    <row r="96" spans="1:9" s="26" customFormat="1" x14ac:dyDescent="0.2">
      <c r="A96" s="69"/>
      <c r="B96" s="48" t="s">
        <v>601</v>
      </c>
      <c r="C96" s="53">
        <v>5</v>
      </c>
      <c r="D96" s="49">
        <v>8</v>
      </c>
      <c r="E96" s="54">
        <f t="shared" si="28"/>
        <v>4.1288191577208916E-3</v>
      </c>
      <c r="F96" s="54">
        <f t="shared" si="29"/>
        <v>3.0721966205837174E-3</v>
      </c>
      <c r="G96" s="51">
        <f t="shared" si="15"/>
        <v>0.6</v>
      </c>
      <c r="H96" s="39">
        <f t="shared" si="30"/>
        <v>2.477291494632535E-3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7</v>
      </c>
      <c r="D98" s="49">
        <v>24</v>
      </c>
      <c r="E98" s="54">
        <f t="shared" si="31"/>
        <v>5.7803468208092483E-3</v>
      </c>
      <c r="F98" s="54">
        <f t="shared" si="32"/>
        <v>9.2165898617511521E-3</v>
      </c>
      <c r="G98" s="51">
        <f t="shared" si="33"/>
        <v>2.4285714285714284</v>
      </c>
      <c r="H98" s="39">
        <f t="shared" si="34"/>
        <v>1.4037985136251031E-2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5</v>
      </c>
      <c r="D100" s="49">
        <v>7</v>
      </c>
      <c r="E100" s="54">
        <f t="shared" si="31"/>
        <v>4.1288191577208916E-3</v>
      </c>
      <c r="F100" s="54">
        <f t="shared" si="32"/>
        <v>2.6881720430107529E-3</v>
      </c>
      <c r="G100" s="51">
        <f t="shared" si="33"/>
        <v>0.4</v>
      </c>
      <c r="H100" s="39">
        <f t="shared" si="34"/>
        <v>1.6515276630883566E-3</v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13</v>
      </c>
      <c r="D102" s="49">
        <v>14</v>
      </c>
      <c r="E102" s="54">
        <f t="shared" si="16"/>
        <v>1.0734929810074319E-2</v>
      </c>
      <c r="F102" s="54">
        <f t="shared" si="17"/>
        <v>5.3763440860215058E-3</v>
      </c>
      <c r="G102" s="51">
        <f t="shared" si="15"/>
        <v>7.6923076923076927E-2</v>
      </c>
      <c r="H102" s="39">
        <f t="shared" si="18"/>
        <v>8.2576383154417843E-4</v>
      </c>
      <c r="I102" s="2"/>
    </row>
    <row r="103" spans="1:9" s="26" customFormat="1" x14ac:dyDescent="0.2">
      <c r="A103" s="69"/>
      <c r="B103" s="48" t="s">
        <v>426</v>
      </c>
      <c r="C103" s="53">
        <v>7</v>
      </c>
      <c r="D103" s="49">
        <v>8</v>
      </c>
      <c r="E103" s="54">
        <f t="shared" si="16"/>
        <v>5.7803468208092483E-3</v>
      </c>
      <c r="F103" s="54">
        <f t="shared" si="17"/>
        <v>3.0721966205837174E-3</v>
      </c>
      <c r="G103" s="51">
        <f t="shared" si="15"/>
        <v>0.14285714285714285</v>
      </c>
      <c r="H103" s="39">
        <f t="shared" si="18"/>
        <v>8.2576383154417832E-4</v>
      </c>
      <c r="I103" s="2"/>
    </row>
    <row r="104" spans="1:9" s="26" customFormat="1" x14ac:dyDescent="0.2">
      <c r="A104" s="69"/>
      <c r="B104" s="48" t="s">
        <v>18</v>
      </c>
      <c r="C104" s="53">
        <v>4</v>
      </c>
      <c r="D104" s="49">
        <v>6</v>
      </c>
      <c r="E104" s="54">
        <f t="shared" si="16"/>
        <v>3.3030553261767133E-3</v>
      </c>
      <c r="F104" s="54">
        <f t="shared" si="17"/>
        <v>2.304147465437788E-3</v>
      </c>
      <c r="G104" s="51">
        <f t="shared" si="15"/>
        <v>0.5</v>
      </c>
      <c r="H104" s="39">
        <f t="shared" si="18"/>
        <v>1.6515276630883566E-3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2</v>
      </c>
      <c r="D107" s="49">
        <v>0</v>
      </c>
      <c r="E107" s="54">
        <f t="shared" ref="E107" si="35">+IF(C107=0,"",C107/C$74)</f>
        <v>1.6515276630883566E-3</v>
      </c>
      <c r="F107" s="54" t="str">
        <f t="shared" ref="F107" si="36">+IF(D107=0,"",D107/D$74)</f>
        <v/>
      </c>
      <c r="G107" s="51">
        <f t="shared" si="15"/>
        <v>-1</v>
      </c>
      <c r="H107" s="39">
        <f t="shared" ref="H107" si="37">+IF(OR(AND(E107=""),(G107="")),"",E107*G107)</f>
        <v>-1.6515276630883566E-3</v>
      </c>
      <c r="I107" s="2"/>
    </row>
    <row r="108" spans="1:9" s="26" customFormat="1" x14ac:dyDescent="0.2">
      <c r="A108" s="69"/>
      <c r="B108" s="48" t="s">
        <v>187</v>
      </c>
      <c r="C108" s="53">
        <v>1</v>
      </c>
      <c r="D108" s="49">
        <v>2021</v>
      </c>
      <c r="E108" s="54">
        <f t="shared" si="16"/>
        <v>8.2576383154417832E-4</v>
      </c>
      <c r="F108" s="54">
        <f t="shared" si="17"/>
        <v>0.77611367127496156</v>
      </c>
      <c r="G108" s="51">
        <f t="shared" si="15"/>
        <v>2020</v>
      </c>
      <c r="H108" s="39">
        <f t="shared" si="18"/>
        <v>1.6680429397192402</v>
      </c>
      <c r="I108" s="2"/>
    </row>
    <row r="109" spans="1:9" s="26" customFormat="1" x14ac:dyDescent="0.2">
      <c r="A109" s="69"/>
      <c r="B109" s="48" t="s">
        <v>188</v>
      </c>
      <c r="C109" s="53">
        <v>7</v>
      </c>
      <c r="D109" s="49">
        <v>12</v>
      </c>
      <c r="E109" s="54">
        <f t="shared" si="16"/>
        <v>5.7803468208092483E-3</v>
      </c>
      <c r="F109" s="54">
        <f t="shared" si="17"/>
        <v>4.608294930875576E-3</v>
      </c>
      <c r="G109" s="51">
        <f t="shared" si="15"/>
        <v>0.7142857142857143</v>
      </c>
      <c r="H109" s="39">
        <f t="shared" si="18"/>
        <v>4.1288191577208916E-3</v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3</v>
      </c>
      <c r="E110" s="54" t="str">
        <f t="shared" si="16"/>
        <v/>
      </c>
      <c r="F110" s="54">
        <f t="shared" si="17"/>
        <v>1.152073732718894E-3</v>
      </c>
      <c r="G110" s="51">
        <f t="shared" si="15"/>
        <v>1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7</v>
      </c>
      <c r="D111" s="49">
        <v>9</v>
      </c>
      <c r="E111" s="54">
        <f t="shared" si="16"/>
        <v>5.7803468208092483E-3</v>
      </c>
      <c r="F111" s="54">
        <f t="shared" si="17"/>
        <v>3.4562211981566822E-3</v>
      </c>
      <c r="G111" s="51">
        <f t="shared" si="15"/>
        <v>0.2857142857142857</v>
      </c>
      <c r="H111" s="39">
        <f t="shared" si="18"/>
        <v>1.6515276630883566E-3</v>
      </c>
      <c r="I111" s="2"/>
    </row>
    <row r="112" spans="1:9" s="26" customFormat="1" x14ac:dyDescent="0.2">
      <c r="A112" s="69"/>
      <c r="B112" s="48" t="s">
        <v>189</v>
      </c>
      <c r="C112" s="53">
        <v>4</v>
      </c>
      <c r="D112" s="49">
        <v>8</v>
      </c>
      <c r="E112" s="54">
        <f t="shared" si="16"/>
        <v>3.3030553261767133E-3</v>
      </c>
      <c r="F112" s="54">
        <f t="shared" si="17"/>
        <v>3.0721966205837174E-3</v>
      </c>
      <c r="G112" s="51">
        <f t="shared" si="15"/>
        <v>1</v>
      </c>
      <c r="H112" s="39">
        <f t="shared" si="18"/>
        <v>3.3030553261767133E-3</v>
      </c>
      <c r="I112" s="2"/>
    </row>
    <row r="113" spans="1:9" s="26" customFormat="1" x14ac:dyDescent="0.2">
      <c r="A113" s="69"/>
      <c r="B113" s="48" t="s">
        <v>190</v>
      </c>
      <c r="C113" s="53">
        <v>124</v>
      </c>
      <c r="D113" s="49">
        <v>48</v>
      </c>
      <c r="E113" s="54">
        <f t="shared" si="16"/>
        <v>0.10239471511147812</v>
      </c>
      <c r="F113" s="54">
        <f t="shared" si="17"/>
        <v>1.8433179723502304E-2</v>
      </c>
      <c r="G113" s="51">
        <f t="shared" si="15"/>
        <v>-0.61290322580645162</v>
      </c>
      <c r="H113" s="39">
        <f t="shared" si="18"/>
        <v>-6.2758051197357556E-2</v>
      </c>
      <c r="I113" s="2"/>
    </row>
    <row r="114" spans="1:9" s="26" customFormat="1" x14ac:dyDescent="0.2">
      <c r="A114" s="69"/>
      <c r="B114" s="48" t="s">
        <v>191</v>
      </c>
      <c r="C114" s="53">
        <v>20</v>
      </c>
      <c r="D114" s="49">
        <v>4</v>
      </c>
      <c r="E114" s="54">
        <f t="shared" si="16"/>
        <v>1.6515276630883566E-2</v>
      </c>
      <c r="F114" s="54">
        <f t="shared" si="17"/>
        <v>1.5360983102918587E-3</v>
      </c>
      <c r="G114" s="51">
        <f t="shared" si="15"/>
        <v>-0.8</v>
      </c>
      <c r="H114" s="39">
        <f t="shared" si="18"/>
        <v>-1.3212221304706853E-2</v>
      </c>
      <c r="I114" s="2"/>
    </row>
    <row r="115" spans="1:9" s="26" customFormat="1" x14ac:dyDescent="0.2">
      <c r="A115" s="69"/>
      <c r="B115" s="48" t="s">
        <v>27</v>
      </c>
      <c r="C115" s="53">
        <v>3</v>
      </c>
      <c r="D115" s="49">
        <v>2</v>
      </c>
      <c r="E115" s="54">
        <f t="shared" si="16"/>
        <v>2.477291494632535E-3</v>
      </c>
      <c r="F115" s="54">
        <f t="shared" si="17"/>
        <v>7.6804915514592934E-4</v>
      </c>
      <c r="G115" s="51">
        <f t="shared" si="15"/>
        <v>-0.33333333333333331</v>
      </c>
      <c r="H115" s="39">
        <f t="shared" si="18"/>
        <v>-8.2576383154417832E-4</v>
      </c>
      <c r="I115" s="2"/>
    </row>
    <row r="116" spans="1:9" s="26" customFormat="1" x14ac:dyDescent="0.2">
      <c r="A116" s="69"/>
      <c r="B116" s="48" t="s">
        <v>192</v>
      </c>
      <c r="C116" s="53">
        <v>2</v>
      </c>
      <c r="D116" s="49">
        <v>1</v>
      </c>
      <c r="E116" s="54">
        <f t="shared" si="16"/>
        <v>1.6515276630883566E-3</v>
      </c>
      <c r="F116" s="54">
        <f t="shared" si="17"/>
        <v>3.8402457757296467E-4</v>
      </c>
      <c r="G116" s="51">
        <f t="shared" si="15"/>
        <v>-0.5</v>
      </c>
      <c r="H116" s="39">
        <f t="shared" si="18"/>
        <v>-8.2576383154417832E-4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21</v>
      </c>
      <c r="D118" s="49">
        <v>17</v>
      </c>
      <c r="E118" s="54">
        <f t="shared" si="16"/>
        <v>1.7341040462427744E-2</v>
      </c>
      <c r="F118" s="54">
        <f t="shared" si="17"/>
        <v>6.5284178187403992E-3</v>
      </c>
      <c r="G118" s="51">
        <f t="shared" si="15"/>
        <v>-0.19047619047619047</v>
      </c>
      <c r="H118" s="39">
        <f t="shared" si="18"/>
        <v>-3.3030553261767129E-3</v>
      </c>
      <c r="I118" s="2"/>
    </row>
    <row r="119" spans="1:9" s="26" customFormat="1" x14ac:dyDescent="0.2">
      <c r="A119" s="69"/>
      <c r="B119" s="48" t="s">
        <v>24</v>
      </c>
      <c r="C119" s="53">
        <v>1</v>
      </c>
      <c r="D119" s="49">
        <v>7</v>
      </c>
      <c r="E119" s="54">
        <f t="shared" si="16"/>
        <v>8.2576383154417832E-4</v>
      </c>
      <c r="F119" s="54">
        <f t="shared" si="17"/>
        <v>2.6881720430107529E-3</v>
      </c>
      <c r="G119" s="51">
        <f t="shared" si="15"/>
        <v>6</v>
      </c>
      <c r="H119" s="39">
        <f t="shared" si="18"/>
        <v>4.9545829892650699E-3</v>
      </c>
      <c r="I119" s="2"/>
    </row>
    <row r="120" spans="1:9" s="26" customFormat="1" x14ac:dyDescent="0.2">
      <c r="A120" s="69"/>
      <c r="B120" s="48" t="s">
        <v>194</v>
      </c>
      <c r="C120" s="53">
        <v>5</v>
      </c>
      <c r="D120" s="49">
        <v>11</v>
      </c>
      <c r="E120" s="54">
        <f t="shared" si="16"/>
        <v>4.1288191577208916E-3</v>
      </c>
      <c r="F120" s="54">
        <f t="shared" si="17"/>
        <v>4.2242703533026116E-3</v>
      </c>
      <c r="G120" s="51">
        <f t="shared" si="15"/>
        <v>1.2</v>
      </c>
      <c r="H120" s="39">
        <f t="shared" si="18"/>
        <v>4.9545829892650699E-3</v>
      </c>
      <c r="I120" s="2"/>
    </row>
    <row r="121" spans="1:9" s="26" customFormat="1" x14ac:dyDescent="0.2">
      <c r="A121" s="69"/>
      <c r="B121" s="48" t="s">
        <v>25</v>
      </c>
      <c r="C121" s="53">
        <v>1</v>
      </c>
      <c r="D121" s="49">
        <v>19</v>
      </c>
      <c r="E121" s="54">
        <f t="shared" si="16"/>
        <v>8.2576383154417832E-4</v>
      </c>
      <c r="F121" s="54">
        <f t="shared" si="17"/>
        <v>7.2964669738863289E-3</v>
      </c>
      <c r="G121" s="51">
        <f t="shared" si="15"/>
        <v>18</v>
      </c>
      <c r="H121" s="39">
        <f t="shared" si="18"/>
        <v>1.486374896779521E-2</v>
      </c>
      <c r="I121" s="2"/>
    </row>
    <row r="122" spans="1:9" s="26" customFormat="1" x14ac:dyDescent="0.2">
      <c r="A122" s="69"/>
      <c r="B122" s="48" t="s">
        <v>23</v>
      </c>
      <c r="C122" s="53">
        <v>1</v>
      </c>
      <c r="D122" s="49">
        <v>9</v>
      </c>
      <c r="E122" s="54">
        <f t="shared" si="16"/>
        <v>8.2576383154417832E-4</v>
      </c>
      <c r="F122" s="54">
        <f t="shared" si="17"/>
        <v>3.4562211981566822E-3</v>
      </c>
      <c r="G122" s="51">
        <f t="shared" si="15"/>
        <v>8</v>
      </c>
      <c r="H122" s="39">
        <f t="shared" si="18"/>
        <v>6.6061106523534266E-3</v>
      </c>
      <c r="I122" s="2"/>
    </row>
    <row r="123" spans="1:9" s="26" customFormat="1" x14ac:dyDescent="0.2">
      <c r="A123" s="69"/>
      <c r="B123" s="48" t="s">
        <v>26</v>
      </c>
      <c r="C123" s="53">
        <v>66</v>
      </c>
      <c r="D123" s="49">
        <v>18</v>
      </c>
      <c r="E123" s="54">
        <f t="shared" si="16"/>
        <v>5.4500412881915775E-2</v>
      </c>
      <c r="F123" s="54">
        <f t="shared" si="17"/>
        <v>6.9124423963133645E-3</v>
      </c>
      <c r="G123" s="51">
        <f t="shared" si="15"/>
        <v>-0.72727272727272729</v>
      </c>
      <c r="H123" s="39">
        <f t="shared" si="18"/>
        <v>-3.9636663914120566E-2</v>
      </c>
      <c r="I123" s="2"/>
    </row>
    <row r="124" spans="1:9" s="26" customFormat="1" x14ac:dyDescent="0.2">
      <c r="A124" s="69"/>
      <c r="B124" s="48" t="s">
        <v>195</v>
      </c>
      <c r="C124" s="53">
        <v>7</v>
      </c>
      <c r="D124" s="49">
        <v>8</v>
      </c>
      <c r="E124" s="54">
        <f t="shared" si="16"/>
        <v>5.7803468208092483E-3</v>
      </c>
      <c r="F124" s="54">
        <f t="shared" si="17"/>
        <v>3.0721966205837174E-3</v>
      </c>
      <c r="G124" s="51">
        <f t="shared" si="15"/>
        <v>0.14285714285714285</v>
      </c>
      <c r="H124" s="39">
        <f t="shared" si="18"/>
        <v>8.2576383154417832E-4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3</v>
      </c>
      <c r="D126" s="49">
        <v>3</v>
      </c>
      <c r="E126" s="54">
        <f t="shared" si="16"/>
        <v>2.477291494632535E-3</v>
      </c>
      <c r="F126" s="54">
        <f t="shared" si="17"/>
        <v>1.152073732718894E-3</v>
      </c>
      <c r="G126" s="51">
        <f t="shared" si="15"/>
        <v>0</v>
      </c>
      <c r="H126" s="39">
        <f t="shared" si="18"/>
        <v>0</v>
      </c>
      <c r="I126" s="2"/>
    </row>
    <row r="127" spans="1:9" s="26" customFormat="1" x14ac:dyDescent="0.2">
      <c r="A127" s="69"/>
      <c r="B127" s="48" t="s">
        <v>196</v>
      </c>
      <c r="C127" s="53">
        <v>10</v>
      </c>
      <c r="D127" s="49">
        <v>4</v>
      </c>
      <c r="E127" s="54">
        <f t="shared" si="16"/>
        <v>8.2576383154417832E-3</v>
      </c>
      <c r="F127" s="54">
        <f t="shared" si="17"/>
        <v>1.5360983102918587E-3</v>
      </c>
      <c r="G127" s="51">
        <f t="shared" si="15"/>
        <v>-0.6</v>
      </c>
      <c r="H127" s="39">
        <f t="shared" si="18"/>
        <v>-4.9545829892650699E-3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683</v>
      </c>
      <c r="D129" s="49">
        <v>117</v>
      </c>
      <c r="E129" s="54">
        <f t="shared" si="16"/>
        <v>0.5639966969446738</v>
      </c>
      <c r="F129" s="54">
        <f t="shared" si="17"/>
        <v>4.4930875576036866E-2</v>
      </c>
      <c r="G129" s="51">
        <f t="shared" si="15"/>
        <v>-0.82869692532942896</v>
      </c>
      <c r="H129" s="39">
        <f t="shared" si="18"/>
        <v>-0.46738232865400492</v>
      </c>
      <c r="I129" s="2"/>
    </row>
    <row r="130" spans="1:9" s="26" customFormat="1" x14ac:dyDescent="0.2">
      <c r="A130" s="69"/>
      <c r="B130" s="48" t="s">
        <v>197</v>
      </c>
      <c r="C130" s="53">
        <v>15</v>
      </c>
      <c r="D130" s="49">
        <v>4</v>
      </c>
      <c r="E130" s="54">
        <f t="shared" si="16"/>
        <v>1.2386457473162676E-2</v>
      </c>
      <c r="F130" s="54">
        <f t="shared" si="17"/>
        <v>1.5360983102918587E-3</v>
      </c>
      <c r="G130" s="51">
        <f t="shared" si="15"/>
        <v>-0.73333333333333328</v>
      </c>
      <c r="H130" s="39">
        <f t="shared" si="18"/>
        <v>-9.0834021469859607E-3</v>
      </c>
      <c r="I130" s="2"/>
    </row>
    <row r="131" spans="1:9" s="26" customFormat="1" x14ac:dyDescent="0.2">
      <c r="A131" s="69"/>
      <c r="B131" s="48" t="s">
        <v>198</v>
      </c>
      <c r="C131" s="53">
        <v>4</v>
      </c>
      <c r="D131" s="49">
        <v>12</v>
      </c>
      <c r="E131" s="54">
        <f t="shared" si="16"/>
        <v>3.3030553261767133E-3</v>
      </c>
      <c r="F131" s="54">
        <f t="shared" si="17"/>
        <v>4.608294930875576E-3</v>
      </c>
      <c r="G131" s="51">
        <f t="shared" si="15"/>
        <v>2</v>
      </c>
      <c r="H131" s="39">
        <f t="shared" si="18"/>
        <v>6.6061106523534266E-3</v>
      </c>
      <c r="I131" s="2"/>
    </row>
    <row r="132" spans="1:9" s="26" customFormat="1" x14ac:dyDescent="0.2">
      <c r="A132" s="69"/>
      <c r="B132" s="48" t="s">
        <v>28</v>
      </c>
      <c r="C132" s="53">
        <v>1</v>
      </c>
      <c r="D132" s="49">
        <v>8</v>
      </c>
      <c r="E132" s="54">
        <f t="shared" si="16"/>
        <v>8.2576383154417832E-4</v>
      </c>
      <c r="F132" s="54">
        <f t="shared" si="17"/>
        <v>3.0721966205837174E-3</v>
      </c>
      <c r="G132" s="51">
        <f t="shared" si="15"/>
        <v>7</v>
      </c>
      <c r="H132" s="39">
        <f t="shared" si="18"/>
        <v>5.7803468208092483E-3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2</v>
      </c>
      <c r="D134" s="49">
        <v>0</v>
      </c>
      <c r="E134" s="54">
        <f t="shared" ref="E134" si="38">+IF(C134=0,"",C134/C$74)</f>
        <v>1.6515276630883566E-3</v>
      </c>
      <c r="F134" s="54" t="str">
        <f t="shared" ref="F134" si="39">+IF(D134=0,"",D134/D$74)</f>
        <v/>
      </c>
      <c r="G134" s="51">
        <f t="shared" si="15"/>
        <v>-1</v>
      </c>
      <c r="H134" s="39">
        <f t="shared" ref="H134" si="40">+IF(OR(AND(E134=""),(G134="")),"",E134*G134)</f>
        <v>-1.6515276630883566E-3</v>
      </c>
      <c r="I134" s="2"/>
    </row>
    <row r="135" spans="1:9" s="26" customFormat="1" x14ac:dyDescent="0.2">
      <c r="A135" s="69"/>
      <c r="B135" s="48" t="s">
        <v>30</v>
      </c>
      <c r="C135" s="53">
        <v>2</v>
      </c>
      <c r="D135" s="49">
        <v>0</v>
      </c>
      <c r="E135" s="54">
        <f t="shared" si="16"/>
        <v>1.6515276630883566E-3</v>
      </c>
      <c r="F135" s="54" t="str">
        <f t="shared" si="17"/>
        <v/>
      </c>
      <c r="G135" s="51">
        <f t="shared" si="15"/>
        <v>-1</v>
      </c>
      <c r="H135" s="39">
        <f t="shared" si="18"/>
        <v>-1.6515276630883566E-3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2</v>
      </c>
      <c r="E137" s="54" t="str">
        <f t="shared" si="16"/>
        <v/>
      </c>
      <c r="F137" s="54">
        <f t="shared" si="17"/>
        <v>7.6804915514592934E-4</v>
      </c>
      <c r="G137" s="51">
        <f t="shared" si="15"/>
        <v>1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1</v>
      </c>
      <c r="D138" s="49">
        <v>0</v>
      </c>
      <c r="E138" s="54">
        <f t="shared" si="16"/>
        <v>8.2576383154417832E-4</v>
      </c>
      <c r="F138" s="54" t="str">
        <f t="shared" si="17"/>
        <v/>
      </c>
      <c r="G138" s="51">
        <f t="shared" si="15"/>
        <v>-1</v>
      </c>
      <c r="H138" s="39">
        <f t="shared" si="18"/>
        <v>-8.2576383154417832E-4</v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3</v>
      </c>
      <c r="D150" s="49">
        <v>2</v>
      </c>
      <c r="E150" s="54">
        <f t="shared" si="48"/>
        <v>2.477291494632535E-3</v>
      </c>
      <c r="F150" s="54">
        <f t="shared" si="49"/>
        <v>7.6804915514592934E-4</v>
      </c>
      <c r="G150" s="51">
        <f t="shared" si="41"/>
        <v>-0.33333333333333331</v>
      </c>
      <c r="H150" s="39">
        <f t="shared" si="50"/>
        <v>-8.2576383154417832E-4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1</v>
      </c>
      <c r="D152" s="49">
        <v>0</v>
      </c>
      <c r="E152" s="54">
        <f t="shared" si="48"/>
        <v>8.2576383154417832E-4</v>
      </c>
      <c r="F152" s="54" t="str">
        <f t="shared" si="49"/>
        <v/>
      </c>
      <c r="G152" s="51">
        <f t="shared" si="41"/>
        <v>-1</v>
      </c>
      <c r="H152" s="39">
        <f t="shared" si="50"/>
        <v>-8.2576383154417832E-4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21</v>
      </c>
      <c r="D160" s="49">
        <v>20</v>
      </c>
      <c r="E160" s="54">
        <f t="shared" ref="E160:E163" si="59">+IF(C160=0,"",C160/C$74)</f>
        <v>1.7341040462427744E-2</v>
      </c>
      <c r="F160" s="54">
        <f t="shared" ref="F160:F163" si="60">+IF(D160=0,"",D160/D$74)</f>
        <v>7.6804915514592934E-3</v>
      </c>
      <c r="G160" s="51">
        <f t="shared" si="41"/>
        <v>-4.7619047619047616E-2</v>
      </c>
      <c r="H160" s="39">
        <f t="shared" ref="H160:H163" si="61">+IF(OR(AND(E160=""),(G160="")),"",E160*G160)</f>
        <v>-8.2576383154417822E-4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669</v>
      </c>
      <c r="D169" s="23">
        <f>SUM(D170:D339)</f>
        <v>1328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0.98505231689088191</v>
      </c>
      <c r="H169" s="25">
        <f>+IF(OR(AND(E169=""),(G169="")),"",E169*G169)</f>
        <v>0.98505231689088191</v>
      </c>
    </row>
    <row r="170" spans="1:9" s="26" customFormat="1" x14ac:dyDescent="0.2">
      <c r="A170" s="69"/>
      <c r="B170" s="58" t="s">
        <v>432</v>
      </c>
      <c r="C170" s="62">
        <v>1</v>
      </c>
      <c r="D170" s="49">
        <v>20</v>
      </c>
      <c r="E170" s="60">
        <f>+IF(C170=0,"",C170/C$169)</f>
        <v>1.4947683109118087E-3</v>
      </c>
      <c r="F170" s="60">
        <f>+IF(D170=0,"",D170/D$169)</f>
        <v>1.5060240963855422E-2</v>
      </c>
      <c r="G170" s="51">
        <f t="shared" ref="G170:G236" si="62">+IF(AND(C170=0,D170=0)," ",IF(C170=0,1,IF(D170=0,-1,(D170-C170)/C170)))</f>
        <v>19</v>
      </c>
      <c r="H170" s="61">
        <f>+IF(OR(AND(E170=""),(G170="")),"",E170*G170)</f>
        <v>2.8400597907324365E-2</v>
      </c>
      <c r="I170" s="2"/>
    </row>
    <row r="171" spans="1:9" s="26" customFormat="1" x14ac:dyDescent="0.2">
      <c r="A171" s="69"/>
      <c r="B171" s="59" t="s">
        <v>570</v>
      </c>
      <c r="C171" s="62">
        <v>4</v>
      </c>
      <c r="D171" s="49">
        <v>1</v>
      </c>
      <c r="E171" s="54">
        <f t="shared" ref="E171:E244" si="63">+IF(C171=0,"",C171/C$169)</f>
        <v>5.9790732436472349E-3</v>
      </c>
      <c r="F171" s="54">
        <f t="shared" ref="F171:F244" si="64">+IF(D171=0,"",D171/D$169)</f>
        <v>7.5301204819277112E-4</v>
      </c>
      <c r="G171" s="51">
        <f t="shared" si="62"/>
        <v>-0.75</v>
      </c>
      <c r="H171" s="39">
        <f t="shared" ref="H171:H244" si="65">+IF(OR(AND(E171=""),(G171="")),"",E171*G171)</f>
        <v>-4.4843049327354259E-3</v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312</v>
      </c>
      <c r="E172" s="54" t="str">
        <f t="shared" si="63"/>
        <v/>
      </c>
      <c r="F172" s="54">
        <f t="shared" si="64"/>
        <v>0.23493975903614459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6</v>
      </c>
      <c r="D174" s="49">
        <v>16</v>
      </c>
      <c r="E174" s="54">
        <f t="shared" si="63"/>
        <v>8.9686098654708519E-3</v>
      </c>
      <c r="F174" s="54">
        <f t="shared" si="64"/>
        <v>1.2048192771084338E-2</v>
      </c>
      <c r="G174" s="51">
        <f t="shared" si="62"/>
        <v>1.6666666666666667</v>
      </c>
      <c r="H174" s="39">
        <f t="shared" si="65"/>
        <v>1.4947683109118088E-2</v>
      </c>
      <c r="I174" s="2"/>
    </row>
    <row r="175" spans="1:9" s="26" customFormat="1" x14ac:dyDescent="0.2">
      <c r="A175" s="69"/>
      <c r="B175" s="59" t="s">
        <v>42</v>
      </c>
      <c r="C175" s="62">
        <v>72</v>
      </c>
      <c r="D175" s="49">
        <v>67</v>
      </c>
      <c r="E175" s="54">
        <f t="shared" si="63"/>
        <v>0.10762331838565023</v>
      </c>
      <c r="F175" s="54">
        <f t="shared" si="64"/>
        <v>5.0451807228915665E-2</v>
      </c>
      <c r="G175" s="51">
        <f t="shared" si="62"/>
        <v>-6.9444444444444448E-2</v>
      </c>
      <c r="H175" s="39">
        <f t="shared" si="65"/>
        <v>-7.4738415545590438E-3</v>
      </c>
      <c r="I175" s="2"/>
    </row>
    <row r="176" spans="1:9" s="26" customFormat="1" x14ac:dyDescent="0.2">
      <c r="A176" s="69"/>
      <c r="B176" s="59" t="s">
        <v>572</v>
      </c>
      <c r="C176" s="62">
        <v>2</v>
      </c>
      <c r="D176" s="49">
        <v>1</v>
      </c>
      <c r="E176" s="54">
        <f t="shared" si="63"/>
        <v>2.9895366218236174E-3</v>
      </c>
      <c r="F176" s="54">
        <f t="shared" si="64"/>
        <v>7.5301204819277112E-4</v>
      </c>
      <c r="G176" s="51">
        <f t="shared" si="62"/>
        <v>-0.5</v>
      </c>
      <c r="H176" s="39">
        <f t="shared" si="65"/>
        <v>-1.4947683109118087E-3</v>
      </c>
      <c r="I176" s="2"/>
    </row>
    <row r="177" spans="1:9" s="26" customFormat="1" x14ac:dyDescent="0.2">
      <c r="A177" s="69"/>
      <c r="B177" s="59" t="s">
        <v>573</v>
      </c>
      <c r="C177" s="62">
        <v>3</v>
      </c>
      <c r="D177" s="49">
        <v>7</v>
      </c>
      <c r="E177" s="54">
        <f t="shared" si="63"/>
        <v>4.4843049327354259E-3</v>
      </c>
      <c r="F177" s="54">
        <f t="shared" si="64"/>
        <v>5.2710843373493972E-3</v>
      </c>
      <c r="G177" s="51">
        <f t="shared" si="62"/>
        <v>1.3333333333333333</v>
      </c>
      <c r="H177" s="39">
        <f t="shared" si="65"/>
        <v>5.979073243647234E-3</v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7</v>
      </c>
      <c r="E178" s="54" t="str">
        <f t="shared" si="63"/>
        <v/>
      </c>
      <c r="F178" s="54">
        <f t="shared" si="64"/>
        <v>5.2710843373493972E-3</v>
      </c>
      <c r="G178" s="51">
        <f t="shared" si="62"/>
        <v>1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12</v>
      </c>
      <c r="D182" s="49">
        <v>0</v>
      </c>
      <c r="E182" s="54">
        <f t="shared" si="63"/>
        <v>1.7937219730941704E-2</v>
      </c>
      <c r="F182" s="54" t="str">
        <f t="shared" si="64"/>
        <v/>
      </c>
      <c r="G182" s="51">
        <f t="shared" si="62"/>
        <v>-1</v>
      </c>
      <c r="H182" s="39">
        <f t="shared" si="65"/>
        <v>-1.7937219730941704E-2</v>
      </c>
      <c r="I182" s="2"/>
    </row>
    <row r="183" spans="1:9" s="26" customFormat="1" x14ac:dyDescent="0.2">
      <c r="A183" s="69"/>
      <c r="B183" s="59" t="s">
        <v>519</v>
      </c>
      <c r="C183" s="62">
        <v>5</v>
      </c>
      <c r="D183" s="49">
        <v>15</v>
      </c>
      <c r="E183" s="54">
        <f t="shared" ref="E183" si="66">+IF(C183=0,"",C183/C$169)</f>
        <v>7.4738415545590429E-3</v>
      </c>
      <c r="F183" s="54">
        <f t="shared" ref="F183" si="67">+IF(D183=0,"",D183/D$169)</f>
        <v>1.1295180722891566E-2</v>
      </c>
      <c r="G183" s="51">
        <f t="shared" si="62"/>
        <v>2</v>
      </c>
      <c r="H183" s="39">
        <f t="shared" ref="H183" si="68">+IF(OR(AND(E183=""),(G183="")),"",E183*G183)</f>
        <v>1.4947683109118086E-2</v>
      </c>
      <c r="I183" s="2"/>
    </row>
    <row r="184" spans="1:9" s="26" customFormat="1" x14ac:dyDescent="0.2">
      <c r="A184" s="69"/>
      <c r="B184" s="59" t="s">
        <v>435</v>
      </c>
      <c r="C184" s="62">
        <v>6</v>
      </c>
      <c r="D184" s="49">
        <v>13</v>
      </c>
      <c r="E184" s="54">
        <f t="shared" si="63"/>
        <v>8.9686098654708519E-3</v>
      </c>
      <c r="F184" s="54">
        <f t="shared" si="64"/>
        <v>9.7891566265060244E-3</v>
      </c>
      <c r="G184" s="51">
        <f t="shared" si="62"/>
        <v>1.1666666666666667</v>
      </c>
      <c r="H184" s="39">
        <f t="shared" si="65"/>
        <v>1.0463378176382661E-2</v>
      </c>
      <c r="I184" s="2"/>
    </row>
    <row r="185" spans="1:9" s="26" customFormat="1" x14ac:dyDescent="0.2">
      <c r="A185" s="69"/>
      <c r="B185" s="59" t="s">
        <v>575</v>
      </c>
      <c r="C185" s="62">
        <v>5</v>
      </c>
      <c r="D185" s="49">
        <v>3</v>
      </c>
      <c r="E185" s="54">
        <f t="shared" si="63"/>
        <v>7.4738415545590429E-3</v>
      </c>
      <c r="F185" s="54">
        <f t="shared" si="64"/>
        <v>2.2590361445783132E-3</v>
      </c>
      <c r="G185" s="51">
        <f t="shared" si="62"/>
        <v>-0.4</v>
      </c>
      <c r="H185" s="39">
        <f t="shared" si="65"/>
        <v>-2.9895366218236174E-3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3</v>
      </c>
      <c r="E188" s="54" t="str">
        <f t="shared" ref="E188:E189" si="69">+IF(C188=0,"",C188/C$169)</f>
        <v/>
      </c>
      <c r="F188" s="54">
        <f t="shared" ref="F188:F189" si="70">+IF(D188=0,"",D188/D$169)</f>
        <v>2.2590361445783132E-3</v>
      </c>
      <c r="G188" s="51">
        <f t="shared" si="62"/>
        <v>1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1</v>
      </c>
      <c r="E189" s="54" t="str">
        <f t="shared" si="69"/>
        <v/>
      </c>
      <c r="F189" s="54">
        <f t="shared" si="70"/>
        <v>7.5301204819277112E-4</v>
      </c>
      <c r="G189" s="51">
        <f t="shared" si="62"/>
        <v>1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26</v>
      </c>
      <c r="D191" s="49">
        <v>10</v>
      </c>
      <c r="E191" s="54">
        <f t="shared" si="63"/>
        <v>3.8863976083707022E-2</v>
      </c>
      <c r="F191" s="54">
        <f t="shared" si="64"/>
        <v>7.5301204819277108E-3</v>
      </c>
      <c r="G191" s="51">
        <f t="shared" si="62"/>
        <v>-0.61538461538461542</v>
      </c>
      <c r="H191" s="39">
        <f t="shared" si="65"/>
        <v>-2.391629297458894E-2</v>
      </c>
      <c r="I191" s="2"/>
    </row>
    <row r="192" spans="1:9" s="26" customFormat="1" x14ac:dyDescent="0.2">
      <c r="A192" s="69"/>
      <c r="B192" s="59" t="s">
        <v>210</v>
      </c>
      <c r="C192" s="62">
        <v>19</v>
      </c>
      <c r="D192" s="49">
        <v>0</v>
      </c>
      <c r="E192" s="54">
        <f t="shared" si="63"/>
        <v>2.8400597907324365E-2</v>
      </c>
      <c r="F192" s="54" t="str">
        <f t="shared" si="64"/>
        <v/>
      </c>
      <c r="G192" s="51">
        <f t="shared" si="62"/>
        <v>-1</v>
      </c>
      <c r="H192" s="39">
        <f t="shared" si="65"/>
        <v>-2.8400597907324365E-2</v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0</v>
      </c>
      <c r="E194" s="54">
        <f t="shared" ref="E194" si="76">+IF(C194=0,"",C194/C$169)</f>
        <v>1.4947683109118087E-3</v>
      </c>
      <c r="F194" s="54" t="str">
        <f t="shared" ref="F194" si="77">+IF(D194=0,"",D194/D$169)</f>
        <v/>
      </c>
      <c r="G194" s="51">
        <f t="shared" si="62"/>
        <v>-1</v>
      </c>
      <c r="H194" s="39">
        <f t="shared" ref="H194" si="78">+IF(OR(AND(E194=""),(G194="")),"",E194*G194)</f>
        <v>-1.4947683109118087E-3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1</v>
      </c>
      <c r="D196" s="49">
        <v>18</v>
      </c>
      <c r="E196" s="54">
        <f t="shared" si="63"/>
        <v>1.4947683109118087E-3</v>
      </c>
      <c r="F196" s="54">
        <f t="shared" si="64"/>
        <v>1.355421686746988E-2</v>
      </c>
      <c r="G196" s="51">
        <f t="shared" si="62"/>
        <v>17</v>
      </c>
      <c r="H196" s="39">
        <f t="shared" si="65"/>
        <v>2.5411061285500747E-2</v>
      </c>
      <c r="I196" s="2"/>
    </row>
    <row r="197" spans="1:9" s="26" customFormat="1" x14ac:dyDescent="0.2">
      <c r="A197" s="69"/>
      <c r="B197" s="59" t="s">
        <v>523</v>
      </c>
      <c r="C197" s="62">
        <v>3</v>
      </c>
      <c r="D197" s="49">
        <v>10</v>
      </c>
      <c r="E197" s="54">
        <f t="shared" ref="E197" si="79">+IF(C197=0,"",C197/C$169)</f>
        <v>4.4843049327354259E-3</v>
      </c>
      <c r="F197" s="54">
        <f t="shared" ref="F197" si="80">+IF(D197=0,"",D197/D$169)</f>
        <v>7.5301204819277108E-3</v>
      </c>
      <c r="G197" s="51">
        <f t="shared" si="62"/>
        <v>2.3333333333333335</v>
      </c>
      <c r="H197" s="39">
        <f t="shared" ref="H197" si="81">+IF(OR(AND(E197=""),(G197="")),"",E197*G197)</f>
        <v>1.0463378176382661E-2</v>
      </c>
      <c r="I197" s="2"/>
    </row>
    <row r="198" spans="1:9" s="26" customFormat="1" x14ac:dyDescent="0.2">
      <c r="A198" s="69"/>
      <c r="B198" s="59" t="s">
        <v>213</v>
      </c>
      <c r="C198" s="62">
        <v>12</v>
      </c>
      <c r="D198" s="49">
        <v>20</v>
      </c>
      <c r="E198" s="54">
        <f t="shared" si="63"/>
        <v>1.7937219730941704E-2</v>
      </c>
      <c r="F198" s="54">
        <f t="shared" si="64"/>
        <v>1.5060240963855422E-2</v>
      </c>
      <c r="G198" s="51">
        <f t="shared" si="62"/>
        <v>0.66666666666666663</v>
      </c>
      <c r="H198" s="39">
        <f t="shared" si="65"/>
        <v>1.1958146487294468E-2</v>
      </c>
      <c r="I198" s="2"/>
    </row>
    <row r="199" spans="1:9" s="26" customFormat="1" x14ac:dyDescent="0.2">
      <c r="A199" s="69"/>
      <c r="B199" s="59" t="s">
        <v>214</v>
      </c>
      <c r="C199" s="62">
        <v>35</v>
      </c>
      <c r="D199" s="49">
        <v>33</v>
      </c>
      <c r="E199" s="54">
        <f t="shared" si="63"/>
        <v>5.2316890881913304E-2</v>
      </c>
      <c r="F199" s="54">
        <f t="shared" si="64"/>
        <v>2.4849397590361446E-2</v>
      </c>
      <c r="G199" s="51">
        <f t="shared" si="62"/>
        <v>-5.7142857142857141E-2</v>
      </c>
      <c r="H199" s="39">
        <f t="shared" si="65"/>
        <v>-2.9895366218236174E-3</v>
      </c>
      <c r="I199" s="2"/>
    </row>
    <row r="200" spans="1:9" s="26" customFormat="1" x14ac:dyDescent="0.2">
      <c r="A200" s="69"/>
      <c r="B200" s="59" t="s">
        <v>215</v>
      </c>
      <c r="C200" s="62">
        <v>17</v>
      </c>
      <c r="D200" s="49">
        <v>116</v>
      </c>
      <c r="E200" s="54">
        <f t="shared" si="63"/>
        <v>2.5411061285500747E-2</v>
      </c>
      <c r="F200" s="54">
        <f t="shared" si="64"/>
        <v>8.7349397590361449E-2</v>
      </c>
      <c r="G200" s="51">
        <f t="shared" si="62"/>
        <v>5.8235294117647056</v>
      </c>
      <c r="H200" s="39">
        <f t="shared" si="65"/>
        <v>0.14798206278026904</v>
      </c>
      <c r="I200" s="2"/>
    </row>
    <row r="201" spans="1:9" s="26" customFormat="1" x14ac:dyDescent="0.2">
      <c r="A201" s="69"/>
      <c r="B201" s="59" t="s">
        <v>216</v>
      </c>
      <c r="C201" s="62">
        <v>56</v>
      </c>
      <c r="D201" s="49">
        <v>18</v>
      </c>
      <c r="E201" s="54">
        <f t="shared" si="63"/>
        <v>8.3707025411061287E-2</v>
      </c>
      <c r="F201" s="54">
        <f t="shared" si="64"/>
        <v>1.355421686746988E-2</v>
      </c>
      <c r="G201" s="51">
        <f t="shared" si="62"/>
        <v>-0.6785714285714286</v>
      </c>
      <c r="H201" s="39">
        <f t="shared" si="65"/>
        <v>-5.6801195814648736E-2</v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4</v>
      </c>
      <c r="E202" s="54" t="str">
        <f t="shared" si="63"/>
        <v/>
      </c>
      <c r="F202" s="54">
        <f t="shared" si="64"/>
        <v>3.0120481927710845E-3</v>
      </c>
      <c r="G202" s="51">
        <f t="shared" si="62"/>
        <v>1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3</v>
      </c>
      <c r="D203" s="49">
        <v>9</v>
      </c>
      <c r="E203" s="54">
        <f t="shared" si="63"/>
        <v>4.4843049327354259E-3</v>
      </c>
      <c r="F203" s="54">
        <f t="shared" si="64"/>
        <v>6.7771084337349399E-3</v>
      </c>
      <c r="G203" s="51">
        <f t="shared" si="62"/>
        <v>2</v>
      </c>
      <c r="H203" s="39">
        <f t="shared" si="65"/>
        <v>8.9686098654708519E-3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5</v>
      </c>
      <c r="D205" s="49">
        <v>22</v>
      </c>
      <c r="E205" s="54">
        <f t="shared" ref="E205" si="82">+IF(C205=0,"",C205/C$169)</f>
        <v>7.4738415545590429E-3</v>
      </c>
      <c r="F205" s="54">
        <f t="shared" ref="F205" si="83">+IF(D205=0,"",D205/D$169)</f>
        <v>1.6566265060240965E-2</v>
      </c>
      <c r="G205" s="51">
        <f t="shared" si="62"/>
        <v>3.4</v>
      </c>
      <c r="H205" s="39">
        <f t="shared" ref="H205" si="84">+IF(OR(AND(E205=""),(G205="")),"",E205*G205)</f>
        <v>2.5411061285500747E-2</v>
      </c>
      <c r="I205" s="2"/>
    </row>
    <row r="206" spans="1:9" s="26" customFormat="1" x14ac:dyDescent="0.2">
      <c r="A206" s="69"/>
      <c r="B206" s="59" t="s">
        <v>218</v>
      </c>
      <c r="C206" s="62">
        <v>3</v>
      </c>
      <c r="D206" s="49">
        <v>3</v>
      </c>
      <c r="E206" s="54">
        <f t="shared" si="63"/>
        <v>4.4843049327354259E-3</v>
      </c>
      <c r="F206" s="54">
        <f t="shared" si="64"/>
        <v>2.2590361445783132E-3</v>
      </c>
      <c r="G206" s="51">
        <f t="shared" si="62"/>
        <v>0</v>
      </c>
      <c r="H206" s="39">
        <f t="shared" si="65"/>
        <v>0</v>
      </c>
      <c r="I206" s="2"/>
    </row>
    <row r="207" spans="1:9" s="26" customFormat="1" x14ac:dyDescent="0.2">
      <c r="A207" s="69"/>
      <c r="B207" s="59" t="s">
        <v>219</v>
      </c>
      <c r="C207" s="62">
        <v>8</v>
      </c>
      <c r="D207" s="49">
        <v>20</v>
      </c>
      <c r="E207" s="54">
        <f t="shared" si="63"/>
        <v>1.195814648729447E-2</v>
      </c>
      <c r="F207" s="54">
        <f t="shared" si="64"/>
        <v>1.5060240963855422E-2</v>
      </c>
      <c r="G207" s="51">
        <f t="shared" si="62"/>
        <v>1.5</v>
      </c>
      <c r="H207" s="39">
        <f t="shared" si="65"/>
        <v>1.7937219730941704E-2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1</v>
      </c>
      <c r="E208" s="54" t="str">
        <f t="shared" si="63"/>
        <v/>
      </c>
      <c r="F208" s="54">
        <f t="shared" si="64"/>
        <v>7.5301204819277112E-4</v>
      </c>
      <c r="G208" s="51">
        <f t="shared" si="62"/>
        <v>1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53</v>
      </c>
      <c r="D210" s="49">
        <v>81</v>
      </c>
      <c r="E210" s="54">
        <f t="shared" si="63"/>
        <v>7.9222720478325862E-2</v>
      </c>
      <c r="F210" s="54">
        <f t="shared" si="64"/>
        <v>6.099397590361446E-2</v>
      </c>
      <c r="G210" s="51">
        <f t="shared" si="62"/>
        <v>0.52830188679245282</v>
      </c>
      <c r="H210" s="39">
        <f t="shared" si="65"/>
        <v>4.1853512705530643E-2</v>
      </c>
      <c r="I210" s="2"/>
    </row>
    <row r="211" spans="1:9" s="26" customFormat="1" x14ac:dyDescent="0.2">
      <c r="A211" s="69"/>
      <c r="B211" s="59" t="s">
        <v>221</v>
      </c>
      <c r="C211" s="62">
        <v>2</v>
      </c>
      <c r="D211" s="49">
        <v>1</v>
      </c>
      <c r="E211" s="54">
        <f t="shared" si="63"/>
        <v>2.9895366218236174E-3</v>
      </c>
      <c r="F211" s="54">
        <f t="shared" si="64"/>
        <v>7.5301204819277112E-4</v>
      </c>
      <c r="G211" s="51">
        <f t="shared" si="62"/>
        <v>-0.5</v>
      </c>
      <c r="H211" s="39">
        <f t="shared" si="65"/>
        <v>-1.4947683109118087E-3</v>
      </c>
      <c r="I211" s="2"/>
    </row>
    <row r="212" spans="1:9" s="26" customFormat="1" x14ac:dyDescent="0.2">
      <c r="A212" s="69"/>
      <c r="B212" s="59" t="s">
        <v>222</v>
      </c>
      <c r="C212" s="62">
        <v>2</v>
      </c>
      <c r="D212" s="49">
        <v>0</v>
      </c>
      <c r="E212" s="54">
        <f t="shared" si="63"/>
        <v>2.9895366218236174E-3</v>
      </c>
      <c r="F212" s="54" t="str">
        <f t="shared" si="64"/>
        <v/>
      </c>
      <c r="G212" s="51">
        <f t="shared" si="62"/>
        <v>-1</v>
      </c>
      <c r="H212" s="39">
        <f t="shared" si="65"/>
        <v>-2.9895366218236174E-3</v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1</v>
      </c>
      <c r="E215" s="54" t="str">
        <f t="shared" ref="E215" si="88">+IF(C215=0,"",C215/C$169)</f>
        <v/>
      </c>
      <c r="F215" s="54">
        <f t="shared" ref="F215" si="89">+IF(D215=0,"",D215/D$169)</f>
        <v>7.5301204819277112E-4</v>
      </c>
      <c r="G215" s="60">
        <f t="shared" ref="G215" si="90">+IF(AND(C215=0,D215=0)," ",IF(C215=0,1,IF(D215=0,-1,(D215-C215)/C215)))</f>
        <v>1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23</v>
      </c>
      <c r="D222" s="49">
        <v>70</v>
      </c>
      <c r="E222" s="54">
        <f t="shared" si="63"/>
        <v>3.4379671150971597E-2</v>
      </c>
      <c r="F222" s="54">
        <f t="shared" si="64"/>
        <v>5.2710843373493979E-2</v>
      </c>
      <c r="G222" s="51">
        <f t="shared" si="62"/>
        <v>2.0434782608695654</v>
      </c>
      <c r="H222" s="39">
        <f t="shared" si="65"/>
        <v>7.0254110612855011E-2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11</v>
      </c>
      <c r="D225" s="49">
        <v>1</v>
      </c>
      <c r="E225" s="54">
        <f t="shared" si="63"/>
        <v>1.6442451420029897E-2</v>
      </c>
      <c r="F225" s="54">
        <f t="shared" si="64"/>
        <v>7.5301204819277112E-4</v>
      </c>
      <c r="G225" s="51">
        <f t="shared" si="62"/>
        <v>-0.90909090909090906</v>
      </c>
      <c r="H225" s="39">
        <f t="shared" si="65"/>
        <v>-1.4947683109118088E-2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3</v>
      </c>
      <c r="D227" s="49">
        <v>3</v>
      </c>
      <c r="E227" s="54">
        <f t="shared" si="63"/>
        <v>4.4843049327354259E-3</v>
      </c>
      <c r="F227" s="54">
        <f t="shared" si="64"/>
        <v>2.2590361445783132E-3</v>
      </c>
      <c r="G227" s="51">
        <f t="shared" si="62"/>
        <v>0</v>
      </c>
      <c r="H227" s="39">
        <f t="shared" si="65"/>
        <v>0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1</v>
      </c>
      <c r="D230" s="49">
        <v>0</v>
      </c>
      <c r="E230" s="54">
        <f t="shared" si="63"/>
        <v>1.4947683109118087E-3</v>
      </c>
      <c r="F230" s="54" t="str">
        <f t="shared" si="64"/>
        <v/>
      </c>
      <c r="G230" s="51">
        <f t="shared" si="62"/>
        <v>-1</v>
      </c>
      <c r="H230" s="39">
        <f t="shared" si="65"/>
        <v>-1.4947683109118087E-3</v>
      </c>
      <c r="I230" s="2"/>
    </row>
    <row r="231" spans="1:9" s="26" customFormat="1" x14ac:dyDescent="0.2">
      <c r="A231" s="69"/>
      <c r="B231" s="59" t="s">
        <v>51</v>
      </c>
      <c r="C231" s="62">
        <v>27</v>
      </c>
      <c r="D231" s="49">
        <v>2</v>
      </c>
      <c r="E231" s="54">
        <f t="shared" si="63"/>
        <v>4.0358744394618833E-2</v>
      </c>
      <c r="F231" s="54">
        <f t="shared" si="64"/>
        <v>1.5060240963855422E-3</v>
      </c>
      <c r="G231" s="51">
        <f t="shared" si="62"/>
        <v>-0.92592592592592593</v>
      </c>
      <c r="H231" s="39">
        <f t="shared" si="65"/>
        <v>-3.7369207772795218E-2</v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1</v>
      </c>
      <c r="D234" s="49">
        <v>9</v>
      </c>
      <c r="E234" s="54">
        <f t="shared" si="63"/>
        <v>1.4947683109118087E-3</v>
      </c>
      <c r="F234" s="54">
        <f t="shared" si="64"/>
        <v>6.7771084337349399E-3</v>
      </c>
      <c r="G234" s="51">
        <f t="shared" si="62"/>
        <v>8</v>
      </c>
      <c r="H234" s="39">
        <f t="shared" si="65"/>
        <v>1.195814648729447E-2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12</v>
      </c>
      <c r="D236" s="49">
        <v>31</v>
      </c>
      <c r="E236" s="54">
        <f t="shared" si="63"/>
        <v>1.7937219730941704E-2</v>
      </c>
      <c r="F236" s="54">
        <f t="shared" si="64"/>
        <v>2.3343373493975902E-2</v>
      </c>
      <c r="G236" s="51">
        <f t="shared" si="62"/>
        <v>1.5833333333333333</v>
      </c>
      <c r="H236" s="39">
        <f t="shared" si="65"/>
        <v>2.8400597907324365E-2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26</v>
      </c>
      <c r="D239" s="49">
        <v>8</v>
      </c>
      <c r="E239" s="54">
        <f t="shared" si="63"/>
        <v>3.8863976083707022E-2</v>
      </c>
      <c r="F239" s="54">
        <f t="shared" si="64"/>
        <v>6.024096385542169E-3</v>
      </c>
      <c r="G239" s="51">
        <f t="shared" si="99"/>
        <v>-0.69230769230769229</v>
      </c>
      <c r="H239" s="39">
        <f t="shared" si="65"/>
        <v>-2.6905829596412554E-2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3</v>
      </c>
      <c r="D242" s="49">
        <v>4</v>
      </c>
      <c r="E242" s="54">
        <f t="shared" si="63"/>
        <v>4.4843049327354259E-3</v>
      </c>
      <c r="F242" s="54">
        <f t="shared" si="64"/>
        <v>3.0120481927710845E-3</v>
      </c>
      <c r="G242" s="51">
        <f t="shared" si="99"/>
        <v>0.33333333333333331</v>
      </c>
      <c r="H242" s="39">
        <f t="shared" si="65"/>
        <v>1.4947683109118085E-3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2</v>
      </c>
      <c r="D246" s="49">
        <v>2</v>
      </c>
      <c r="E246" s="54">
        <f t="shared" si="100"/>
        <v>2.9895366218236174E-3</v>
      </c>
      <c r="F246" s="54">
        <f t="shared" si="101"/>
        <v>1.5060240963855422E-3</v>
      </c>
      <c r="G246" s="51">
        <f t="shared" si="99"/>
        <v>0</v>
      </c>
      <c r="H246" s="39">
        <f t="shared" si="102"/>
        <v>0</v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1</v>
      </c>
      <c r="E247" s="54" t="str">
        <f t="shared" si="100"/>
        <v/>
      </c>
      <c r="F247" s="54">
        <f t="shared" si="101"/>
        <v>7.5301204819277112E-4</v>
      </c>
      <c r="G247" s="51">
        <f t="shared" si="99"/>
        <v>1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1</v>
      </c>
      <c r="D248" s="49">
        <v>1</v>
      </c>
      <c r="E248" s="54">
        <f t="shared" si="100"/>
        <v>1.4947683109118087E-3</v>
      </c>
      <c r="F248" s="54">
        <f t="shared" si="101"/>
        <v>7.5301204819277112E-4</v>
      </c>
      <c r="G248" s="51">
        <f t="shared" si="99"/>
        <v>0</v>
      </c>
      <c r="H248" s="39">
        <f t="shared" si="102"/>
        <v>0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120</v>
      </c>
      <c r="E249" s="54" t="str">
        <f t="shared" si="100"/>
        <v/>
      </c>
      <c r="F249" s="54">
        <f t="shared" si="101"/>
        <v>9.036144578313253E-2</v>
      </c>
      <c r="G249" s="51">
        <f t="shared" si="99"/>
        <v>1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2</v>
      </c>
      <c r="E254" s="54" t="str">
        <f t="shared" si="100"/>
        <v/>
      </c>
      <c r="F254" s="54">
        <f t="shared" si="101"/>
        <v>1.5060240963855422E-3</v>
      </c>
      <c r="G254" s="51">
        <f t="shared" si="99"/>
        <v>1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16</v>
      </c>
      <c r="D258" s="49">
        <v>7</v>
      </c>
      <c r="E258" s="54">
        <f t="shared" si="100"/>
        <v>2.391629297458894E-2</v>
      </c>
      <c r="F258" s="54">
        <f t="shared" si="101"/>
        <v>5.2710843373493972E-3</v>
      </c>
      <c r="G258" s="51">
        <f t="shared" si="99"/>
        <v>-0.5625</v>
      </c>
      <c r="H258" s="39">
        <f t="shared" si="102"/>
        <v>-1.3452914798206279E-2</v>
      </c>
      <c r="I258" s="2"/>
    </row>
    <row r="259" spans="1:9" s="26" customFormat="1" x14ac:dyDescent="0.2">
      <c r="A259" s="69"/>
      <c r="B259" s="59" t="s">
        <v>453</v>
      </c>
      <c r="C259" s="62">
        <v>1</v>
      </c>
      <c r="D259" s="49">
        <v>0</v>
      </c>
      <c r="E259" s="54">
        <f t="shared" si="100"/>
        <v>1.4947683109118087E-3</v>
      </c>
      <c r="F259" s="54" t="str">
        <f t="shared" si="101"/>
        <v/>
      </c>
      <c r="G259" s="51">
        <f t="shared" si="99"/>
        <v>-1</v>
      </c>
      <c r="H259" s="39">
        <f t="shared" si="102"/>
        <v>-1.4947683109118087E-3</v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1</v>
      </c>
      <c r="D261" s="49">
        <v>1</v>
      </c>
      <c r="E261" s="54">
        <f t="shared" si="103"/>
        <v>1.4947683109118087E-3</v>
      </c>
      <c r="F261" s="54">
        <f t="shared" si="104"/>
        <v>7.5301204819277112E-4</v>
      </c>
      <c r="G261" s="51">
        <f t="shared" si="99"/>
        <v>0</v>
      </c>
      <c r="H261" s="39">
        <f t="shared" si="105"/>
        <v>0</v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5</v>
      </c>
      <c r="D263" s="49">
        <v>4</v>
      </c>
      <c r="E263" s="54">
        <f t="shared" si="100"/>
        <v>7.4738415545590429E-3</v>
      </c>
      <c r="F263" s="54">
        <f t="shared" si="101"/>
        <v>3.0120481927710845E-3</v>
      </c>
      <c r="G263" s="51">
        <f t="shared" si="99"/>
        <v>-0.2</v>
      </c>
      <c r="H263" s="39">
        <f t="shared" si="102"/>
        <v>-1.4947683109118087E-3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10</v>
      </c>
      <c r="D266" s="49">
        <v>0</v>
      </c>
      <c r="E266" s="54">
        <f t="shared" si="106"/>
        <v>1.4947683109118086E-2</v>
      </c>
      <c r="F266" s="54" t="str">
        <f t="shared" si="107"/>
        <v/>
      </c>
      <c r="G266" s="51">
        <f t="shared" si="99"/>
        <v>-1</v>
      </c>
      <c r="H266" s="39">
        <f t="shared" si="108"/>
        <v>-1.4947683109118086E-2</v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4</v>
      </c>
      <c r="E267" s="54" t="str">
        <f t="shared" si="106"/>
        <v/>
      </c>
      <c r="F267" s="54">
        <f t="shared" si="107"/>
        <v>3.0120481927710845E-3</v>
      </c>
      <c r="G267" s="51">
        <f t="shared" si="99"/>
        <v>1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1</v>
      </c>
      <c r="D269" s="49">
        <v>0</v>
      </c>
      <c r="E269" s="54">
        <f t="shared" si="106"/>
        <v>1.4947683109118087E-3</v>
      </c>
      <c r="F269" s="54" t="str">
        <f t="shared" si="107"/>
        <v/>
      </c>
      <c r="G269" s="51">
        <f t="shared" si="99"/>
        <v>-1</v>
      </c>
      <c r="H269" s="39">
        <f t="shared" si="108"/>
        <v>-1.4947683109118087E-3</v>
      </c>
      <c r="I269" s="2"/>
    </row>
    <row r="270" spans="1:9" s="26" customFormat="1" x14ac:dyDescent="0.2">
      <c r="A270" s="69"/>
      <c r="B270" s="59" t="s">
        <v>537</v>
      </c>
      <c r="C270" s="62">
        <v>1</v>
      </c>
      <c r="D270" s="49">
        <v>2</v>
      </c>
      <c r="E270" s="54">
        <f t="shared" si="106"/>
        <v>1.4947683109118087E-3</v>
      </c>
      <c r="F270" s="54">
        <f t="shared" si="107"/>
        <v>1.5060240963855422E-3</v>
      </c>
      <c r="G270" s="51">
        <f t="shared" si="99"/>
        <v>1</v>
      </c>
      <c r="H270" s="39">
        <f t="shared" si="108"/>
        <v>1.4947683109118087E-3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19</v>
      </c>
      <c r="D274" s="49">
        <v>29</v>
      </c>
      <c r="E274" s="54">
        <f t="shared" si="109"/>
        <v>2.8400597907324365E-2</v>
      </c>
      <c r="F274" s="54">
        <f t="shared" si="110"/>
        <v>2.1837349397590362E-2</v>
      </c>
      <c r="G274" s="51">
        <f t="shared" si="111"/>
        <v>0.52631578947368418</v>
      </c>
      <c r="H274" s="39">
        <f t="shared" si="112"/>
        <v>1.4947683109118086E-2</v>
      </c>
      <c r="I274" s="2"/>
    </row>
    <row r="275" spans="1:9" s="26" customFormat="1" x14ac:dyDescent="0.2">
      <c r="A275" s="69"/>
      <c r="B275" s="59" t="s">
        <v>64</v>
      </c>
      <c r="C275" s="62">
        <v>23</v>
      </c>
      <c r="D275" s="49">
        <v>24</v>
      </c>
      <c r="E275" s="54">
        <f t="shared" si="109"/>
        <v>3.4379671150971597E-2</v>
      </c>
      <c r="F275" s="54">
        <f t="shared" si="110"/>
        <v>1.8072289156626505E-2</v>
      </c>
      <c r="G275" s="51">
        <f t="shared" si="111"/>
        <v>4.3478260869565216E-2</v>
      </c>
      <c r="H275" s="39">
        <f t="shared" si="112"/>
        <v>1.4947683109118085E-3</v>
      </c>
      <c r="I275" s="2"/>
    </row>
    <row r="276" spans="1:9" s="26" customFormat="1" x14ac:dyDescent="0.2">
      <c r="A276" s="69"/>
      <c r="B276" s="59" t="s">
        <v>61</v>
      </c>
      <c r="C276" s="62">
        <v>3</v>
      </c>
      <c r="D276" s="49">
        <v>2</v>
      </c>
      <c r="E276" s="54">
        <f t="shared" si="109"/>
        <v>4.4843049327354259E-3</v>
      </c>
      <c r="F276" s="54">
        <f t="shared" si="110"/>
        <v>1.5060240963855422E-3</v>
      </c>
      <c r="G276" s="51">
        <f t="shared" si="111"/>
        <v>-0.33333333333333331</v>
      </c>
      <c r="H276" s="39">
        <f t="shared" si="112"/>
        <v>-1.4947683109118085E-3</v>
      </c>
      <c r="I276" s="2"/>
    </row>
    <row r="277" spans="1:9" s="26" customFormat="1" x14ac:dyDescent="0.2">
      <c r="A277" s="69"/>
      <c r="B277" s="59" t="s">
        <v>238</v>
      </c>
      <c r="C277" s="62">
        <v>1</v>
      </c>
      <c r="D277" s="49">
        <v>0</v>
      </c>
      <c r="E277" s="54">
        <f t="shared" si="100"/>
        <v>1.4947683109118087E-3</v>
      </c>
      <c r="F277" s="54" t="str">
        <f t="shared" si="101"/>
        <v/>
      </c>
      <c r="G277" s="51">
        <f t="shared" si="99"/>
        <v>-1</v>
      </c>
      <c r="H277" s="39">
        <f t="shared" si="102"/>
        <v>-1.4947683109118087E-3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2</v>
      </c>
      <c r="E279" s="54" t="str">
        <f t="shared" ref="E279" si="113">+IF(C279=0,"",C279/C$169)</f>
        <v/>
      </c>
      <c r="F279" s="54">
        <f t="shared" ref="F279" si="114">+IF(D279=0,"",D279/D$169)</f>
        <v>1.5060240963855422E-3</v>
      </c>
      <c r="G279" s="51">
        <f t="shared" si="99"/>
        <v>1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5</v>
      </c>
      <c r="D281" s="49">
        <v>0</v>
      </c>
      <c r="E281" s="54">
        <f t="shared" si="100"/>
        <v>7.4738415545590429E-3</v>
      </c>
      <c r="F281" s="54" t="str">
        <f t="shared" si="101"/>
        <v/>
      </c>
      <c r="G281" s="51">
        <f t="shared" si="99"/>
        <v>-1</v>
      </c>
      <c r="H281" s="39">
        <f t="shared" si="102"/>
        <v>-7.4738415545590429E-3</v>
      </c>
      <c r="I281" s="2"/>
    </row>
    <row r="282" spans="1:9" s="26" customFormat="1" x14ac:dyDescent="0.2">
      <c r="A282" s="69"/>
      <c r="B282" s="59" t="s">
        <v>59</v>
      </c>
      <c r="C282" s="62">
        <v>1</v>
      </c>
      <c r="D282" s="49">
        <v>2</v>
      </c>
      <c r="E282" s="54">
        <f t="shared" si="100"/>
        <v>1.4947683109118087E-3</v>
      </c>
      <c r="F282" s="54">
        <f t="shared" si="101"/>
        <v>1.5060240963855422E-3</v>
      </c>
      <c r="G282" s="51">
        <f t="shared" si="99"/>
        <v>1</v>
      </c>
      <c r="H282" s="39">
        <f t="shared" si="102"/>
        <v>1.4947683109118087E-3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20</v>
      </c>
      <c r="D286" s="49">
        <v>10</v>
      </c>
      <c r="E286" s="54">
        <f t="shared" si="116"/>
        <v>2.9895366218236172E-2</v>
      </c>
      <c r="F286" s="54">
        <f t="shared" si="117"/>
        <v>7.5301204819277108E-3</v>
      </c>
      <c r="G286" s="51">
        <f t="shared" si="118"/>
        <v>-0.5</v>
      </c>
      <c r="H286" s="39">
        <f t="shared" si="119"/>
        <v>-1.4947683109118086E-2</v>
      </c>
      <c r="I286" s="2"/>
    </row>
    <row r="287" spans="1:9" s="26" customFormat="1" x14ac:dyDescent="0.2">
      <c r="A287" s="69"/>
      <c r="B287" s="59" t="s">
        <v>455</v>
      </c>
      <c r="C287" s="62">
        <v>13</v>
      </c>
      <c r="D287" s="49">
        <v>9</v>
      </c>
      <c r="E287" s="54">
        <f t="shared" si="116"/>
        <v>1.9431988041853511E-2</v>
      </c>
      <c r="F287" s="54">
        <f t="shared" si="117"/>
        <v>6.7771084337349399E-3</v>
      </c>
      <c r="G287" s="51">
        <f t="shared" si="118"/>
        <v>-0.30769230769230771</v>
      </c>
      <c r="H287" s="39">
        <f t="shared" si="119"/>
        <v>-5.9790732436472349E-3</v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4</v>
      </c>
      <c r="E288" s="54" t="str">
        <f t="shared" si="100"/>
        <v/>
      </c>
      <c r="F288" s="54">
        <f t="shared" si="101"/>
        <v>3.0120481927710845E-3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2</v>
      </c>
      <c r="D289" s="49">
        <v>8</v>
      </c>
      <c r="E289" s="54">
        <f t="shared" ref="E289:E290" si="120">+IF(C289=0,"",C289/C$169)</f>
        <v>2.9895366218236174E-3</v>
      </c>
      <c r="F289" s="54">
        <f t="shared" ref="F289:F290" si="121">+IF(D289=0,"",D289/D$169)</f>
        <v>6.024096385542169E-3</v>
      </c>
      <c r="G289" s="51">
        <f t="shared" si="99"/>
        <v>3</v>
      </c>
      <c r="H289" s="39">
        <f t="shared" ref="H289:H290" si="122">+IF(OR(AND(E289=""),(G289="")),"",E289*G289)</f>
        <v>8.9686098654708519E-3</v>
      </c>
      <c r="I289" s="2"/>
    </row>
    <row r="290" spans="1:9" s="26" customFormat="1" x14ac:dyDescent="0.2">
      <c r="A290" s="69"/>
      <c r="B290" s="59" t="s">
        <v>540</v>
      </c>
      <c r="C290" s="62">
        <v>6</v>
      </c>
      <c r="D290" s="49">
        <v>5</v>
      </c>
      <c r="E290" s="54">
        <f t="shared" si="120"/>
        <v>8.9686098654708519E-3</v>
      </c>
      <c r="F290" s="54">
        <f t="shared" si="121"/>
        <v>3.7650602409638554E-3</v>
      </c>
      <c r="G290" s="51">
        <f t="shared" si="99"/>
        <v>-0.16666666666666666</v>
      </c>
      <c r="H290" s="39">
        <f t="shared" si="122"/>
        <v>-1.4947683109118085E-3</v>
      </c>
      <c r="I290" s="2"/>
    </row>
    <row r="291" spans="1:9" s="26" customFormat="1" x14ac:dyDescent="0.2">
      <c r="A291" s="69"/>
      <c r="B291" s="59" t="s">
        <v>66</v>
      </c>
      <c r="C291" s="62">
        <v>12</v>
      </c>
      <c r="D291" s="49">
        <v>14</v>
      </c>
      <c r="E291" s="54">
        <f t="shared" si="100"/>
        <v>1.7937219730941704E-2</v>
      </c>
      <c r="F291" s="54">
        <f t="shared" si="101"/>
        <v>1.0542168674698794E-2</v>
      </c>
      <c r="G291" s="51">
        <f t="shared" si="99"/>
        <v>0.16666666666666666</v>
      </c>
      <c r="H291" s="39">
        <f t="shared" si="102"/>
        <v>2.989536621823617E-3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1</v>
      </c>
      <c r="E293" s="54" t="str">
        <f t="shared" ref="E293:E297" si="123">+IF(C293=0,"",C293/C$169)</f>
        <v/>
      </c>
      <c r="F293" s="54">
        <f t="shared" ref="F293:F297" si="124">+IF(D293=0,"",D293/D$169)</f>
        <v>7.5301204819277112E-4</v>
      </c>
      <c r="G293" s="51">
        <f t="shared" si="99"/>
        <v>1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4</v>
      </c>
      <c r="D294" s="49">
        <v>0</v>
      </c>
      <c r="E294" s="54">
        <f t="shared" si="123"/>
        <v>5.9790732436472349E-3</v>
      </c>
      <c r="F294" s="54" t="str">
        <f t="shared" si="124"/>
        <v/>
      </c>
      <c r="G294" s="51">
        <f t="shared" si="99"/>
        <v>-1</v>
      </c>
      <c r="H294" s="39">
        <f t="shared" si="125"/>
        <v>-5.9790732436472349E-3</v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8</v>
      </c>
      <c r="D298" s="49">
        <v>2</v>
      </c>
      <c r="E298" s="54">
        <f t="shared" si="100"/>
        <v>1.195814648729447E-2</v>
      </c>
      <c r="F298" s="54">
        <f t="shared" si="101"/>
        <v>1.5060240963855422E-3</v>
      </c>
      <c r="G298" s="51">
        <f t="shared" si="99"/>
        <v>-0.75</v>
      </c>
      <c r="H298" s="39">
        <f t="shared" si="102"/>
        <v>-8.9686098654708519E-3</v>
      </c>
      <c r="I298" s="2"/>
    </row>
    <row r="299" spans="1:9" s="26" customFormat="1" x14ac:dyDescent="0.2">
      <c r="A299" s="69"/>
      <c r="B299" s="59" t="s">
        <v>457</v>
      </c>
      <c r="C299" s="62">
        <v>7</v>
      </c>
      <c r="D299" s="49">
        <v>34</v>
      </c>
      <c r="E299" s="54">
        <f t="shared" si="100"/>
        <v>1.0463378176382661E-2</v>
      </c>
      <c r="F299" s="54">
        <f t="shared" si="101"/>
        <v>2.5602409638554216E-2</v>
      </c>
      <c r="G299" s="51">
        <f t="shared" si="99"/>
        <v>3.8571428571428572</v>
      </c>
      <c r="H299" s="39">
        <f t="shared" si="102"/>
        <v>4.0358744394618833E-2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1</v>
      </c>
      <c r="D301" s="49">
        <v>0</v>
      </c>
      <c r="E301" s="54">
        <f t="shared" si="100"/>
        <v>1.4947683109118087E-3</v>
      </c>
      <c r="F301" s="54" t="str">
        <f t="shared" si="101"/>
        <v/>
      </c>
      <c r="G301" s="51">
        <f t="shared" ref="G301:G339" si="129">+IF(AND(C301=0,D301=0)," ",IF(C301=0,1,IF(D301=0,-1,(D301-C301)/C301)))</f>
        <v>-1</v>
      </c>
      <c r="H301" s="39">
        <f t="shared" si="102"/>
        <v>-1.4947683109118087E-3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2</v>
      </c>
      <c r="E303" s="54" t="str">
        <f t="shared" si="100"/>
        <v/>
      </c>
      <c r="F303" s="54">
        <f t="shared" si="101"/>
        <v>1.5060240963855422E-3</v>
      </c>
      <c r="G303" s="51">
        <f t="shared" si="129"/>
        <v>1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2</v>
      </c>
      <c r="D304" s="49">
        <v>2</v>
      </c>
      <c r="E304" s="54">
        <f t="shared" si="100"/>
        <v>2.9895366218236174E-3</v>
      </c>
      <c r="F304" s="54">
        <f t="shared" si="101"/>
        <v>1.5060240963855422E-3</v>
      </c>
      <c r="G304" s="51">
        <f t="shared" si="129"/>
        <v>0</v>
      </c>
      <c r="H304" s="39">
        <f t="shared" si="102"/>
        <v>0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2</v>
      </c>
      <c r="D309" s="49">
        <v>2</v>
      </c>
      <c r="E309" s="54">
        <f t="shared" si="100"/>
        <v>2.9895366218236174E-3</v>
      </c>
      <c r="F309" s="54">
        <f t="shared" si="101"/>
        <v>1.5060240963855422E-3</v>
      </c>
      <c r="G309" s="51">
        <f t="shared" si="129"/>
        <v>0</v>
      </c>
      <c r="H309" s="39">
        <f t="shared" si="102"/>
        <v>0</v>
      </c>
      <c r="I309" s="2"/>
    </row>
    <row r="310" spans="1:9" s="26" customFormat="1" x14ac:dyDescent="0.2">
      <c r="A310" s="69"/>
      <c r="B310" s="59" t="s">
        <v>463</v>
      </c>
      <c r="C310" s="62">
        <v>2</v>
      </c>
      <c r="D310" s="49">
        <v>0</v>
      </c>
      <c r="E310" s="54">
        <f t="shared" si="100"/>
        <v>2.9895366218236174E-3</v>
      </c>
      <c r="F310" s="54" t="str">
        <f t="shared" si="101"/>
        <v/>
      </c>
      <c r="G310" s="51">
        <f t="shared" si="129"/>
        <v>-1</v>
      </c>
      <c r="H310" s="39">
        <f t="shared" si="102"/>
        <v>-2.9895366218236174E-3</v>
      </c>
      <c r="I310" s="2"/>
    </row>
    <row r="311" spans="1:9" s="26" customFormat="1" x14ac:dyDescent="0.2">
      <c r="A311" s="69"/>
      <c r="B311" s="59" t="s">
        <v>464</v>
      </c>
      <c r="C311" s="62">
        <v>1</v>
      </c>
      <c r="D311" s="49">
        <v>1</v>
      </c>
      <c r="E311" s="54">
        <f t="shared" si="100"/>
        <v>1.4947683109118087E-3</v>
      </c>
      <c r="F311" s="54">
        <f t="shared" si="101"/>
        <v>7.5301204819277112E-4</v>
      </c>
      <c r="G311" s="51">
        <f t="shared" si="129"/>
        <v>0</v>
      </c>
      <c r="H311" s="39">
        <f t="shared" si="102"/>
        <v>0</v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10</v>
      </c>
      <c r="D313" s="49">
        <v>2</v>
      </c>
      <c r="E313" s="54">
        <f t="shared" si="100"/>
        <v>1.4947683109118086E-2</v>
      </c>
      <c r="F313" s="54">
        <f t="shared" si="101"/>
        <v>1.5060240963855422E-3</v>
      </c>
      <c r="G313" s="51">
        <f t="shared" si="129"/>
        <v>-0.8</v>
      </c>
      <c r="H313" s="39">
        <f t="shared" si="102"/>
        <v>-1.195814648729447E-2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7</v>
      </c>
      <c r="D315" s="49">
        <v>60</v>
      </c>
      <c r="E315" s="54">
        <f t="shared" si="100"/>
        <v>1.0463378176382661E-2</v>
      </c>
      <c r="F315" s="54">
        <f t="shared" si="101"/>
        <v>4.5180722891566265E-2</v>
      </c>
      <c r="G315" s="51">
        <f t="shared" si="129"/>
        <v>7.5714285714285712</v>
      </c>
      <c r="H315" s="39">
        <f t="shared" si="102"/>
        <v>7.9222720478325862E-2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3</v>
      </c>
      <c r="D317" s="49">
        <v>0</v>
      </c>
      <c r="E317" s="54">
        <f t="shared" si="100"/>
        <v>4.4843049327354259E-3</v>
      </c>
      <c r="F317" s="54" t="str">
        <f t="shared" si="101"/>
        <v/>
      </c>
      <c r="G317" s="51">
        <f t="shared" si="129"/>
        <v>-1</v>
      </c>
      <c r="H317" s="39">
        <f t="shared" si="102"/>
        <v>-4.4843049327354259E-3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3</v>
      </c>
      <c r="D319" s="49">
        <v>0</v>
      </c>
      <c r="E319" s="54">
        <f t="shared" si="100"/>
        <v>4.4843049327354259E-3</v>
      </c>
      <c r="F319" s="54" t="str">
        <f t="shared" si="101"/>
        <v/>
      </c>
      <c r="G319" s="51">
        <f t="shared" si="129"/>
        <v>-1</v>
      </c>
      <c r="H319" s="39">
        <f t="shared" si="102"/>
        <v>-4.4843049327354259E-3</v>
      </c>
      <c r="I319" s="2"/>
    </row>
    <row r="320" spans="1:9" s="26" customFormat="1" x14ac:dyDescent="0.2">
      <c r="A320" s="69"/>
      <c r="B320" s="59" t="s">
        <v>470</v>
      </c>
      <c r="C320" s="62">
        <v>2</v>
      </c>
      <c r="D320" s="49">
        <v>2</v>
      </c>
      <c r="E320" s="54">
        <f t="shared" si="100"/>
        <v>2.9895366218236174E-3</v>
      </c>
      <c r="F320" s="54">
        <f t="shared" si="101"/>
        <v>1.5060240963855422E-3</v>
      </c>
      <c r="G320" s="51">
        <f t="shared" si="129"/>
        <v>0</v>
      </c>
      <c r="H320" s="39">
        <f t="shared" si="102"/>
        <v>0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1</v>
      </c>
      <c r="D323" s="49">
        <v>0</v>
      </c>
      <c r="E323" s="54">
        <f t="shared" si="100"/>
        <v>1.4947683109118087E-3</v>
      </c>
      <c r="F323" s="54" t="str">
        <f t="shared" si="101"/>
        <v/>
      </c>
      <c r="G323" s="51">
        <f t="shared" si="129"/>
        <v>-1</v>
      </c>
      <c r="H323" s="39">
        <f t="shared" si="102"/>
        <v>-1.4947683109118087E-3</v>
      </c>
      <c r="I323" s="2"/>
    </row>
    <row r="324" spans="1:9" s="26" customFormat="1" ht="16.5" customHeight="1" x14ac:dyDescent="0.2">
      <c r="A324" s="69"/>
      <c r="B324" s="59" t="s">
        <v>569</v>
      </c>
      <c r="C324" s="62">
        <v>1</v>
      </c>
      <c r="D324" s="49">
        <v>2</v>
      </c>
      <c r="E324" s="54">
        <f t="shared" ref="E324" si="130">+IF(C324=0,"",C324/C$169)</f>
        <v>1.4947683109118087E-3</v>
      </c>
      <c r="F324" s="54">
        <f t="shared" ref="F324" si="131">+IF(D324=0,"",D324/D$169)</f>
        <v>1.5060240963855422E-3</v>
      </c>
      <c r="G324" s="51">
        <f t="shared" si="129"/>
        <v>1</v>
      </c>
      <c r="H324" s="39">
        <f t="shared" ref="H324" si="132">+IF(OR(AND(E324=""),(G324="")),"",E324*G324)</f>
        <v>1.4947683109118087E-3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1</v>
      </c>
      <c r="E325" s="54" t="str">
        <f t="shared" si="100"/>
        <v/>
      </c>
      <c r="F325" s="54">
        <f t="shared" si="101"/>
        <v>7.5301204819277112E-4</v>
      </c>
      <c r="G325" s="51">
        <f t="shared" si="129"/>
        <v>1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2</v>
      </c>
      <c r="E331" s="54" t="str">
        <f t="shared" si="133"/>
        <v/>
      </c>
      <c r="F331" s="54">
        <f t="shared" si="134"/>
        <v>1.5060240963855422E-3</v>
      </c>
      <c r="G331" s="51">
        <f t="shared" si="129"/>
        <v>1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1</v>
      </c>
      <c r="E337" s="54" t="str">
        <f t="shared" ref="E337:E339" si="136">+IF(C337=0,"",C337/C$169)</f>
        <v/>
      </c>
      <c r="F337" s="54">
        <f t="shared" ref="F337:F339" si="137">+IF(D337=0,"",D337/D$169)</f>
        <v>7.5301204819277112E-4</v>
      </c>
      <c r="G337" s="51">
        <f t="shared" si="129"/>
        <v>1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3</v>
      </c>
      <c r="D339" s="49">
        <v>0</v>
      </c>
      <c r="E339" s="54">
        <f t="shared" si="136"/>
        <v>4.4843049327354259E-3</v>
      </c>
      <c r="F339" s="54" t="str">
        <f t="shared" si="137"/>
        <v/>
      </c>
      <c r="G339" s="51">
        <f t="shared" si="129"/>
        <v>-1</v>
      </c>
      <c r="H339" s="39">
        <f t="shared" si="138"/>
        <v>-4.4843049327354259E-3</v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3085</v>
      </c>
      <c r="D345" s="23">
        <f>SUM(D346:D564)</f>
        <v>5137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0.66515397082658023</v>
      </c>
      <c r="H345" s="25">
        <f>+IF(OR(AND(E345=""),(G345="")),"",E345*G345)</f>
        <v>0.66515397082658023</v>
      </c>
    </row>
    <row r="346" spans="1:9" x14ac:dyDescent="0.2">
      <c r="B346" s="46" t="s">
        <v>74</v>
      </c>
      <c r="C346" s="63">
        <v>50</v>
      </c>
      <c r="D346" s="49">
        <v>48</v>
      </c>
      <c r="E346" s="55">
        <f t="shared" si="139"/>
        <v>1.6207455429497569E-2</v>
      </c>
      <c r="F346" s="55">
        <f t="shared" si="140"/>
        <v>9.3439750827331129E-3</v>
      </c>
      <c r="G346" s="51">
        <f t="shared" ref="G346:G410" si="141">+IF(AND(C346=0,D346=0)," ",IF(C346=0,1,IF(D346=0,-1,(D346-C346)/C346)))</f>
        <v>-0.04</v>
      </c>
      <c r="H346" s="50">
        <f>+IF(OR(AND(E346=""),(G346="")),"",E346*G346)</f>
        <v>-6.482982171799027E-4</v>
      </c>
    </row>
    <row r="347" spans="1:9" x14ac:dyDescent="0.2">
      <c r="B347" s="47" t="s">
        <v>77</v>
      </c>
      <c r="C347" s="63">
        <v>8</v>
      </c>
      <c r="D347" s="49">
        <v>270</v>
      </c>
      <c r="E347" s="56">
        <f t="shared" si="139"/>
        <v>2.5931928687196108E-3</v>
      </c>
      <c r="F347" s="56">
        <f t="shared" si="140"/>
        <v>5.2559859840373757E-2</v>
      </c>
      <c r="G347" s="51">
        <f t="shared" si="141"/>
        <v>32.75</v>
      </c>
      <c r="H347" s="52">
        <f t="shared" ref="H347:H414" si="142">+IF(OR(AND(E347=""),(G347="")),"",E347*G347)</f>
        <v>8.492706645056726E-2</v>
      </c>
    </row>
    <row r="348" spans="1:9" x14ac:dyDescent="0.2">
      <c r="B348" s="47" t="s">
        <v>70</v>
      </c>
      <c r="C348" s="63">
        <v>1</v>
      </c>
      <c r="D348" s="49">
        <v>3</v>
      </c>
      <c r="E348" s="56">
        <f t="shared" si="139"/>
        <v>3.2414910858995135E-4</v>
      </c>
      <c r="F348" s="56">
        <f t="shared" si="140"/>
        <v>5.8399844267081956E-4</v>
      </c>
      <c r="G348" s="51">
        <f t="shared" si="141"/>
        <v>2</v>
      </c>
      <c r="H348" s="52">
        <f t="shared" si="142"/>
        <v>6.482982171799027E-4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1</v>
      </c>
      <c r="D350" s="49">
        <v>4</v>
      </c>
      <c r="E350" s="56">
        <f t="shared" si="139"/>
        <v>3.2414910858995135E-4</v>
      </c>
      <c r="F350" s="56">
        <f t="shared" si="140"/>
        <v>7.7866459022775945E-4</v>
      </c>
      <c r="G350" s="51">
        <f t="shared" si="141"/>
        <v>3</v>
      </c>
      <c r="H350" s="52">
        <f t="shared" si="142"/>
        <v>9.72447325769854E-4</v>
      </c>
    </row>
    <row r="351" spans="1:9" x14ac:dyDescent="0.2">
      <c r="B351" s="47" t="s">
        <v>482</v>
      </c>
      <c r="C351" s="63">
        <v>231</v>
      </c>
      <c r="D351" s="49">
        <v>231</v>
      </c>
      <c r="E351" s="56">
        <f t="shared" si="139"/>
        <v>7.4878444084278767E-2</v>
      </c>
      <c r="F351" s="56">
        <f t="shared" si="140"/>
        <v>4.4967880085653104E-2</v>
      </c>
      <c r="G351" s="51">
        <f t="shared" si="141"/>
        <v>0</v>
      </c>
      <c r="H351" s="52">
        <f t="shared" si="142"/>
        <v>0</v>
      </c>
    </row>
    <row r="352" spans="1:9" x14ac:dyDescent="0.2">
      <c r="B352" s="47" t="s">
        <v>80</v>
      </c>
      <c r="C352" s="63">
        <v>3</v>
      </c>
      <c r="D352" s="49">
        <v>88</v>
      </c>
      <c r="E352" s="56">
        <f t="shared" si="139"/>
        <v>9.7244732576985411E-4</v>
      </c>
      <c r="F352" s="56">
        <f t="shared" si="140"/>
        <v>1.7130620985010708E-2</v>
      </c>
      <c r="G352" s="51">
        <f t="shared" si="141"/>
        <v>28.333333333333332</v>
      </c>
      <c r="H352" s="52">
        <f t="shared" si="142"/>
        <v>2.7552674230145867E-2</v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14</v>
      </c>
      <c r="D354" s="49">
        <v>52</v>
      </c>
      <c r="E354" s="56">
        <f t="shared" si="139"/>
        <v>4.5380875202593197E-3</v>
      </c>
      <c r="F354" s="56">
        <f t="shared" si="140"/>
        <v>1.0122639672960872E-2</v>
      </c>
      <c r="G354" s="51">
        <f t="shared" si="141"/>
        <v>2.7142857142857144</v>
      </c>
      <c r="H354" s="52">
        <f t="shared" si="142"/>
        <v>1.2317666126418153E-2</v>
      </c>
    </row>
    <row r="355" spans="1:9" x14ac:dyDescent="0.2">
      <c r="B355" s="47" t="s">
        <v>247</v>
      </c>
      <c r="C355" s="63">
        <v>2</v>
      </c>
      <c r="D355" s="49">
        <v>4</v>
      </c>
      <c r="E355" s="56">
        <f t="shared" si="139"/>
        <v>6.482982171799027E-4</v>
      </c>
      <c r="F355" s="56">
        <f t="shared" si="140"/>
        <v>7.7866459022775945E-4</v>
      </c>
      <c r="G355" s="51">
        <f t="shared" si="141"/>
        <v>1</v>
      </c>
      <c r="H355" s="52">
        <f t="shared" si="142"/>
        <v>6.482982171799027E-4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59</v>
      </c>
      <c r="D357" s="49">
        <v>130</v>
      </c>
      <c r="E357" s="56">
        <f t="shared" si="139"/>
        <v>1.9124797406807132E-2</v>
      </c>
      <c r="F357" s="56">
        <f t="shared" si="140"/>
        <v>2.5306599182402179E-2</v>
      </c>
      <c r="G357" s="51">
        <f t="shared" si="141"/>
        <v>1.2033898305084745</v>
      </c>
      <c r="H357" s="52">
        <f t="shared" si="142"/>
        <v>2.3014586709886545E-2</v>
      </c>
    </row>
    <row r="358" spans="1:9" x14ac:dyDescent="0.2">
      <c r="B358" s="47" t="s">
        <v>578</v>
      </c>
      <c r="C358" s="63">
        <v>12</v>
      </c>
      <c r="D358" s="49">
        <v>15</v>
      </c>
      <c r="E358" s="56">
        <f t="shared" si="139"/>
        <v>3.8897893030794164E-3</v>
      </c>
      <c r="F358" s="56">
        <f t="shared" si="140"/>
        <v>2.9199922133540976E-3</v>
      </c>
      <c r="G358" s="51">
        <f t="shared" si="141"/>
        <v>0.25</v>
      </c>
      <c r="H358" s="52">
        <f t="shared" si="142"/>
        <v>9.7244732576985411E-4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8</v>
      </c>
      <c r="D360" s="49">
        <v>10</v>
      </c>
      <c r="E360" s="56">
        <f t="shared" si="139"/>
        <v>2.5931928687196108E-3</v>
      </c>
      <c r="F360" s="56">
        <f t="shared" si="140"/>
        <v>1.9466614755693985E-3</v>
      </c>
      <c r="G360" s="51">
        <f t="shared" si="141"/>
        <v>0.25</v>
      </c>
      <c r="H360" s="52">
        <f t="shared" si="142"/>
        <v>6.482982171799027E-4</v>
      </c>
    </row>
    <row r="361" spans="1:9" x14ac:dyDescent="0.2">
      <c r="B361" s="47" t="s">
        <v>615</v>
      </c>
      <c r="C361" s="63">
        <v>12</v>
      </c>
      <c r="D361" s="49">
        <v>12</v>
      </c>
      <c r="E361" s="56">
        <f t="shared" si="139"/>
        <v>3.8897893030794164E-3</v>
      </c>
      <c r="F361" s="56">
        <f t="shared" si="140"/>
        <v>2.3359937706832782E-3</v>
      </c>
      <c r="G361" s="51">
        <f t="shared" si="141"/>
        <v>0</v>
      </c>
      <c r="H361" s="52">
        <f t="shared" si="142"/>
        <v>0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3</v>
      </c>
      <c r="E362" s="54" t="str">
        <f t="shared" si="139"/>
        <v/>
      </c>
      <c r="F362" s="54">
        <f t="shared" si="140"/>
        <v>5.8399844267081956E-4</v>
      </c>
      <c r="G362" s="51">
        <f t="shared" si="141"/>
        <v>1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1</v>
      </c>
      <c r="D364" s="49">
        <v>3</v>
      </c>
      <c r="E364" s="56">
        <f t="shared" si="139"/>
        <v>3.2414910858995135E-4</v>
      </c>
      <c r="F364" s="56">
        <f t="shared" si="140"/>
        <v>5.8399844267081956E-4</v>
      </c>
      <c r="G364" s="51">
        <f t="shared" si="141"/>
        <v>2</v>
      </c>
      <c r="H364" s="52">
        <f t="shared" si="142"/>
        <v>6.482982171799027E-4</v>
      </c>
    </row>
    <row r="365" spans="1:9" x14ac:dyDescent="0.2">
      <c r="B365" s="47" t="s">
        <v>249</v>
      </c>
      <c r="C365" s="63">
        <v>18</v>
      </c>
      <c r="D365" s="49">
        <v>85</v>
      </c>
      <c r="E365" s="56">
        <f t="shared" si="139"/>
        <v>5.8346839546191244E-3</v>
      </c>
      <c r="F365" s="56">
        <f t="shared" si="140"/>
        <v>1.6546622542339889E-2</v>
      </c>
      <c r="G365" s="51">
        <f t="shared" si="141"/>
        <v>3.7222222222222223</v>
      </c>
      <c r="H365" s="52">
        <f t="shared" si="142"/>
        <v>2.171799027552674E-2</v>
      </c>
    </row>
    <row r="366" spans="1:9" x14ac:dyDescent="0.2">
      <c r="B366" s="47" t="s">
        <v>250</v>
      </c>
      <c r="C366" s="63">
        <v>0</v>
      </c>
      <c r="D366" s="49">
        <v>233</v>
      </c>
      <c r="E366" s="56" t="str">
        <f t="shared" si="139"/>
        <v/>
      </c>
      <c r="F366" s="56">
        <f t="shared" si="140"/>
        <v>4.5357212380766981E-2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9</v>
      </c>
      <c r="D368" s="49">
        <v>13</v>
      </c>
      <c r="E368" s="56">
        <f t="shared" si="139"/>
        <v>2.9173419773095622E-3</v>
      </c>
      <c r="F368" s="56">
        <f t="shared" si="140"/>
        <v>2.530659918240218E-3</v>
      </c>
      <c r="G368" s="51">
        <f t="shared" si="141"/>
        <v>0.44444444444444442</v>
      </c>
      <c r="H368" s="52">
        <f t="shared" si="142"/>
        <v>1.2965964343598054E-3</v>
      </c>
    </row>
    <row r="369" spans="1:8" x14ac:dyDescent="0.2">
      <c r="B369" s="47" t="s">
        <v>579</v>
      </c>
      <c r="C369" s="63">
        <v>94</v>
      </c>
      <c r="D369" s="49">
        <v>103</v>
      </c>
      <c r="E369" s="56">
        <f t="shared" si="139"/>
        <v>3.047001620745543E-2</v>
      </c>
      <c r="F369" s="56">
        <f t="shared" si="140"/>
        <v>2.0050613198364806E-2</v>
      </c>
      <c r="G369" s="51">
        <f t="shared" si="141"/>
        <v>9.5744680851063829E-2</v>
      </c>
      <c r="H369" s="52">
        <f t="shared" si="142"/>
        <v>2.9173419773095626E-3</v>
      </c>
    </row>
    <row r="370" spans="1:8" x14ac:dyDescent="0.2">
      <c r="B370" s="47" t="s">
        <v>85</v>
      </c>
      <c r="C370" s="63">
        <v>36</v>
      </c>
      <c r="D370" s="49">
        <v>195</v>
      </c>
      <c r="E370" s="56">
        <f t="shared" si="139"/>
        <v>1.1669367909238249E-2</v>
      </c>
      <c r="F370" s="56">
        <f t="shared" si="140"/>
        <v>3.7959898773603271E-2</v>
      </c>
      <c r="G370" s="51">
        <f t="shared" si="141"/>
        <v>4.416666666666667</v>
      </c>
      <c r="H370" s="52">
        <f t="shared" si="142"/>
        <v>5.1539708265802273E-2</v>
      </c>
    </row>
    <row r="371" spans="1:8" x14ac:dyDescent="0.2">
      <c r="B371" s="47" t="s">
        <v>84</v>
      </c>
      <c r="C371" s="63">
        <v>0</v>
      </c>
      <c r="D371" s="49">
        <v>2</v>
      </c>
      <c r="E371" s="56" t="str">
        <f t="shared" si="139"/>
        <v/>
      </c>
      <c r="F371" s="56">
        <f t="shared" si="140"/>
        <v>3.8933229511387972E-4</v>
      </c>
      <c r="G371" s="51">
        <f t="shared" si="141"/>
        <v>1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1</v>
      </c>
      <c r="D374" s="49">
        <v>0</v>
      </c>
      <c r="E374" s="56">
        <f t="shared" si="139"/>
        <v>3.2414910858995135E-4</v>
      </c>
      <c r="F374" s="56" t="str">
        <f t="shared" si="140"/>
        <v/>
      </c>
      <c r="G374" s="51">
        <f t="shared" si="141"/>
        <v>-1</v>
      </c>
      <c r="H374" s="52">
        <f t="shared" si="142"/>
        <v>-3.2414910858995135E-4</v>
      </c>
    </row>
    <row r="375" spans="1:8" x14ac:dyDescent="0.2">
      <c r="B375" s="47" t="s">
        <v>336</v>
      </c>
      <c r="C375" s="63">
        <v>10</v>
      </c>
      <c r="D375" s="49">
        <v>2</v>
      </c>
      <c r="E375" s="56">
        <f t="shared" si="139"/>
        <v>3.2414910858995136E-3</v>
      </c>
      <c r="F375" s="56">
        <f t="shared" si="140"/>
        <v>3.8933229511387972E-4</v>
      </c>
      <c r="G375" s="51">
        <f t="shared" si="141"/>
        <v>-0.8</v>
      </c>
      <c r="H375" s="52">
        <f t="shared" si="142"/>
        <v>-2.5931928687196112E-3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22</v>
      </c>
      <c r="E377" s="54" t="str">
        <f t="shared" si="139"/>
        <v/>
      </c>
      <c r="F377" s="54">
        <f t="shared" si="140"/>
        <v>4.2826552462526769E-3</v>
      </c>
      <c r="G377" s="60">
        <f t="shared" si="141"/>
        <v>1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116</v>
      </c>
      <c r="E378" s="54" t="str">
        <f t="shared" ref="E378:E381" si="148">+IF(C378=0,"",C378/C$345)</f>
        <v/>
      </c>
      <c r="F378" s="54">
        <f t="shared" ref="F378:F381" si="149">+IF(D378=0,"",D378/D$345)</f>
        <v>2.2581273116605023E-2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177</v>
      </c>
      <c r="D379" s="49">
        <v>122</v>
      </c>
      <c r="E379" s="56">
        <f t="shared" si="148"/>
        <v>5.7374392220421393E-2</v>
      </c>
      <c r="F379" s="56">
        <f t="shared" si="149"/>
        <v>2.3749270001946661E-2</v>
      </c>
      <c r="G379" s="51">
        <f t="shared" si="150"/>
        <v>-0.31073446327683618</v>
      </c>
      <c r="H379" s="52">
        <f t="shared" si="151"/>
        <v>-1.7828200972447326E-2</v>
      </c>
    </row>
    <row r="380" spans="1:8" x14ac:dyDescent="0.2">
      <c r="B380" s="47" t="s">
        <v>485</v>
      </c>
      <c r="C380" s="63">
        <v>1</v>
      </c>
      <c r="D380" s="49">
        <v>1</v>
      </c>
      <c r="E380" s="56">
        <f t="shared" si="148"/>
        <v>3.2414910858995135E-4</v>
      </c>
      <c r="F380" s="56">
        <f t="shared" si="149"/>
        <v>1.9466614755693986E-4</v>
      </c>
      <c r="G380" s="51">
        <f t="shared" si="150"/>
        <v>0</v>
      </c>
      <c r="H380" s="52">
        <f t="shared" si="151"/>
        <v>0</v>
      </c>
    </row>
    <row r="381" spans="1:8" x14ac:dyDescent="0.2">
      <c r="B381" s="47" t="s">
        <v>486</v>
      </c>
      <c r="C381" s="63">
        <v>15</v>
      </c>
      <c r="D381" s="49">
        <v>4</v>
      </c>
      <c r="E381" s="56">
        <f t="shared" si="148"/>
        <v>4.8622366288492711E-3</v>
      </c>
      <c r="F381" s="56">
        <f t="shared" si="149"/>
        <v>7.7866459022775945E-4</v>
      </c>
      <c r="G381" s="51">
        <f t="shared" si="150"/>
        <v>-0.73333333333333328</v>
      </c>
      <c r="H381" s="52">
        <f t="shared" si="151"/>
        <v>-3.565640194489465E-3</v>
      </c>
    </row>
    <row r="382" spans="1:8" x14ac:dyDescent="0.2">
      <c r="B382" s="47" t="s">
        <v>252</v>
      </c>
      <c r="C382" s="63">
        <v>1</v>
      </c>
      <c r="D382" s="49">
        <v>2</v>
      </c>
      <c r="E382" s="56">
        <f t="shared" ref="E382:E401" si="152">+IF(C382=0,"",C382/C$345)</f>
        <v>3.2414910858995135E-4</v>
      </c>
      <c r="F382" s="56">
        <f t="shared" ref="F382:F401" si="153">+IF(D382=0,"",D382/D$345)</f>
        <v>3.8933229511387972E-4</v>
      </c>
      <c r="G382" s="51">
        <f t="shared" si="141"/>
        <v>1</v>
      </c>
      <c r="H382" s="52">
        <f t="shared" si="142"/>
        <v>3.2414910858995135E-4</v>
      </c>
    </row>
    <row r="383" spans="1:8" x14ac:dyDescent="0.2">
      <c r="B383" s="47" t="s">
        <v>253</v>
      </c>
      <c r="C383" s="63">
        <v>16</v>
      </c>
      <c r="D383" s="49">
        <v>25</v>
      </c>
      <c r="E383" s="56">
        <f t="shared" si="152"/>
        <v>5.1863857374392216E-3</v>
      </c>
      <c r="F383" s="56">
        <f t="shared" si="153"/>
        <v>4.8666536889234958E-3</v>
      </c>
      <c r="G383" s="51">
        <f t="shared" si="141"/>
        <v>0.5625</v>
      </c>
      <c r="H383" s="52">
        <f t="shared" si="142"/>
        <v>2.9173419773095622E-3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2</v>
      </c>
      <c r="D385" s="49">
        <v>10</v>
      </c>
      <c r="E385" s="54">
        <f t="shared" si="152"/>
        <v>6.482982171799027E-4</v>
      </c>
      <c r="F385" s="54">
        <f t="shared" si="153"/>
        <v>1.9466614755693985E-3</v>
      </c>
      <c r="G385" s="51">
        <f t="shared" si="141"/>
        <v>4</v>
      </c>
      <c r="H385" s="39">
        <f t="shared" ref="H385" si="154">+IF(OR(AND(E385=""),(G385="")),"",E385*G385)</f>
        <v>2.5931928687196108E-3</v>
      </c>
      <c r="I385" s="2"/>
    </row>
    <row r="386" spans="1:9" x14ac:dyDescent="0.2">
      <c r="B386" s="47" t="s">
        <v>488</v>
      </c>
      <c r="C386" s="63">
        <v>385</v>
      </c>
      <c r="D386" s="49">
        <v>576</v>
      </c>
      <c r="E386" s="56">
        <f t="shared" si="152"/>
        <v>0.12479740680713128</v>
      </c>
      <c r="F386" s="56">
        <f t="shared" si="153"/>
        <v>0.11212770099279736</v>
      </c>
      <c r="G386" s="51">
        <f t="shared" si="141"/>
        <v>0.4961038961038961</v>
      </c>
      <c r="H386" s="52">
        <f t="shared" si="142"/>
        <v>6.1912479740680711E-2</v>
      </c>
    </row>
    <row r="387" spans="1:9" x14ac:dyDescent="0.2">
      <c r="B387" s="47" t="s">
        <v>93</v>
      </c>
      <c r="C387" s="63">
        <v>108</v>
      </c>
      <c r="D387" s="49">
        <v>46</v>
      </c>
      <c r="E387" s="56">
        <f t="shared" si="152"/>
        <v>3.5008103727714748E-2</v>
      </c>
      <c r="F387" s="56">
        <f t="shared" si="153"/>
        <v>8.9546427876192325E-3</v>
      </c>
      <c r="G387" s="51">
        <f t="shared" si="141"/>
        <v>-0.57407407407407407</v>
      </c>
      <c r="H387" s="52">
        <f t="shared" si="142"/>
        <v>-2.0097244732576985E-2</v>
      </c>
    </row>
    <row r="388" spans="1:9" x14ac:dyDescent="0.2">
      <c r="B388" s="47" t="s">
        <v>86</v>
      </c>
      <c r="C388" s="63">
        <v>204</v>
      </c>
      <c r="D388" s="49">
        <v>386</v>
      </c>
      <c r="E388" s="56">
        <f t="shared" si="152"/>
        <v>6.6126418152350083E-2</v>
      </c>
      <c r="F388" s="56">
        <f t="shared" si="153"/>
        <v>7.5141132956978787E-2</v>
      </c>
      <c r="G388" s="51">
        <f t="shared" si="141"/>
        <v>0.89215686274509809</v>
      </c>
      <c r="H388" s="52">
        <f t="shared" si="142"/>
        <v>5.8995137763371154E-2</v>
      </c>
    </row>
    <row r="389" spans="1:9" x14ac:dyDescent="0.2">
      <c r="B389" s="47" t="s">
        <v>92</v>
      </c>
      <c r="C389" s="63">
        <v>63</v>
      </c>
      <c r="D389" s="49">
        <v>81</v>
      </c>
      <c r="E389" s="56">
        <f t="shared" si="152"/>
        <v>2.0421393841166938E-2</v>
      </c>
      <c r="F389" s="56">
        <f t="shared" si="153"/>
        <v>1.5767957952112128E-2</v>
      </c>
      <c r="G389" s="51">
        <f t="shared" si="141"/>
        <v>0.2857142857142857</v>
      </c>
      <c r="H389" s="52">
        <f t="shared" si="142"/>
        <v>5.8346839546191244E-3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4</v>
      </c>
      <c r="D391" s="49">
        <v>0</v>
      </c>
      <c r="E391" s="56">
        <f t="shared" si="152"/>
        <v>1.2965964343598054E-3</v>
      </c>
      <c r="F391" s="56" t="str">
        <f t="shared" si="153"/>
        <v/>
      </c>
      <c r="G391" s="51">
        <f t="shared" si="141"/>
        <v>-1</v>
      </c>
      <c r="H391" s="52">
        <f t="shared" si="142"/>
        <v>-1.2965964343598054E-3</v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10</v>
      </c>
      <c r="D393" s="49">
        <v>7</v>
      </c>
      <c r="E393" s="56">
        <f t="shared" si="152"/>
        <v>3.2414910858995136E-3</v>
      </c>
      <c r="F393" s="56">
        <f t="shared" si="153"/>
        <v>1.3626630328985789E-3</v>
      </c>
      <c r="G393" s="51">
        <f t="shared" si="141"/>
        <v>-0.3</v>
      </c>
      <c r="H393" s="52">
        <f t="shared" si="142"/>
        <v>-9.72447325769854E-4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8</v>
      </c>
      <c r="D396" s="49">
        <v>9</v>
      </c>
      <c r="E396" s="56">
        <f t="shared" si="152"/>
        <v>2.5931928687196108E-3</v>
      </c>
      <c r="F396" s="56">
        <f t="shared" si="153"/>
        <v>1.7519953280124587E-3</v>
      </c>
      <c r="G396" s="51">
        <f t="shared" si="141"/>
        <v>0.125</v>
      </c>
      <c r="H396" s="52">
        <f t="shared" si="142"/>
        <v>3.2414910858995135E-4</v>
      </c>
    </row>
    <row r="397" spans="1:9" x14ac:dyDescent="0.2">
      <c r="B397" s="47" t="s">
        <v>489</v>
      </c>
      <c r="C397" s="63">
        <v>5</v>
      </c>
      <c r="D397" s="49">
        <v>16</v>
      </c>
      <c r="E397" s="56">
        <f t="shared" si="152"/>
        <v>1.6207455429497568E-3</v>
      </c>
      <c r="F397" s="56">
        <f t="shared" si="153"/>
        <v>3.1146583609110378E-3</v>
      </c>
      <c r="G397" s="51">
        <f t="shared" si="141"/>
        <v>2.2000000000000002</v>
      </c>
      <c r="H397" s="52">
        <f t="shared" si="142"/>
        <v>3.5656401944894655E-3</v>
      </c>
    </row>
    <row r="398" spans="1:9" x14ac:dyDescent="0.2">
      <c r="B398" s="47" t="s">
        <v>94</v>
      </c>
      <c r="C398" s="63">
        <v>18</v>
      </c>
      <c r="D398" s="49">
        <v>27</v>
      </c>
      <c r="E398" s="56">
        <f t="shared" si="152"/>
        <v>5.8346839546191244E-3</v>
      </c>
      <c r="F398" s="56">
        <f t="shared" si="153"/>
        <v>5.2559859840373762E-3</v>
      </c>
      <c r="G398" s="51">
        <f t="shared" si="141"/>
        <v>0.5</v>
      </c>
      <c r="H398" s="52">
        <f t="shared" si="142"/>
        <v>2.9173419773095622E-3</v>
      </c>
    </row>
    <row r="399" spans="1:9" x14ac:dyDescent="0.2">
      <c r="B399" s="47" t="s">
        <v>257</v>
      </c>
      <c r="C399" s="63">
        <v>55</v>
      </c>
      <c r="D399" s="49">
        <v>79</v>
      </c>
      <c r="E399" s="56">
        <f t="shared" si="152"/>
        <v>1.7828200972447326E-2</v>
      </c>
      <c r="F399" s="56">
        <f t="shared" si="153"/>
        <v>1.5378625656998247E-2</v>
      </c>
      <c r="G399" s="51">
        <f t="shared" si="141"/>
        <v>0.43636363636363634</v>
      </c>
      <c r="H399" s="52">
        <f t="shared" si="142"/>
        <v>7.7795786061588329E-3</v>
      </c>
    </row>
    <row r="400" spans="1:9" x14ac:dyDescent="0.2">
      <c r="B400" s="47" t="s">
        <v>582</v>
      </c>
      <c r="C400" s="63">
        <v>9</v>
      </c>
      <c r="D400" s="49">
        <v>20</v>
      </c>
      <c r="E400" s="56">
        <f t="shared" si="152"/>
        <v>2.9173419773095622E-3</v>
      </c>
      <c r="F400" s="56">
        <f t="shared" si="153"/>
        <v>3.8933229511387969E-3</v>
      </c>
      <c r="G400" s="51">
        <f t="shared" si="141"/>
        <v>1.2222222222222223</v>
      </c>
      <c r="H400" s="52">
        <f t="shared" si="142"/>
        <v>3.565640194489465E-3</v>
      </c>
    </row>
    <row r="401" spans="1:9" x14ac:dyDescent="0.2">
      <c r="B401" s="47" t="s">
        <v>88</v>
      </c>
      <c r="C401" s="63">
        <v>20</v>
      </c>
      <c r="D401" s="49">
        <v>37</v>
      </c>
      <c r="E401" s="56">
        <f t="shared" si="152"/>
        <v>6.4829821717990272E-3</v>
      </c>
      <c r="F401" s="56">
        <f t="shared" si="153"/>
        <v>7.202647459606774E-3</v>
      </c>
      <c r="G401" s="51">
        <f t="shared" si="141"/>
        <v>0.85</v>
      </c>
      <c r="H401" s="52">
        <f t="shared" si="142"/>
        <v>5.510534846029173E-3</v>
      </c>
    </row>
    <row r="402" spans="1:9" s="26" customFormat="1" x14ac:dyDescent="0.2">
      <c r="A402" s="69"/>
      <c r="B402" s="48" t="s">
        <v>544</v>
      </c>
      <c r="C402" s="62">
        <v>6</v>
      </c>
      <c r="D402" s="49">
        <v>1</v>
      </c>
      <c r="E402" s="56">
        <f t="shared" ref="E402:E403" si="155">+IF(C402=0,"",C402/C$345)</f>
        <v>1.9448946515397082E-3</v>
      </c>
      <c r="F402" s="56">
        <f t="shared" ref="F402:F403" si="156">+IF(D402=0,"",D402/D$345)</f>
        <v>1.9466614755693986E-4</v>
      </c>
      <c r="G402" s="51">
        <f t="shared" si="141"/>
        <v>-0.83333333333333337</v>
      </c>
      <c r="H402" s="52">
        <f t="shared" ref="H402:H403" si="157">+IF(OR(AND(E402=""),(G402="")),"",E402*G402)</f>
        <v>-1.6207455429497568E-3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3</v>
      </c>
      <c r="E405" s="56" t="str">
        <f t="shared" si="158"/>
        <v/>
      </c>
      <c r="F405" s="56">
        <f t="shared" si="159"/>
        <v>5.8399844267081956E-4</v>
      </c>
      <c r="G405" s="51">
        <f t="shared" si="141"/>
        <v>1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2</v>
      </c>
      <c r="E406" s="56" t="str">
        <f t="shared" si="158"/>
        <v/>
      </c>
      <c r="F406" s="56">
        <f t="shared" si="159"/>
        <v>3.8933229511387972E-4</v>
      </c>
      <c r="G406" s="51">
        <f t="shared" si="141"/>
        <v>1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29</v>
      </c>
      <c r="D409" s="49">
        <v>143</v>
      </c>
      <c r="E409" s="56">
        <f t="shared" si="158"/>
        <v>9.4003241491085899E-3</v>
      </c>
      <c r="F409" s="56">
        <f t="shared" si="159"/>
        <v>2.7837259100642397E-2</v>
      </c>
      <c r="G409" s="51">
        <f t="shared" si="141"/>
        <v>3.9310344827586206</v>
      </c>
      <c r="H409" s="52">
        <f t="shared" si="142"/>
        <v>3.6952998379254455E-2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1</v>
      </c>
      <c r="D412" s="49">
        <v>0</v>
      </c>
      <c r="E412" s="56">
        <f t="shared" si="158"/>
        <v>3.2414910858995135E-4</v>
      </c>
      <c r="F412" s="56" t="str">
        <f t="shared" si="159"/>
        <v/>
      </c>
      <c r="G412" s="51">
        <f t="shared" si="160"/>
        <v>-1</v>
      </c>
      <c r="H412" s="52">
        <f t="shared" si="142"/>
        <v>-3.2414910858995135E-4</v>
      </c>
    </row>
    <row r="413" spans="1:9" x14ac:dyDescent="0.2">
      <c r="B413" s="47" t="s">
        <v>491</v>
      </c>
      <c r="C413" s="63">
        <v>6</v>
      </c>
      <c r="D413" s="49">
        <v>9</v>
      </c>
      <c r="E413" s="56">
        <f t="shared" si="158"/>
        <v>1.9448946515397082E-3</v>
      </c>
      <c r="F413" s="56">
        <f t="shared" si="159"/>
        <v>1.7519953280124587E-3</v>
      </c>
      <c r="G413" s="51">
        <f t="shared" si="160"/>
        <v>0.5</v>
      </c>
      <c r="H413" s="52">
        <f t="shared" si="142"/>
        <v>9.7244732576985411E-4</v>
      </c>
    </row>
    <row r="414" spans="1:9" x14ac:dyDescent="0.2">
      <c r="B414" s="47" t="s">
        <v>89</v>
      </c>
      <c r="C414" s="63">
        <v>2</v>
      </c>
      <c r="D414" s="49">
        <v>11</v>
      </c>
      <c r="E414" s="56">
        <f t="shared" si="158"/>
        <v>6.482982171799027E-4</v>
      </c>
      <c r="F414" s="56">
        <f t="shared" si="159"/>
        <v>2.1413276231263384E-3</v>
      </c>
      <c r="G414" s="51">
        <f t="shared" si="160"/>
        <v>4.5</v>
      </c>
      <c r="H414" s="52">
        <f t="shared" si="142"/>
        <v>2.9173419773095622E-3</v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2</v>
      </c>
      <c r="D417" s="49">
        <v>19</v>
      </c>
      <c r="E417" s="56">
        <f t="shared" ref="E417:E419" si="164">+IF(C417=0,"",C417/C$345)</f>
        <v>6.482982171799027E-4</v>
      </c>
      <c r="F417" s="56">
        <f t="shared" ref="F417:F419" si="165">+IF(D417=0,"",D417/D$345)</f>
        <v>3.6986568035818571E-3</v>
      </c>
      <c r="G417" s="51">
        <f t="shared" si="160"/>
        <v>8.5</v>
      </c>
      <c r="H417" s="52">
        <f t="shared" ref="H417:H419" si="166">+IF(OR(AND(E417=""),(G417="")),"",E417*G417)</f>
        <v>5.510534846029173E-3</v>
      </c>
      <c r="I417" s="2"/>
    </row>
    <row r="418" spans="1:9" s="26" customFormat="1" x14ac:dyDescent="0.2">
      <c r="A418" s="69"/>
      <c r="B418" s="48" t="s">
        <v>546</v>
      </c>
      <c r="C418" s="62">
        <v>8</v>
      </c>
      <c r="D418" s="49">
        <v>7</v>
      </c>
      <c r="E418" s="56">
        <f t="shared" si="164"/>
        <v>2.5931928687196108E-3</v>
      </c>
      <c r="F418" s="56">
        <f t="shared" si="165"/>
        <v>1.3626630328985789E-3</v>
      </c>
      <c r="G418" s="51">
        <f t="shared" si="160"/>
        <v>-0.125</v>
      </c>
      <c r="H418" s="52">
        <f t="shared" si="166"/>
        <v>-3.2414910858995135E-4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1</v>
      </c>
      <c r="E419" s="56" t="str">
        <f t="shared" si="164"/>
        <v/>
      </c>
      <c r="F419" s="56">
        <f t="shared" si="165"/>
        <v>1.9466614755693986E-4</v>
      </c>
      <c r="G419" s="51">
        <f t="shared" si="160"/>
        <v>1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1</v>
      </c>
      <c r="D420" s="49">
        <v>0</v>
      </c>
      <c r="E420" s="54">
        <f t="shared" si="161"/>
        <v>3.2414910858995135E-4</v>
      </c>
      <c r="F420" s="54" t="str">
        <f t="shared" si="162"/>
        <v/>
      </c>
      <c r="G420" s="51">
        <f t="shared" si="160"/>
        <v>-1</v>
      </c>
      <c r="H420" s="39">
        <f t="shared" si="163"/>
        <v>-3.2414910858995135E-4</v>
      </c>
      <c r="I420" s="2"/>
    </row>
    <row r="421" spans="1:9" s="26" customFormat="1" x14ac:dyDescent="0.2">
      <c r="A421" s="69"/>
      <c r="B421" s="48" t="s">
        <v>265</v>
      </c>
      <c r="C421" s="62">
        <v>12</v>
      </c>
      <c r="D421" s="49">
        <v>11</v>
      </c>
      <c r="E421" s="54">
        <f t="shared" si="161"/>
        <v>3.8897893030794164E-3</v>
      </c>
      <c r="F421" s="54">
        <f t="shared" si="162"/>
        <v>2.1413276231263384E-3</v>
      </c>
      <c r="G421" s="51">
        <f t="shared" si="160"/>
        <v>-8.3333333333333329E-2</v>
      </c>
      <c r="H421" s="39">
        <f t="shared" si="163"/>
        <v>-3.2414910858995135E-4</v>
      </c>
      <c r="I421" s="2"/>
    </row>
    <row r="422" spans="1:9" s="26" customFormat="1" x14ac:dyDescent="0.2">
      <c r="A422" s="69"/>
      <c r="B422" s="48" t="s">
        <v>492</v>
      </c>
      <c r="C422" s="62">
        <v>35</v>
      </c>
      <c r="D422" s="49">
        <v>259</v>
      </c>
      <c r="E422" s="54">
        <f t="shared" si="161"/>
        <v>1.1345218800648298E-2</v>
      </c>
      <c r="F422" s="54">
        <f t="shared" si="162"/>
        <v>5.0418532217247423E-2</v>
      </c>
      <c r="G422" s="51">
        <f t="shared" si="160"/>
        <v>6.4</v>
      </c>
      <c r="H422" s="39">
        <f t="shared" si="163"/>
        <v>7.2609400324149115E-2</v>
      </c>
      <c r="I422" s="2"/>
    </row>
    <row r="423" spans="1:9" s="26" customFormat="1" x14ac:dyDescent="0.2">
      <c r="A423" s="69"/>
      <c r="B423" s="48" t="s">
        <v>266</v>
      </c>
      <c r="C423" s="62">
        <v>6</v>
      </c>
      <c r="D423" s="49">
        <v>0</v>
      </c>
      <c r="E423" s="54">
        <f t="shared" si="161"/>
        <v>1.9448946515397082E-3</v>
      </c>
      <c r="F423" s="54" t="str">
        <f t="shared" si="162"/>
        <v/>
      </c>
      <c r="G423" s="51">
        <f t="shared" si="160"/>
        <v>-1</v>
      </c>
      <c r="H423" s="39">
        <f t="shared" si="163"/>
        <v>-1.9448946515397082E-3</v>
      </c>
      <c r="I423" s="2"/>
    </row>
    <row r="424" spans="1:9" s="26" customFormat="1" x14ac:dyDescent="0.2">
      <c r="A424" s="69"/>
      <c r="B424" s="48" t="s">
        <v>493</v>
      </c>
      <c r="C424" s="62">
        <v>7</v>
      </c>
      <c r="D424" s="49">
        <v>0</v>
      </c>
      <c r="E424" s="54">
        <f t="shared" si="161"/>
        <v>2.2690437601296598E-3</v>
      </c>
      <c r="F424" s="54" t="str">
        <f t="shared" si="162"/>
        <v/>
      </c>
      <c r="G424" s="51">
        <f t="shared" si="160"/>
        <v>-1</v>
      </c>
      <c r="H424" s="39">
        <f t="shared" si="163"/>
        <v>-2.2690437601296598E-3</v>
      </c>
      <c r="I424" s="2"/>
    </row>
    <row r="425" spans="1:9" s="26" customFormat="1" x14ac:dyDescent="0.2">
      <c r="A425" s="69"/>
      <c r="B425" s="48" t="s">
        <v>549</v>
      </c>
      <c r="C425" s="62">
        <v>6</v>
      </c>
      <c r="D425" s="49">
        <v>2</v>
      </c>
      <c r="E425" s="54">
        <f t="shared" ref="E425" si="167">+IF(C425=0,"",C425/C$345)</f>
        <v>1.9448946515397082E-3</v>
      </c>
      <c r="F425" s="54">
        <f t="shared" ref="F425" si="168">+IF(D425=0,"",D425/D$345)</f>
        <v>3.8933229511387972E-4</v>
      </c>
      <c r="G425" s="51">
        <f t="shared" si="160"/>
        <v>-0.66666666666666663</v>
      </c>
      <c r="H425" s="39">
        <f t="shared" ref="H425" si="169">+IF(OR(AND(E425=""),(G425="")),"",E425*G425)</f>
        <v>-1.2965964343598054E-3</v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20</v>
      </c>
      <c r="D429" s="49">
        <v>0</v>
      </c>
      <c r="E429" s="56">
        <f t="shared" si="161"/>
        <v>6.4829821717990272E-3</v>
      </c>
      <c r="F429" s="56" t="str">
        <f t="shared" si="162"/>
        <v/>
      </c>
      <c r="G429" s="51">
        <f t="shared" si="160"/>
        <v>-1</v>
      </c>
      <c r="H429" s="52">
        <f t="shared" si="163"/>
        <v>-6.4829821717990272E-3</v>
      </c>
    </row>
    <row r="430" spans="1:9" x14ac:dyDescent="0.2">
      <c r="B430" s="47" t="s">
        <v>268</v>
      </c>
      <c r="C430" s="63">
        <v>0</v>
      </c>
      <c r="D430" s="49">
        <v>10</v>
      </c>
      <c r="E430" s="56" t="str">
        <f t="shared" si="161"/>
        <v/>
      </c>
      <c r="F430" s="56">
        <f t="shared" si="162"/>
        <v>1.9466614755693985E-3</v>
      </c>
      <c r="G430" s="51">
        <f t="shared" si="160"/>
        <v>1</v>
      </c>
      <c r="H430" s="52" t="str">
        <f t="shared" si="163"/>
        <v/>
      </c>
    </row>
    <row r="431" spans="1:9" x14ac:dyDescent="0.2">
      <c r="B431" s="47" t="s">
        <v>269</v>
      </c>
      <c r="C431" s="63">
        <v>3</v>
      </c>
      <c r="D431" s="49">
        <v>0</v>
      </c>
      <c r="E431" s="56">
        <f t="shared" si="161"/>
        <v>9.7244732576985411E-4</v>
      </c>
      <c r="F431" s="56" t="str">
        <f t="shared" si="162"/>
        <v/>
      </c>
      <c r="G431" s="51">
        <f t="shared" si="160"/>
        <v>-1</v>
      </c>
      <c r="H431" s="52">
        <f t="shared" si="163"/>
        <v>-9.7244732576985411E-4</v>
      </c>
    </row>
    <row r="432" spans="1:9" x14ac:dyDescent="0.2">
      <c r="B432" s="47" t="s">
        <v>98</v>
      </c>
      <c r="C432" s="63">
        <v>0</v>
      </c>
      <c r="D432" s="49">
        <v>2</v>
      </c>
      <c r="E432" s="56" t="str">
        <f t="shared" si="161"/>
        <v/>
      </c>
      <c r="F432" s="56">
        <f t="shared" si="162"/>
        <v>3.8933229511387972E-4</v>
      </c>
      <c r="G432" s="51">
        <f t="shared" si="160"/>
        <v>1</v>
      </c>
      <c r="H432" s="52" t="str">
        <f t="shared" si="163"/>
        <v/>
      </c>
    </row>
    <row r="433" spans="1:9" x14ac:dyDescent="0.2">
      <c r="B433" s="47" t="s">
        <v>99</v>
      </c>
      <c r="C433" s="63">
        <v>300</v>
      </c>
      <c r="D433" s="49">
        <v>350</v>
      </c>
      <c r="E433" s="56">
        <f t="shared" si="161"/>
        <v>9.7244732576985418E-2</v>
      </c>
      <c r="F433" s="56">
        <f t="shared" si="162"/>
        <v>6.8133151644928946E-2</v>
      </c>
      <c r="G433" s="51">
        <f t="shared" si="160"/>
        <v>0.16666666666666666</v>
      </c>
      <c r="H433" s="52">
        <f t="shared" si="163"/>
        <v>1.6207455429497569E-2</v>
      </c>
    </row>
    <row r="434" spans="1:9" x14ac:dyDescent="0.2">
      <c r="B434" s="47" t="s">
        <v>100</v>
      </c>
      <c r="C434" s="63">
        <v>0</v>
      </c>
      <c r="D434" s="49">
        <v>10</v>
      </c>
      <c r="E434" s="56" t="str">
        <f t="shared" si="161"/>
        <v/>
      </c>
      <c r="F434" s="56">
        <f t="shared" si="162"/>
        <v>1.9466614755693985E-3</v>
      </c>
      <c r="G434" s="51">
        <f t="shared" si="160"/>
        <v>1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1</v>
      </c>
      <c r="E437" s="56" t="str">
        <f t="shared" si="174"/>
        <v/>
      </c>
      <c r="F437" s="56">
        <f t="shared" si="175"/>
        <v>1.9466614755693986E-4</v>
      </c>
      <c r="G437" s="51">
        <f t="shared" si="160"/>
        <v>1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7</v>
      </c>
      <c r="D442" s="49">
        <v>28</v>
      </c>
      <c r="E442" s="56">
        <f t="shared" si="161"/>
        <v>2.2690437601296598E-3</v>
      </c>
      <c r="F442" s="56">
        <f t="shared" si="162"/>
        <v>5.4506521315943156E-3</v>
      </c>
      <c r="G442" s="51">
        <f t="shared" si="160"/>
        <v>3</v>
      </c>
      <c r="H442" s="52">
        <f t="shared" si="163"/>
        <v>6.8071312803889795E-3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23</v>
      </c>
      <c r="D444" s="49">
        <v>12</v>
      </c>
      <c r="E444" s="56">
        <f t="shared" si="161"/>
        <v>7.4554294975688815E-3</v>
      </c>
      <c r="F444" s="56">
        <f t="shared" si="162"/>
        <v>2.3359937706832782E-3</v>
      </c>
      <c r="G444" s="51">
        <f t="shared" si="160"/>
        <v>-0.47826086956521741</v>
      </c>
      <c r="H444" s="52">
        <f t="shared" si="163"/>
        <v>-3.565640194489465E-3</v>
      </c>
    </row>
    <row r="445" spans="1:9" x14ac:dyDescent="0.2">
      <c r="B445" s="47" t="s">
        <v>112</v>
      </c>
      <c r="C445" s="63">
        <v>15</v>
      </c>
      <c r="D445" s="49">
        <v>11</v>
      </c>
      <c r="E445" s="56">
        <f t="shared" si="161"/>
        <v>4.8622366288492711E-3</v>
      </c>
      <c r="F445" s="56">
        <f t="shared" si="162"/>
        <v>2.1413276231263384E-3</v>
      </c>
      <c r="G445" s="51">
        <f t="shared" si="160"/>
        <v>-0.26666666666666666</v>
      </c>
      <c r="H445" s="52">
        <f t="shared" si="163"/>
        <v>-1.2965964343598056E-3</v>
      </c>
    </row>
    <row r="446" spans="1:9" x14ac:dyDescent="0.2">
      <c r="B446" s="47" t="s">
        <v>271</v>
      </c>
      <c r="C446" s="63">
        <v>5</v>
      </c>
      <c r="D446" s="49">
        <v>3</v>
      </c>
      <c r="E446" s="56">
        <f t="shared" si="161"/>
        <v>1.6207455429497568E-3</v>
      </c>
      <c r="F446" s="56">
        <f t="shared" si="162"/>
        <v>5.8399844267081956E-4</v>
      </c>
      <c r="G446" s="51">
        <f t="shared" si="160"/>
        <v>-0.4</v>
      </c>
      <c r="H446" s="52">
        <f t="shared" si="163"/>
        <v>-6.4829821717990281E-4</v>
      </c>
    </row>
    <row r="447" spans="1:9" x14ac:dyDescent="0.2">
      <c r="B447" s="47" t="s">
        <v>495</v>
      </c>
      <c r="C447" s="63">
        <v>3</v>
      </c>
      <c r="D447" s="49">
        <v>3</v>
      </c>
      <c r="E447" s="56">
        <f t="shared" si="161"/>
        <v>9.7244732576985411E-4</v>
      </c>
      <c r="F447" s="56">
        <f t="shared" si="162"/>
        <v>5.8399844267081956E-4</v>
      </c>
      <c r="G447" s="51">
        <f t="shared" si="160"/>
        <v>0</v>
      </c>
      <c r="H447" s="52">
        <f t="shared" si="163"/>
        <v>0</v>
      </c>
    </row>
    <row r="448" spans="1:9" x14ac:dyDescent="0.2">
      <c r="B448" s="47" t="s">
        <v>496</v>
      </c>
      <c r="C448" s="63">
        <v>6</v>
      </c>
      <c r="D448" s="49">
        <v>6</v>
      </c>
      <c r="E448" s="56">
        <f t="shared" si="161"/>
        <v>1.9448946515397082E-3</v>
      </c>
      <c r="F448" s="56">
        <f t="shared" si="162"/>
        <v>1.1679968853416391E-3</v>
      </c>
      <c r="G448" s="51">
        <f t="shared" si="160"/>
        <v>0</v>
      </c>
      <c r="H448" s="52">
        <f t="shared" si="163"/>
        <v>0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4</v>
      </c>
      <c r="D450" s="49">
        <v>0</v>
      </c>
      <c r="E450" s="56">
        <f t="shared" si="161"/>
        <v>1.2965964343598054E-3</v>
      </c>
      <c r="F450" s="56" t="str">
        <f t="shared" si="162"/>
        <v/>
      </c>
      <c r="G450" s="51">
        <f t="shared" si="160"/>
        <v>-1</v>
      </c>
      <c r="H450" s="52">
        <f t="shared" si="163"/>
        <v>-1.2965964343598054E-3</v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10</v>
      </c>
      <c r="D452" s="49">
        <v>12</v>
      </c>
      <c r="E452" s="56">
        <f t="shared" si="161"/>
        <v>3.2414910858995136E-3</v>
      </c>
      <c r="F452" s="56">
        <f t="shared" si="162"/>
        <v>2.3359937706832782E-3</v>
      </c>
      <c r="G452" s="51">
        <f t="shared" si="160"/>
        <v>0.2</v>
      </c>
      <c r="H452" s="52">
        <f t="shared" si="163"/>
        <v>6.4829821717990281E-4</v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18</v>
      </c>
      <c r="D454" s="49">
        <v>54</v>
      </c>
      <c r="E454" s="56">
        <f t="shared" si="161"/>
        <v>5.8346839546191244E-3</v>
      </c>
      <c r="F454" s="56">
        <f t="shared" si="162"/>
        <v>1.0511971968074752E-2</v>
      </c>
      <c r="G454" s="51">
        <f t="shared" si="160"/>
        <v>2</v>
      </c>
      <c r="H454" s="52">
        <f t="shared" si="163"/>
        <v>1.1669367909238249E-2</v>
      </c>
    </row>
    <row r="455" spans="2:8" x14ac:dyDescent="0.2">
      <c r="B455" s="47" t="s">
        <v>272</v>
      </c>
      <c r="C455" s="63">
        <v>21</v>
      </c>
      <c r="D455" s="49">
        <v>19</v>
      </c>
      <c r="E455" s="56">
        <f t="shared" si="161"/>
        <v>6.8071312803889786E-3</v>
      </c>
      <c r="F455" s="56">
        <f t="shared" si="162"/>
        <v>3.6986568035818571E-3</v>
      </c>
      <c r="G455" s="51">
        <f t="shared" si="160"/>
        <v>-9.5238095238095233E-2</v>
      </c>
      <c r="H455" s="52">
        <f t="shared" si="163"/>
        <v>-6.482982171799027E-4</v>
      </c>
    </row>
    <row r="456" spans="2:8" x14ac:dyDescent="0.2">
      <c r="B456" s="47" t="s">
        <v>106</v>
      </c>
      <c r="C456" s="63">
        <v>2</v>
      </c>
      <c r="D456" s="49">
        <v>34</v>
      </c>
      <c r="E456" s="56">
        <f t="shared" si="161"/>
        <v>6.482982171799027E-4</v>
      </c>
      <c r="F456" s="56">
        <f t="shared" si="162"/>
        <v>6.6186490169359551E-3</v>
      </c>
      <c r="G456" s="51">
        <f t="shared" si="160"/>
        <v>16</v>
      </c>
      <c r="H456" s="52">
        <f t="shared" si="163"/>
        <v>1.0372771474878443E-2</v>
      </c>
    </row>
    <row r="457" spans="2:8" x14ac:dyDescent="0.2">
      <c r="B457" s="47" t="s">
        <v>337</v>
      </c>
      <c r="C457" s="63">
        <v>13</v>
      </c>
      <c r="D457" s="49">
        <v>3</v>
      </c>
      <c r="E457" s="56">
        <f t="shared" si="161"/>
        <v>4.2139384116693683E-3</v>
      </c>
      <c r="F457" s="56">
        <f t="shared" si="162"/>
        <v>5.8399844267081956E-4</v>
      </c>
      <c r="G457" s="51">
        <f t="shared" si="160"/>
        <v>-0.76923076923076927</v>
      </c>
      <c r="H457" s="52">
        <f t="shared" si="163"/>
        <v>-3.2414910858995141E-3</v>
      </c>
    </row>
    <row r="458" spans="2:8" x14ac:dyDescent="0.2">
      <c r="B458" s="47" t="s">
        <v>116</v>
      </c>
      <c r="C458" s="63">
        <v>3</v>
      </c>
      <c r="D458" s="49">
        <v>31</v>
      </c>
      <c r="E458" s="56">
        <f t="shared" si="161"/>
        <v>9.7244732576985411E-4</v>
      </c>
      <c r="F458" s="56">
        <f t="shared" si="162"/>
        <v>6.0346505742651354E-3</v>
      </c>
      <c r="G458" s="51">
        <f t="shared" si="160"/>
        <v>9.3333333333333339</v>
      </c>
      <c r="H458" s="52">
        <f t="shared" si="163"/>
        <v>9.0761750405186394E-3</v>
      </c>
    </row>
    <row r="459" spans="2:8" x14ac:dyDescent="0.2">
      <c r="B459" s="47" t="s">
        <v>103</v>
      </c>
      <c r="C459" s="63">
        <v>0</v>
      </c>
      <c r="D459" s="49">
        <v>1</v>
      </c>
      <c r="E459" s="56" t="str">
        <f t="shared" si="161"/>
        <v/>
      </c>
      <c r="F459" s="56">
        <f t="shared" si="162"/>
        <v>1.9466614755693986E-4</v>
      </c>
      <c r="G459" s="51">
        <f t="shared" si="160"/>
        <v>1</v>
      </c>
      <c r="H459" s="52" t="str">
        <f t="shared" si="163"/>
        <v/>
      </c>
    </row>
    <row r="460" spans="2:8" x14ac:dyDescent="0.2">
      <c r="B460" s="47" t="s">
        <v>273</v>
      </c>
      <c r="C460" s="63">
        <v>217</v>
      </c>
      <c r="D460" s="49">
        <v>363</v>
      </c>
      <c r="E460" s="56">
        <f t="shared" si="161"/>
        <v>7.0340356564019449E-2</v>
      </c>
      <c r="F460" s="56">
        <f t="shared" si="162"/>
        <v>7.0663811563169171E-2</v>
      </c>
      <c r="G460" s="51">
        <f t="shared" si="160"/>
        <v>0.67281105990783407</v>
      </c>
      <c r="H460" s="52">
        <f t="shared" si="163"/>
        <v>4.73257698541329E-2</v>
      </c>
    </row>
    <row r="461" spans="2:8" x14ac:dyDescent="0.2">
      <c r="B461" s="47" t="s">
        <v>498</v>
      </c>
      <c r="C461" s="63">
        <v>1</v>
      </c>
      <c r="D461" s="49">
        <v>0</v>
      </c>
      <c r="E461" s="56">
        <f t="shared" si="161"/>
        <v>3.2414910858995135E-4</v>
      </c>
      <c r="F461" s="56" t="str">
        <f t="shared" si="162"/>
        <v/>
      </c>
      <c r="G461" s="51">
        <f t="shared" si="160"/>
        <v>-1</v>
      </c>
      <c r="H461" s="52">
        <f t="shared" si="163"/>
        <v>-3.2414910858995135E-4</v>
      </c>
    </row>
    <row r="462" spans="2:8" x14ac:dyDescent="0.2">
      <c r="B462" s="47" t="s">
        <v>110</v>
      </c>
      <c r="C462" s="63">
        <v>27</v>
      </c>
      <c r="D462" s="49">
        <v>4</v>
      </c>
      <c r="E462" s="56">
        <f t="shared" si="161"/>
        <v>8.7520259319286871E-3</v>
      </c>
      <c r="F462" s="56">
        <f t="shared" si="162"/>
        <v>7.7866459022775945E-4</v>
      </c>
      <c r="G462" s="51">
        <f t="shared" si="160"/>
        <v>-0.85185185185185186</v>
      </c>
      <c r="H462" s="52">
        <f t="shared" si="163"/>
        <v>-7.4554294975688815E-3</v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2</v>
      </c>
      <c r="E464" s="56" t="str">
        <f t="shared" si="161"/>
        <v/>
      </c>
      <c r="F464" s="56">
        <f t="shared" si="162"/>
        <v>3.8933229511387972E-4</v>
      </c>
      <c r="G464" s="51">
        <f t="shared" si="160"/>
        <v>1</v>
      </c>
      <c r="H464" s="52" t="str">
        <f t="shared" si="163"/>
        <v/>
      </c>
    </row>
    <row r="465" spans="2:8" x14ac:dyDescent="0.2">
      <c r="B465" s="47" t="s">
        <v>105</v>
      </c>
      <c r="C465" s="63">
        <v>2</v>
      </c>
      <c r="D465" s="49">
        <v>4</v>
      </c>
      <c r="E465" s="56">
        <f t="shared" si="161"/>
        <v>6.482982171799027E-4</v>
      </c>
      <c r="F465" s="56">
        <f t="shared" si="162"/>
        <v>7.7866459022775945E-4</v>
      </c>
      <c r="G465" s="51">
        <f t="shared" si="160"/>
        <v>1</v>
      </c>
      <c r="H465" s="52">
        <f t="shared" si="163"/>
        <v>6.482982171799027E-4</v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1</v>
      </c>
      <c r="E467" s="56" t="str">
        <f t="shared" si="161"/>
        <v/>
      </c>
      <c r="F467" s="56">
        <f t="shared" si="162"/>
        <v>1.9466614755693986E-4</v>
      </c>
      <c r="G467" s="51">
        <f t="shared" si="160"/>
        <v>1</v>
      </c>
      <c r="H467" s="52" t="str">
        <f t="shared" si="163"/>
        <v/>
      </c>
    </row>
    <row r="468" spans="2:8" x14ac:dyDescent="0.2">
      <c r="B468" s="47" t="s">
        <v>274</v>
      </c>
      <c r="C468" s="63">
        <v>9</v>
      </c>
      <c r="D468" s="49">
        <v>45</v>
      </c>
      <c r="E468" s="56">
        <f t="shared" si="161"/>
        <v>2.9173419773095622E-3</v>
      </c>
      <c r="F468" s="56">
        <f t="shared" si="162"/>
        <v>8.759976640062294E-3</v>
      </c>
      <c r="G468" s="51">
        <f t="shared" si="160"/>
        <v>4</v>
      </c>
      <c r="H468" s="52">
        <f t="shared" si="163"/>
        <v>1.1669367909238249E-2</v>
      </c>
    </row>
    <row r="469" spans="2:8" ht="15.75" customHeight="1" x14ac:dyDescent="0.2">
      <c r="B469" s="47" t="s">
        <v>499</v>
      </c>
      <c r="C469" s="63">
        <v>4</v>
      </c>
      <c r="D469" s="49">
        <v>3</v>
      </c>
      <c r="E469" s="56">
        <f t="shared" si="161"/>
        <v>1.2965964343598054E-3</v>
      </c>
      <c r="F469" s="56">
        <f t="shared" si="162"/>
        <v>5.8399844267081956E-4</v>
      </c>
      <c r="G469" s="51">
        <f t="shared" si="160"/>
        <v>-0.25</v>
      </c>
      <c r="H469" s="52">
        <f t="shared" si="163"/>
        <v>-3.2414910858995135E-4</v>
      </c>
    </row>
    <row r="470" spans="2:8" x14ac:dyDescent="0.2">
      <c r="B470" s="47" t="s">
        <v>275</v>
      </c>
      <c r="C470" s="63">
        <v>1</v>
      </c>
      <c r="D470" s="49">
        <v>3</v>
      </c>
      <c r="E470" s="56">
        <f t="shared" si="161"/>
        <v>3.2414910858995135E-4</v>
      </c>
      <c r="F470" s="56">
        <f t="shared" si="162"/>
        <v>5.8399844267081956E-4</v>
      </c>
      <c r="G470" s="51">
        <f t="shared" si="160"/>
        <v>2</v>
      </c>
      <c r="H470" s="52">
        <f t="shared" si="163"/>
        <v>6.482982171799027E-4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4</v>
      </c>
      <c r="D472" s="49">
        <v>13</v>
      </c>
      <c r="E472" s="56">
        <f t="shared" si="161"/>
        <v>1.2965964343598054E-3</v>
      </c>
      <c r="F472" s="56">
        <f t="shared" si="162"/>
        <v>2.530659918240218E-3</v>
      </c>
      <c r="G472" s="51">
        <f t="shared" si="160"/>
        <v>2.25</v>
      </c>
      <c r="H472" s="52">
        <f t="shared" si="163"/>
        <v>2.9173419773095622E-3</v>
      </c>
    </row>
    <row r="473" spans="2:8" x14ac:dyDescent="0.2">
      <c r="B473" s="47" t="s">
        <v>277</v>
      </c>
      <c r="C473" s="63">
        <v>36</v>
      </c>
      <c r="D473" s="49">
        <v>17</v>
      </c>
      <c r="E473" s="56">
        <f t="shared" si="161"/>
        <v>1.1669367909238249E-2</v>
      </c>
      <c r="F473" s="56">
        <f t="shared" si="162"/>
        <v>3.3093245084679776E-3</v>
      </c>
      <c r="G473" s="51">
        <f t="shared" si="160"/>
        <v>-0.52777777777777779</v>
      </c>
      <c r="H473" s="52">
        <f t="shared" si="163"/>
        <v>-6.1588330632090758E-3</v>
      </c>
    </row>
    <row r="474" spans="2:8" x14ac:dyDescent="0.2">
      <c r="B474" s="47" t="s">
        <v>278</v>
      </c>
      <c r="C474" s="63">
        <v>4</v>
      </c>
      <c r="D474" s="49">
        <v>3</v>
      </c>
      <c r="E474" s="56">
        <f t="shared" si="161"/>
        <v>1.2965964343598054E-3</v>
      </c>
      <c r="F474" s="56">
        <f t="shared" si="162"/>
        <v>5.8399844267081956E-4</v>
      </c>
      <c r="G474" s="51">
        <f t="shared" si="160"/>
        <v>-0.25</v>
      </c>
      <c r="H474" s="52">
        <f t="shared" si="163"/>
        <v>-3.2414910858995135E-4</v>
      </c>
    </row>
    <row r="475" spans="2:8" x14ac:dyDescent="0.2">
      <c r="B475" s="47" t="s">
        <v>279</v>
      </c>
      <c r="C475" s="63">
        <v>3</v>
      </c>
      <c r="D475" s="49">
        <v>8</v>
      </c>
      <c r="E475" s="56">
        <f t="shared" si="161"/>
        <v>9.7244732576985411E-4</v>
      </c>
      <c r="F475" s="56">
        <f t="shared" si="162"/>
        <v>1.5573291804555189E-3</v>
      </c>
      <c r="G475" s="51">
        <f t="shared" si="160"/>
        <v>1.6666666666666667</v>
      </c>
      <c r="H475" s="52">
        <f t="shared" si="163"/>
        <v>1.6207455429497568E-3</v>
      </c>
    </row>
    <row r="476" spans="2:8" x14ac:dyDescent="0.2">
      <c r="B476" s="47" t="s">
        <v>102</v>
      </c>
      <c r="C476" s="63">
        <v>2</v>
      </c>
      <c r="D476" s="49">
        <v>0</v>
      </c>
      <c r="E476" s="56">
        <f t="shared" si="161"/>
        <v>6.482982171799027E-4</v>
      </c>
      <c r="F476" s="56" t="str">
        <f t="shared" si="162"/>
        <v/>
      </c>
      <c r="G476" s="51">
        <f t="shared" si="160"/>
        <v>-1</v>
      </c>
      <c r="H476" s="52">
        <f t="shared" si="163"/>
        <v>-6.482982171799027E-4</v>
      </c>
    </row>
    <row r="477" spans="2:8" x14ac:dyDescent="0.2">
      <c r="B477" s="47" t="s">
        <v>280</v>
      </c>
      <c r="C477" s="63">
        <v>2</v>
      </c>
      <c r="D477" s="49">
        <v>4</v>
      </c>
      <c r="E477" s="56">
        <f t="shared" si="161"/>
        <v>6.482982171799027E-4</v>
      </c>
      <c r="F477" s="56">
        <f t="shared" si="162"/>
        <v>7.7866459022775945E-4</v>
      </c>
      <c r="G477" s="51">
        <f t="shared" si="160"/>
        <v>1</v>
      </c>
      <c r="H477" s="52">
        <f t="shared" si="163"/>
        <v>6.482982171799027E-4</v>
      </c>
    </row>
    <row r="478" spans="2:8" x14ac:dyDescent="0.2">
      <c r="B478" s="47" t="s">
        <v>281</v>
      </c>
      <c r="C478" s="63">
        <v>3</v>
      </c>
      <c r="D478" s="49">
        <v>4</v>
      </c>
      <c r="E478" s="56">
        <f t="shared" si="161"/>
        <v>9.7244732576985411E-4</v>
      </c>
      <c r="F478" s="56">
        <f t="shared" si="162"/>
        <v>7.7866459022775945E-4</v>
      </c>
      <c r="G478" s="51">
        <f t="shared" ref="G478:G541" si="180">+IF(AND(C478=0,D478=0)," ",IF(C478=0,1,IF(D478=0,-1,(D478-C478)/C478)))</f>
        <v>0.33333333333333331</v>
      </c>
      <c r="H478" s="52">
        <f t="shared" si="163"/>
        <v>3.2414910858995135E-4</v>
      </c>
    </row>
    <row r="479" spans="2:8" x14ac:dyDescent="0.2">
      <c r="B479" s="47" t="s">
        <v>501</v>
      </c>
      <c r="C479" s="63">
        <v>5</v>
      </c>
      <c r="D479" s="49">
        <v>11</v>
      </c>
      <c r="E479" s="56">
        <f t="shared" si="161"/>
        <v>1.6207455429497568E-3</v>
      </c>
      <c r="F479" s="56">
        <f t="shared" si="162"/>
        <v>2.1413276231263384E-3</v>
      </c>
      <c r="G479" s="51">
        <f t="shared" si="180"/>
        <v>1.2</v>
      </c>
      <c r="H479" s="52">
        <f t="shared" si="163"/>
        <v>1.944894651539708E-3</v>
      </c>
    </row>
    <row r="480" spans="2:8" x14ac:dyDescent="0.2">
      <c r="B480" s="47" t="s">
        <v>282</v>
      </c>
      <c r="C480" s="63">
        <v>0</v>
      </c>
      <c r="D480" s="49">
        <v>3</v>
      </c>
      <c r="E480" s="56" t="str">
        <f t="shared" si="161"/>
        <v/>
      </c>
      <c r="F480" s="56">
        <f t="shared" si="162"/>
        <v>5.8399844267081956E-4</v>
      </c>
      <c r="G480" s="51">
        <f t="shared" si="180"/>
        <v>1</v>
      </c>
      <c r="H480" s="52" t="str">
        <f t="shared" si="163"/>
        <v/>
      </c>
    </row>
    <row r="481" spans="2:8" x14ac:dyDescent="0.2">
      <c r="B481" s="47" t="s">
        <v>283</v>
      </c>
      <c r="C481" s="63">
        <v>1</v>
      </c>
      <c r="D481" s="49">
        <v>0</v>
      </c>
      <c r="E481" s="56">
        <f t="shared" si="161"/>
        <v>3.2414910858995135E-4</v>
      </c>
      <c r="F481" s="56" t="str">
        <f t="shared" si="162"/>
        <v/>
      </c>
      <c r="G481" s="51">
        <f t="shared" si="180"/>
        <v>-1</v>
      </c>
      <c r="H481" s="52">
        <f t="shared" si="163"/>
        <v>-3.2414910858995135E-4</v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1</v>
      </c>
      <c r="E483" s="56" t="str">
        <f t="shared" si="161"/>
        <v/>
      </c>
      <c r="F483" s="56">
        <f t="shared" si="162"/>
        <v>1.9466614755693986E-4</v>
      </c>
      <c r="G483" s="51">
        <f t="shared" si="180"/>
        <v>1</v>
      </c>
      <c r="H483" s="52" t="str">
        <f t="shared" si="163"/>
        <v/>
      </c>
    </row>
    <row r="484" spans="2:8" x14ac:dyDescent="0.2">
      <c r="B484" s="47" t="s">
        <v>125</v>
      </c>
      <c r="C484" s="63">
        <v>49</v>
      </c>
      <c r="D484" s="49">
        <v>9</v>
      </c>
      <c r="E484" s="56">
        <f t="shared" si="161"/>
        <v>1.5883306320907616E-2</v>
      </c>
      <c r="F484" s="56">
        <f t="shared" si="162"/>
        <v>1.7519953280124587E-3</v>
      </c>
      <c r="G484" s="51">
        <f t="shared" si="180"/>
        <v>-0.81632653061224492</v>
      </c>
      <c r="H484" s="52">
        <f t="shared" si="163"/>
        <v>-1.2965964343598054E-2</v>
      </c>
    </row>
    <row r="485" spans="2:8" x14ac:dyDescent="0.2">
      <c r="B485" s="47" t="s">
        <v>126</v>
      </c>
      <c r="C485" s="63">
        <v>3</v>
      </c>
      <c r="D485" s="49">
        <v>0</v>
      </c>
      <c r="E485" s="56">
        <f t="shared" si="161"/>
        <v>9.7244732576985411E-4</v>
      </c>
      <c r="F485" s="56" t="str">
        <f t="shared" si="162"/>
        <v/>
      </c>
      <c r="G485" s="51">
        <f t="shared" si="180"/>
        <v>-1</v>
      </c>
      <c r="H485" s="52">
        <f t="shared" si="163"/>
        <v>-9.7244732576985411E-4</v>
      </c>
    </row>
    <row r="486" spans="2:8" x14ac:dyDescent="0.2">
      <c r="B486" s="47" t="s">
        <v>286</v>
      </c>
      <c r="C486" s="63">
        <v>1</v>
      </c>
      <c r="D486" s="49">
        <v>0</v>
      </c>
      <c r="E486" s="56">
        <f t="shared" si="161"/>
        <v>3.2414910858995135E-4</v>
      </c>
      <c r="F486" s="56" t="str">
        <f t="shared" si="162"/>
        <v/>
      </c>
      <c r="G486" s="51">
        <f t="shared" si="180"/>
        <v>-1</v>
      </c>
      <c r="H486" s="52">
        <f t="shared" si="163"/>
        <v>-3.2414910858995135E-4</v>
      </c>
    </row>
    <row r="487" spans="2:8" x14ac:dyDescent="0.2">
      <c r="B487" s="47" t="s">
        <v>287</v>
      </c>
      <c r="C487" s="63">
        <v>2</v>
      </c>
      <c r="D487" s="49">
        <v>9</v>
      </c>
      <c r="E487" s="56">
        <f t="shared" si="161"/>
        <v>6.482982171799027E-4</v>
      </c>
      <c r="F487" s="56">
        <f t="shared" si="162"/>
        <v>1.7519953280124587E-3</v>
      </c>
      <c r="G487" s="51">
        <f t="shared" si="180"/>
        <v>3.5</v>
      </c>
      <c r="H487" s="52">
        <f t="shared" si="163"/>
        <v>2.2690437601296594E-3</v>
      </c>
    </row>
    <row r="488" spans="2:8" ht="12" customHeight="1" x14ac:dyDescent="0.2">
      <c r="B488" s="47" t="s">
        <v>288</v>
      </c>
      <c r="C488" s="63">
        <v>0</v>
      </c>
      <c r="D488" s="49">
        <v>3</v>
      </c>
      <c r="E488" s="56" t="str">
        <f t="shared" si="161"/>
        <v/>
      </c>
      <c r="F488" s="56">
        <f t="shared" si="162"/>
        <v>5.8399844267081956E-4</v>
      </c>
      <c r="G488" s="51">
        <f t="shared" si="180"/>
        <v>1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0</v>
      </c>
      <c r="E489" s="56" t="str">
        <f t="shared" si="161"/>
        <v/>
      </c>
      <c r="F489" s="56" t="str">
        <f t="shared" si="162"/>
        <v/>
      </c>
      <c r="G489" s="51" t="str">
        <f t="shared" si="180"/>
        <v xml:space="preserve"> </v>
      </c>
      <c r="H489" s="52" t="str">
        <f t="shared" si="163"/>
        <v/>
      </c>
    </row>
    <row r="490" spans="2:8" x14ac:dyDescent="0.2">
      <c r="B490" s="47" t="s">
        <v>289</v>
      </c>
      <c r="C490" s="63">
        <v>1</v>
      </c>
      <c r="D490" s="49">
        <v>0</v>
      </c>
      <c r="E490" s="56">
        <f t="shared" si="161"/>
        <v>3.2414910858995135E-4</v>
      </c>
      <c r="F490" s="56" t="str">
        <f t="shared" si="162"/>
        <v/>
      </c>
      <c r="G490" s="51">
        <f t="shared" si="180"/>
        <v>-1</v>
      </c>
      <c r="H490" s="52">
        <f t="shared" si="163"/>
        <v>-3.2414910858995135E-4</v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22</v>
      </c>
      <c r="D496" s="49">
        <v>0</v>
      </c>
      <c r="E496" s="56">
        <f t="shared" si="181"/>
        <v>7.1312803889789301E-3</v>
      </c>
      <c r="F496" s="56" t="str">
        <f t="shared" si="182"/>
        <v/>
      </c>
      <c r="G496" s="51">
        <f t="shared" si="180"/>
        <v>-1</v>
      </c>
      <c r="H496" s="52">
        <f t="shared" si="183"/>
        <v>-7.1312803889789301E-3</v>
      </c>
    </row>
    <row r="497" spans="2:8" x14ac:dyDescent="0.2">
      <c r="B497" s="47" t="s">
        <v>502</v>
      </c>
      <c r="C497" s="63">
        <v>2</v>
      </c>
      <c r="D497" s="49">
        <v>2</v>
      </c>
      <c r="E497" s="56">
        <f t="shared" si="181"/>
        <v>6.482982171799027E-4</v>
      </c>
      <c r="F497" s="56">
        <f t="shared" si="182"/>
        <v>3.8933229511387972E-4</v>
      </c>
      <c r="G497" s="51">
        <f t="shared" si="180"/>
        <v>0</v>
      </c>
      <c r="H497" s="52">
        <f t="shared" si="183"/>
        <v>0</v>
      </c>
    </row>
    <row r="498" spans="2:8" x14ac:dyDescent="0.2">
      <c r="B498" s="47" t="s">
        <v>129</v>
      </c>
      <c r="C498" s="63">
        <v>0</v>
      </c>
      <c r="D498" s="49">
        <v>3</v>
      </c>
      <c r="E498" s="56" t="str">
        <f t="shared" si="181"/>
        <v/>
      </c>
      <c r="F498" s="56">
        <f t="shared" si="182"/>
        <v>5.8399844267081956E-4</v>
      </c>
      <c r="G498" s="51">
        <f t="shared" si="180"/>
        <v>1</v>
      </c>
      <c r="H498" s="52" t="str">
        <f t="shared" si="183"/>
        <v/>
      </c>
    </row>
    <row r="499" spans="2:8" x14ac:dyDescent="0.2">
      <c r="B499" s="47" t="s">
        <v>503</v>
      </c>
      <c r="C499" s="63">
        <v>83</v>
      </c>
      <c r="D499" s="49">
        <v>136</v>
      </c>
      <c r="E499" s="56">
        <f t="shared" si="181"/>
        <v>2.6904376012965966E-2</v>
      </c>
      <c r="F499" s="56">
        <f t="shared" si="182"/>
        <v>2.6474596067743821E-2</v>
      </c>
      <c r="G499" s="51">
        <f t="shared" si="180"/>
        <v>0.63855421686746983</v>
      </c>
      <c r="H499" s="52">
        <f t="shared" si="183"/>
        <v>1.7179902755267422E-2</v>
      </c>
    </row>
    <row r="500" spans="2:8" x14ac:dyDescent="0.2">
      <c r="B500" s="47" t="s">
        <v>122</v>
      </c>
      <c r="C500" s="63">
        <v>6</v>
      </c>
      <c r="D500" s="49">
        <v>3</v>
      </c>
      <c r="E500" s="56">
        <f t="shared" si="181"/>
        <v>1.9448946515397082E-3</v>
      </c>
      <c r="F500" s="56">
        <f t="shared" si="182"/>
        <v>5.8399844267081956E-4</v>
      </c>
      <c r="G500" s="51">
        <f t="shared" si="180"/>
        <v>-0.5</v>
      </c>
      <c r="H500" s="52">
        <f t="shared" si="183"/>
        <v>-9.7244732576985411E-4</v>
      </c>
    </row>
    <row r="501" spans="2:8" x14ac:dyDescent="0.2">
      <c r="B501" s="47" t="s">
        <v>295</v>
      </c>
      <c r="C501" s="63">
        <v>36</v>
      </c>
      <c r="D501" s="49">
        <v>10</v>
      </c>
      <c r="E501" s="56">
        <f t="shared" si="181"/>
        <v>1.1669367909238249E-2</v>
      </c>
      <c r="F501" s="56">
        <f t="shared" si="182"/>
        <v>1.9466614755693985E-3</v>
      </c>
      <c r="G501" s="51">
        <f t="shared" si="180"/>
        <v>-0.72222222222222221</v>
      </c>
      <c r="H501" s="52">
        <f t="shared" si="183"/>
        <v>-8.4278768233387348E-3</v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2</v>
      </c>
      <c r="D504" s="49">
        <v>15</v>
      </c>
      <c r="E504" s="56">
        <f t="shared" si="181"/>
        <v>6.482982171799027E-4</v>
      </c>
      <c r="F504" s="56">
        <f t="shared" si="182"/>
        <v>2.9199922133540976E-3</v>
      </c>
      <c r="G504" s="51">
        <f t="shared" si="180"/>
        <v>6.5</v>
      </c>
      <c r="H504" s="52">
        <f t="shared" si="183"/>
        <v>4.2139384116693674E-3</v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1</v>
      </c>
      <c r="E506" s="56" t="str">
        <f t="shared" si="181"/>
        <v/>
      </c>
      <c r="F506" s="56">
        <f t="shared" si="182"/>
        <v>1.9466614755693986E-4</v>
      </c>
      <c r="G506" s="51">
        <f t="shared" si="180"/>
        <v>1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2</v>
      </c>
      <c r="D510" s="49">
        <v>0</v>
      </c>
      <c r="E510" s="56">
        <f t="shared" si="181"/>
        <v>6.482982171799027E-4</v>
      </c>
      <c r="F510" s="56" t="str">
        <f t="shared" si="182"/>
        <v/>
      </c>
      <c r="G510" s="51">
        <f t="shared" si="180"/>
        <v>-1</v>
      </c>
      <c r="H510" s="52">
        <f t="shared" si="183"/>
        <v>-6.482982171799027E-4</v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2</v>
      </c>
      <c r="D512" s="49">
        <v>0</v>
      </c>
      <c r="E512" s="56">
        <f t="shared" si="181"/>
        <v>6.482982171799027E-4</v>
      </c>
      <c r="F512" s="56" t="str">
        <f t="shared" si="182"/>
        <v/>
      </c>
      <c r="G512" s="51">
        <f t="shared" si="180"/>
        <v>-1</v>
      </c>
      <c r="H512" s="52">
        <f t="shared" si="183"/>
        <v>-6.482982171799027E-4</v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5</v>
      </c>
      <c r="D518" s="49">
        <v>0</v>
      </c>
      <c r="E518" s="56">
        <f t="shared" si="181"/>
        <v>1.6207455429497568E-3</v>
      </c>
      <c r="F518" s="56" t="str">
        <f t="shared" si="182"/>
        <v/>
      </c>
      <c r="G518" s="51">
        <f t="shared" si="180"/>
        <v>-1</v>
      </c>
      <c r="H518" s="52">
        <f t="shared" si="183"/>
        <v>-1.6207455429497568E-3</v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3</v>
      </c>
      <c r="E521" s="56" t="str">
        <f t="shared" si="181"/>
        <v/>
      </c>
      <c r="F521" s="56">
        <f t="shared" si="182"/>
        <v>5.8399844267081956E-4</v>
      </c>
      <c r="G521" s="51">
        <f t="shared" si="180"/>
        <v>1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1</v>
      </c>
      <c r="E522" s="56" t="str">
        <f t="shared" si="181"/>
        <v/>
      </c>
      <c r="F522" s="56">
        <f t="shared" si="182"/>
        <v>1.9466614755693986E-4</v>
      </c>
      <c r="G522" s="51">
        <f t="shared" si="180"/>
        <v>1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1</v>
      </c>
      <c r="D523" s="49">
        <v>1</v>
      </c>
      <c r="E523" s="56">
        <f t="shared" ref="E523" si="184">+IF(C523=0,"",C523/C$345)</f>
        <v>3.2414910858995135E-4</v>
      </c>
      <c r="F523" s="56">
        <f t="shared" ref="F523" si="185">+IF(D523=0,"",D523/D$345)</f>
        <v>1.9466614755693986E-4</v>
      </c>
      <c r="G523" s="51">
        <f t="shared" si="180"/>
        <v>0</v>
      </c>
      <c r="H523" s="52">
        <f t="shared" ref="H523" si="186">+IF(OR(AND(E523=""),(G523="")),"",E523*G523)</f>
        <v>0</v>
      </c>
      <c r="I523" s="2"/>
    </row>
    <row r="524" spans="1:9" x14ac:dyDescent="0.2">
      <c r="B524" s="47" t="s">
        <v>135</v>
      </c>
      <c r="C524" s="63">
        <v>24</v>
      </c>
      <c r="D524" s="49">
        <v>2</v>
      </c>
      <c r="E524" s="56">
        <f t="shared" ref="E524:E549" si="187">+IF(C524=0,"",C524/C$345)</f>
        <v>7.7795786061588329E-3</v>
      </c>
      <c r="F524" s="56">
        <f t="shared" ref="F524:F549" si="188">+IF(D524=0,"",D524/D$345)</f>
        <v>3.8933229511387972E-4</v>
      </c>
      <c r="G524" s="51">
        <f t="shared" si="180"/>
        <v>-0.91666666666666663</v>
      </c>
      <c r="H524" s="52">
        <f t="shared" si="183"/>
        <v>-7.1312803889789301E-3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16</v>
      </c>
      <c r="D527" s="49">
        <v>5</v>
      </c>
      <c r="E527" s="56">
        <f t="shared" si="187"/>
        <v>5.1863857374392216E-3</v>
      </c>
      <c r="F527" s="56">
        <f t="shared" si="188"/>
        <v>9.7333073778469923E-4</v>
      </c>
      <c r="G527" s="51">
        <f t="shared" si="180"/>
        <v>-0.6875</v>
      </c>
      <c r="H527" s="52">
        <f t="shared" si="183"/>
        <v>-3.565640194489465E-3</v>
      </c>
    </row>
    <row r="528" spans="1:9" x14ac:dyDescent="0.2">
      <c r="B528" s="47" t="s">
        <v>339</v>
      </c>
      <c r="C528" s="63">
        <v>10</v>
      </c>
      <c r="D528" s="49">
        <v>8</v>
      </c>
      <c r="E528" s="56">
        <f t="shared" si="187"/>
        <v>3.2414910858995136E-3</v>
      </c>
      <c r="F528" s="56">
        <f t="shared" si="188"/>
        <v>1.5573291804555189E-3</v>
      </c>
      <c r="G528" s="51">
        <f t="shared" si="180"/>
        <v>-0.2</v>
      </c>
      <c r="H528" s="52">
        <f t="shared" si="183"/>
        <v>-6.4829821717990281E-4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1</v>
      </c>
      <c r="D530" s="49">
        <v>0</v>
      </c>
      <c r="E530" s="56">
        <f t="shared" si="187"/>
        <v>3.2414910858995135E-4</v>
      </c>
      <c r="F530" s="56" t="str">
        <f t="shared" si="188"/>
        <v/>
      </c>
      <c r="G530" s="51">
        <f t="shared" si="180"/>
        <v>-1</v>
      </c>
      <c r="H530" s="52">
        <f t="shared" si="183"/>
        <v>-3.2414910858995135E-4</v>
      </c>
    </row>
    <row r="531" spans="2:8" x14ac:dyDescent="0.2">
      <c r="B531" s="47" t="s">
        <v>340</v>
      </c>
      <c r="C531" s="63">
        <v>0</v>
      </c>
      <c r="D531" s="49">
        <v>5</v>
      </c>
      <c r="E531" s="56" t="str">
        <f t="shared" si="187"/>
        <v/>
      </c>
      <c r="F531" s="56">
        <f t="shared" si="188"/>
        <v>9.7333073778469923E-4</v>
      </c>
      <c r="G531" s="51">
        <f t="shared" si="180"/>
        <v>1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1</v>
      </c>
      <c r="D533" s="49">
        <v>0</v>
      </c>
      <c r="E533" s="56">
        <f t="shared" si="187"/>
        <v>3.2414910858995135E-4</v>
      </c>
      <c r="F533" s="56" t="str">
        <f t="shared" si="188"/>
        <v/>
      </c>
      <c r="G533" s="51">
        <f t="shared" si="180"/>
        <v>-1</v>
      </c>
      <c r="H533" s="52">
        <f t="shared" si="183"/>
        <v>-3.2414910858995135E-4</v>
      </c>
    </row>
    <row r="534" spans="2:8" x14ac:dyDescent="0.2">
      <c r="B534" s="47" t="s">
        <v>306</v>
      </c>
      <c r="C534" s="63">
        <v>2</v>
      </c>
      <c r="D534" s="49">
        <v>0</v>
      </c>
      <c r="E534" s="56">
        <f t="shared" si="187"/>
        <v>6.482982171799027E-4</v>
      </c>
      <c r="F534" s="56" t="str">
        <f t="shared" si="188"/>
        <v/>
      </c>
      <c r="G534" s="51">
        <f t="shared" si="180"/>
        <v>-1</v>
      </c>
      <c r="H534" s="52">
        <f t="shared" si="183"/>
        <v>-6.482982171799027E-4</v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1</v>
      </c>
      <c r="D537" s="49">
        <v>1</v>
      </c>
      <c r="E537" s="56">
        <f t="shared" si="187"/>
        <v>3.2414910858995135E-4</v>
      </c>
      <c r="F537" s="56">
        <f t="shared" si="188"/>
        <v>1.9466614755693986E-4</v>
      </c>
      <c r="G537" s="51">
        <f t="shared" si="180"/>
        <v>0</v>
      </c>
      <c r="H537" s="52">
        <f t="shared" si="183"/>
        <v>0</v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5</v>
      </c>
      <c r="D539" s="49">
        <v>9</v>
      </c>
      <c r="E539" s="56">
        <f t="shared" si="187"/>
        <v>1.6207455429497568E-3</v>
      </c>
      <c r="F539" s="56">
        <f t="shared" si="188"/>
        <v>1.7519953280124587E-3</v>
      </c>
      <c r="G539" s="51">
        <f t="shared" si="180"/>
        <v>0.8</v>
      </c>
      <c r="H539" s="52">
        <f t="shared" si="183"/>
        <v>1.2965964343598056E-3</v>
      </c>
    </row>
    <row r="540" spans="2:8" x14ac:dyDescent="0.2">
      <c r="B540" s="47" t="s">
        <v>510</v>
      </c>
      <c r="C540" s="63">
        <v>4</v>
      </c>
      <c r="D540" s="49">
        <v>10</v>
      </c>
      <c r="E540" s="56">
        <f t="shared" si="187"/>
        <v>1.2965964343598054E-3</v>
      </c>
      <c r="F540" s="56">
        <f t="shared" si="188"/>
        <v>1.9466614755693985E-3</v>
      </c>
      <c r="G540" s="51">
        <f t="shared" si="180"/>
        <v>1.5</v>
      </c>
      <c r="H540" s="52">
        <f t="shared" si="183"/>
        <v>1.944894651539708E-3</v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23</v>
      </c>
      <c r="D542" s="49">
        <v>30</v>
      </c>
      <c r="E542" s="56">
        <f t="shared" si="187"/>
        <v>7.4554294975688815E-3</v>
      </c>
      <c r="F542" s="56">
        <f t="shared" si="188"/>
        <v>5.8399844267081951E-3</v>
      </c>
      <c r="G542" s="51">
        <f t="shared" ref="G542:G564" si="189">+IF(AND(C542=0,D542=0)," ",IF(C542=0,1,IF(D542=0,-1,(D542-C542)/C542)))</f>
        <v>0.30434782608695654</v>
      </c>
      <c r="H542" s="52">
        <f t="shared" si="183"/>
        <v>2.2690437601296598E-3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1</v>
      </c>
      <c r="E544" s="56" t="str">
        <f t="shared" si="187"/>
        <v/>
      </c>
      <c r="F544" s="56">
        <f t="shared" si="188"/>
        <v>1.9466614755693986E-4</v>
      </c>
      <c r="G544" s="51">
        <f t="shared" si="189"/>
        <v>1</v>
      </c>
      <c r="H544" s="52" t="str">
        <f t="shared" si="183"/>
        <v/>
      </c>
    </row>
    <row r="545" spans="1:9" x14ac:dyDescent="0.2">
      <c r="B545" s="47" t="s">
        <v>136</v>
      </c>
      <c r="C545" s="63">
        <v>1</v>
      </c>
      <c r="D545" s="49">
        <v>0</v>
      </c>
      <c r="E545" s="56">
        <f t="shared" si="187"/>
        <v>3.2414910858995135E-4</v>
      </c>
      <c r="F545" s="56" t="str">
        <f t="shared" si="188"/>
        <v/>
      </c>
      <c r="G545" s="51">
        <f t="shared" si="189"/>
        <v>-1</v>
      </c>
      <c r="H545" s="52">
        <f t="shared" si="183"/>
        <v>-3.2414910858995135E-4</v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45</v>
      </c>
      <c r="D547" s="49">
        <v>88</v>
      </c>
      <c r="E547" s="56">
        <f t="shared" si="187"/>
        <v>1.4586709886547812E-2</v>
      </c>
      <c r="F547" s="56">
        <f t="shared" si="188"/>
        <v>1.7130620985010708E-2</v>
      </c>
      <c r="G547" s="51">
        <f t="shared" si="189"/>
        <v>0.9555555555555556</v>
      </c>
      <c r="H547" s="52">
        <f t="shared" si="183"/>
        <v>1.393841166936791E-2</v>
      </c>
    </row>
    <row r="548" spans="1:9" x14ac:dyDescent="0.2">
      <c r="B548" s="47" t="s">
        <v>142</v>
      </c>
      <c r="C548" s="63">
        <v>39</v>
      </c>
      <c r="D548" s="49">
        <v>13</v>
      </c>
      <c r="E548" s="56">
        <f t="shared" si="187"/>
        <v>1.2641815235008104E-2</v>
      </c>
      <c r="F548" s="56">
        <f t="shared" si="188"/>
        <v>2.530659918240218E-3</v>
      </c>
      <c r="G548" s="51">
        <f t="shared" si="189"/>
        <v>-0.66666666666666663</v>
      </c>
      <c r="H548" s="52">
        <f t="shared" si="183"/>
        <v>-8.4278768233387348E-3</v>
      </c>
    </row>
    <row r="549" spans="1:9" x14ac:dyDescent="0.2">
      <c r="B549" s="47" t="s">
        <v>314</v>
      </c>
      <c r="C549" s="63">
        <v>87</v>
      </c>
      <c r="D549" s="49">
        <v>74</v>
      </c>
      <c r="E549" s="56">
        <f t="shared" si="187"/>
        <v>2.8200972447325771E-2</v>
      </c>
      <c r="F549" s="56">
        <f t="shared" si="188"/>
        <v>1.4405294919213548E-2</v>
      </c>
      <c r="G549" s="51">
        <f t="shared" si="189"/>
        <v>-0.14942528735632185</v>
      </c>
      <c r="H549" s="52">
        <f t="shared" si="183"/>
        <v>-4.2139384116693683E-3</v>
      </c>
    </row>
    <row r="550" spans="1:9" s="26" customFormat="1" x14ac:dyDescent="0.2">
      <c r="A550" s="69"/>
      <c r="B550" s="48" t="s">
        <v>555</v>
      </c>
      <c r="C550" s="62">
        <v>6</v>
      </c>
      <c r="D550" s="49">
        <v>5</v>
      </c>
      <c r="E550" s="56">
        <f t="shared" ref="E550" si="190">+IF(C550=0,"",C550/C$345)</f>
        <v>1.9448946515397082E-3</v>
      </c>
      <c r="F550" s="56">
        <f t="shared" ref="F550" si="191">+IF(D550=0,"",D550/D$345)</f>
        <v>9.7333073778469923E-4</v>
      </c>
      <c r="G550" s="51">
        <f t="shared" si="189"/>
        <v>-0.16666666666666666</v>
      </c>
      <c r="H550" s="52">
        <f t="shared" ref="H550" si="192">+IF(OR(AND(E550=""),(G550="")),"",E550*G550)</f>
        <v>-3.2414910858995135E-4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26</v>
      </c>
      <c r="D556" s="49">
        <v>32</v>
      </c>
      <c r="E556" s="56">
        <f t="shared" si="193"/>
        <v>8.4278768233387365E-3</v>
      </c>
      <c r="F556" s="56">
        <f t="shared" si="194"/>
        <v>6.2293167218220756E-3</v>
      </c>
      <c r="G556" s="51">
        <f t="shared" si="189"/>
        <v>0.23076923076923078</v>
      </c>
      <c r="H556" s="52">
        <f t="shared" si="195"/>
        <v>1.9448946515397084E-3</v>
      </c>
    </row>
    <row r="557" spans="1:9" x14ac:dyDescent="0.2">
      <c r="B557" s="47" t="s">
        <v>512</v>
      </c>
      <c r="C557" s="63">
        <v>5</v>
      </c>
      <c r="D557" s="49">
        <v>8</v>
      </c>
      <c r="E557" s="56">
        <f t="shared" si="193"/>
        <v>1.6207455429497568E-3</v>
      </c>
      <c r="F557" s="56">
        <f t="shared" si="194"/>
        <v>1.5573291804555189E-3</v>
      </c>
      <c r="G557" s="51">
        <f t="shared" si="189"/>
        <v>0.6</v>
      </c>
      <c r="H557" s="52">
        <f t="shared" si="195"/>
        <v>9.72447325769854E-4</v>
      </c>
    </row>
    <row r="558" spans="1:9" x14ac:dyDescent="0.2">
      <c r="B558" s="47" t="s">
        <v>317</v>
      </c>
      <c r="C558" s="63">
        <v>3</v>
      </c>
      <c r="D558" s="49">
        <v>11</v>
      </c>
      <c r="E558" s="56">
        <f t="shared" si="193"/>
        <v>9.7244732576985411E-4</v>
      </c>
      <c r="F558" s="56">
        <f t="shared" si="194"/>
        <v>2.1413276231263384E-3</v>
      </c>
      <c r="G558" s="51">
        <f t="shared" si="189"/>
        <v>2.6666666666666665</v>
      </c>
      <c r="H558" s="52">
        <f t="shared" si="195"/>
        <v>2.5931928687196108E-3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3</v>
      </c>
      <c r="D560" s="49">
        <v>0</v>
      </c>
      <c r="E560" s="56">
        <f t="shared" si="193"/>
        <v>9.7244732576985411E-4</v>
      </c>
      <c r="F560" s="56" t="str">
        <f t="shared" si="194"/>
        <v/>
      </c>
      <c r="G560" s="51">
        <f t="shared" si="189"/>
        <v>-1</v>
      </c>
      <c r="H560" s="52">
        <f t="shared" si="195"/>
        <v>-9.7244732576985411E-4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1411</v>
      </c>
      <c r="D570" s="23">
        <f>SUM(D571:D596)</f>
        <v>2061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0.46066619418851878</v>
      </c>
      <c r="H570" s="25">
        <f>+IF(OR(AND(E570=""),(G570="")),"",E570*G570)</f>
        <v>0.46066619418851878</v>
      </c>
    </row>
    <row r="571" spans="1:9" x14ac:dyDescent="0.2">
      <c r="B571" s="46" t="s">
        <v>322</v>
      </c>
      <c r="C571" s="63">
        <v>4</v>
      </c>
      <c r="D571" s="49">
        <v>9</v>
      </c>
      <c r="E571" s="55">
        <f t="shared" si="196"/>
        <v>2.8348688873139618E-3</v>
      </c>
      <c r="F571" s="55">
        <f t="shared" si="197"/>
        <v>4.3668122270742356E-3</v>
      </c>
      <c r="G571" s="51">
        <f t="shared" ref="G571:G596" si="198">+IF(AND(C571=0,D571=0)," ",IF(C571=0,1,IF(D571=0,-1,(D571-C571)/C571)))</f>
        <v>1.25</v>
      </c>
      <c r="H571" s="50">
        <f>+IF(OR(AND(E571=""),(G571="")),"",E571*G571)</f>
        <v>3.5435861091424525E-3</v>
      </c>
    </row>
    <row r="572" spans="1:9" x14ac:dyDescent="0.2">
      <c r="B572" s="47" t="s">
        <v>144</v>
      </c>
      <c r="C572" s="63">
        <v>33</v>
      </c>
      <c r="D572" s="49">
        <v>21</v>
      </c>
      <c r="E572" s="56">
        <f t="shared" si="196"/>
        <v>2.3387668320340185E-2</v>
      </c>
      <c r="F572" s="56">
        <f t="shared" si="197"/>
        <v>1.0189228529839884E-2</v>
      </c>
      <c r="G572" s="51">
        <f t="shared" si="198"/>
        <v>-0.36363636363636365</v>
      </c>
      <c r="H572" s="52">
        <f t="shared" ref="H572:H596" si="199">+IF(OR(AND(E572=""),(G572="")),"",E572*G572)</f>
        <v>-8.5046066619418863E-3</v>
      </c>
    </row>
    <row r="573" spans="1:9" x14ac:dyDescent="0.2">
      <c r="B573" s="47" t="s">
        <v>585</v>
      </c>
      <c r="C573" s="63">
        <v>59</v>
      </c>
      <c r="D573" s="49">
        <v>52</v>
      </c>
      <c r="E573" s="56">
        <f t="shared" si="196"/>
        <v>4.1814316087880936E-2</v>
      </c>
      <c r="F573" s="56">
        <f t="shared" si="197"/>
        <v>2.5230470645317808E-2</v>
      </c>
      <c r="G573" s="51">
        <f t="shared" si="198"/>
        <v>-0.11864406779661017</v>
      </c>
      <c r="H573" s="52">
        <f t="shared" si="199"/>
        <v>-4.961020552799433E-3</v>
      </c>
    </row>
    <row r="574" spans="1:9" x14ac:dyDescent="0.2">
      <c r="B574" s="47" t="s">
        <v>323</v>
      </c>
      <c r="C574" s="63">
        <v>83</v>
      </c>
      <c r="D574" s="49">
        <v>33</v>
      </c>
      <c r="E574" s="56">
        <f t="shared" si="196"/>
        <v>5.8823529411764705E-2</v>
      </c>
      <c r="F574" s="56">
        <f t="shared" si="197"/>
        <v>1.6011644832605532E-2</v>
      </c>
      <c r="G574" s="51">
        <f t="shared" si="198"/>
        <v>-0.60240963855421692</v>
      </c>
      <c r="H574" s="52">
        <f t="shared" si="199"/>
        <v>-3.5435861091424527E-2</v>
      </c>
    </row>
    <row r="575" spans="1:9" x14ac:dyDescent="0.2">
      <c r="B575" s="47" t="s">
        <v>145</v>
      </c>
      <c r="C575" s="63">
        <v>5</v>
      </c>
      <c r="D575" s="49">
        <v>6</v>
      </c>
      <c r="E575" s="56">
        <f t="shared" si="196"/>
        <v>3.5435861091424521E-3</v>
      </c>
      <c r="F575" s="56">
        <f t="shared" si="197"/>
        <v>2.911208151382824E-3</v>
      </c>
      <c r="G575" s="51">
        <f t="shared" si="198"/>
        <v>0.2</v>
      </c>
      <c r="H575" s="52">
        <f t="shared" si="199"/>
        <v>7.0871722182849046E-4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2</v>
      </c>
      <c r="D577" s="49">
        <v>1</v>
      </c>
      <c r="E577" s="54">
        <f t="shared" si="196"/>
        <v>1.4174344436569809E-3</v>
      </c>
      <c r="F577" s="54">
        <f t="shared" si="197"/>
        <v>4.8520135856380397E-4</v>
      </c>
      <c r="G577" s="51">
        <f t="shared" si="198"/>
        <v>-0.5</v>
      </c>
      <c r="H577" s="39">
        <f t="shared" si="199"/>
        <v>-7.0871722182849046E-4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20</v>
      </c>
      <c r="E578" s="54" t="str">
        <f t="shared" si="196"/>
        <v/>
      </c>
      <c r="F578" s="54">
        <f t="shared" si="197"/>
        <v>9.7040271712760789E-3</v>
      </c>
      <c r="G578" s="51">
        <f t="shared" si="198"/>
        <v>1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1</v>
      </c>
      <c r="D579" s="49">
        <v>8</v>
      </c>
      <c r="E579" s="54">
        <f t="shared" si="196"/>
        <v>7.0871722182849046E-4</v>
      </c>
      <c r="F579" s="54">
        <f t="shared" si="197"/>
        <v>3.8816108685104317E-3</v>
      </c>
      <c r="G579" s="51">
        <f t="shared" si="198"/>
        <v>7</v>
      </c>
      <c r="H579" s="39">
        <f t="shared" si="199"/>
        <v>4.961020552799433E-3</v>
      </c>
      <c r="I579" s="2"/>
    </row>
    <row r="580" spans="1:9" s="26" customFormat="1" x14ac:dyDescent="0.2">
      <c r="A580" s="69"/>
      <c r="B580" s="48" t="s">
        <v>515</v>
      </c>
      <c r="C580" s="62">
        <v>6</v>
      </c>
      <c r="D580" s="49">
        <v>1</v>
      </c>
      <c r="E580" s="54">
        <f t="shared" si="196"/>
        <v>4.2523033309709423E-3</v>
      </c>
      <c r="F580" s="54">
        <f t="shared" si="197"/>
        <v>4.8520135856380397E-4</v>
      </c>
      <c r="G580" s="51">
        <f t="shared" si="198"/>
        <v>-0.83333333333333337</v>
      </c>
      <c r="H580" s="39">
        <f t="shared" si="199"/>
        <v>-3.5435861091424521E-3</v>
      </c>
      <c r="I580" s="2"/>
    </row>
    <row r="581" spans="1:9" s="26" customFormat="1" x14ac:dyDescent="0.2">
      <c r="A581" s="69"/>
      <c r="B581" s="48" t="s">
        <v>548</v>
      </c>
      <c r="C581" s="62">
        <v>11</v>
      </c>
      <c r="D581" s="49">
        <v>12</v>
      </c>
      <c r="E581" s="54">
        <f t="shared" ref="E581:E582" si="200">+IF(C581=0,"",C581/C$570)</f>
        <v>7.7958894401133948E-3</v>
      </c>
      <c r="F581" s="54">
        <f t="shared" ref="F581:F582" si="201">+IF(D581=0,"",D581/D$570)</f>
        <v>5.822416302765648E-3</v>
      </c>
      <c r="G581" s="51">
        <f t="shared" si="198"/>
        <v>9.0909090909090912E-2</v>
      </c>
      <c r="H581" s="39">
        <f t="shared" ref="H581:H582" si="202">+IF(OR(AND(E581=""),(G581="")),"",E581*G581)</f>
        <v>7.0871722182849046E-4</v>
      </c>
      <c r="I581" s="2"/>
    </row>
    <row r="582" spans="1:9" s="26" customFormat="1" x14ac:dyDescent="0.2">
      <c r="A582" s="33"/>
      <c r="B582" s="48" t="s">
        <v>596</v>
      </c>
      <c r="C582" s="62">
        <v>1</v>
      </c>
      <c r="D582" s="49">
        <v>0</v>
      </c>
      <c r="E582" s="54">
        <f t="shared" si="200"/>
        <v>7.0871722182849046E-4</v>
      </c>
      <c r="F582" s="54" t="str">
        <f t="shared" si="201"/>
        <v/>
      </c>
      <c r="G582" s="51">
        <f t="shared" si="198"/>
        <v>-1</v>
      </c>
      <c r="H582" s="39">
        <f t="shared" si="202"/>
        <v>-7.0871722182849046E-4</v>
      </c>
      <c r="I582" s="2"/>
    </row>
    <row r="583" spans="1:9" s="26" customFormat="1" x14ac:dyDescent="0.2">
      <c r="A583" s="69"/>
      <c r="B583" s="48" t="s">
        <v>326</v>
      </c>
      <c r="C583" s="62">
        <v>51</v>
      </c>
      <c r="D583" s="49">
        <v>57</v>
      </c>
      <c r="E583" s="54">
        <f t="shared" ref="E583:E596" si="203">+IF(C583=0,"",C583/C$570)</f>
        <v>3.614457831325301E-2</v>
      </c>
      <c r="F583" s="54">
        <f t="shared" ref="F583:F596" si="204">+IF(D583=0,"",D583/D$570)</f>
        <v>2.7656477438136828E-2</v>
      </c>
      <c r="G583" s="51">
        <f t="shared" si="198"/>
        <v>0.11764705882352941</v>
      </c>
      <c r="H583" s="39">
        <f t="shared" si="199"/>
        <v>4.2523033309709423E-3</v>
      </c>
      <c r="I583" s="2"/>
    </row>
    <row r="584" spans="1:9" s="26" customFormat="1" x14ac:dyDescent="0.2">
      <c r="A584" s="69"/>
      <c r="B584" s="48" t="s">
        <v>327</v>
      </c>
      <c r="C584" s="62">
        <v>672</v>
      </c>
      <c r="D584" s="49">
        <v>309</v>
      </c>
      <c r="E584" s="54">
        <f t="shared" si="203"/>
        <v>0.47625797306874557</v>
      </c>
      <c r="F584" s="54">
        <f t="shared" si="204"/>
        <v>0.14992721979621543</v>
      </c>
      <c r="G584" s="51">
        <f t="shared" si="198"/>
        <v>-0.5401785714285714</v>
      </c>
      <c r="H584" s="39">
        <f t="shared" si="199"/>
        <v>-0.257264351523742</v>
      </c>
      <c r="I584" s="2"/>
    </row>
    <row r="585" spans="1:9" s="26" customFormat="1" x14ac:dyDescent="0.2">
      <c r="A585" s="69"/>
      <c r="B585" s="48" t="s">
        <v>147</v>
      </c>
      <c r="C585" s="62">
        <v>2</v>
      </c>
      <c r="D585" s="49">
        <v>27</v>
      </c>
      <c r="E585" s="54">
        <f t="shared" si="203"/>
        <v>1.4174344436569809E-3</v>
      </c>
      <c r="F585" s="54">
        <f t="shared" si="204"/>
        <v>1.3100436681222707E-2</v>
      </c>
      <c r="G585" s="51">
        <f t="shared" si="198"/>
        <v>12.5</v>
      </c>
      <c r="H585" s="39">
        <f t="shared" si="199"/>
        <v>1.771793054571226E-2</v>
      </c>
      <c r="I585" s="2"/>
    </row>
    <row r="586" spans="1:9" s="26" customFormat="1" x14ac:dyDescent="0.2">
      <c r="A586" s="69"/>
      <c r="B586" s="48" t="s">
        <v>148</v>
      </c>
      <c r="C586" s="62">
        <v>30</v>
      </c>
      <c r="D586" s="49">
        <v>12</v>
      </c>
      <c r="E586" s="54">
        <f t="shared" si="203"/>
        <v>2.1261516654854713E-2</v>
      </c>
      <c r="F586" s="54">
        <f t="shared" si="204"/>
        <v>5.822416302765648E-3</v>
      </c>
      <c r="G586" s="51">
        <f t="shared" si="198"/>
        <v>-0.6</v>
      </c>
      <c r="H586" s="39">
        <f t="shared" si="199"/>
        <v>-1.2756909992912827E-2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324</v>
      </c>
      <c r="D587" s="49">
        <v>1400</v>
      </c>
      <c r="E587" s="54">
        <f t="shared" si="203"/>
        <v>0.22962437987243089</v>
      </c>
      <c r="F587" s="54">
        <f t="shared" si="204"/>
        <v>0.67928190198932559</v>
      </c>
      <c r="G587" s="51">
        <f t="shared" si="198"/>
        <v>3.3209876543209877</v>
      </c>
      <c r="H587" s="39">
        <f t="shared" si="199"/>
        <v>0.76257973068745566</v>
      </c>
      <c r="I587" s="2"/>
    </row>
    <row r="588" spans="1:9" s="26" customFormat="1" x14ac:dyDescent="0.2">
      <c r="A588" s="69"/>
      <c r="B588" s="48" t="s">
        <v>149</v>
      </c>
      <c r="C588" s="62">
        <v>24</v>
      </c>
      <c r="D588" s="49">
        <v>32</v>
      </c>
      <c r="E588" s="54">
        <f t="shared" si="203"/>
        <v>1.7009213323883769E-2</v>
      </c>
      <c r="F588" s="54">
        <f t="shared" si="204"/>
        <v>1.5526443474041727E-2</v>
      </c>
      <c r="G588" s="51">
        <f t="shared" si="198"/>
        <v>0.33333333333333331</v>
      </c>
      <c r="H588" s="39">
        <f t="shared" si="199"/>
        <v>5.6697377746279228E-3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2</v>
      </c>
      <c r="D589" s="49">
        <v>1</v>
      </c>
      <c r="E589" s="54">
        <f t="shared" si="203"/>
        <v>1.4174344436569809E-3</v>
      </c>
      <c r="F589" s="54">
        <f t="shared" si="204"/>
        <v>4.8520135856380397E-4</v>
      </c>
      <c r="G589" s="51">
        <f t="shared" si="198"/>
        <v>-0.5</v>
      </c>
      <c r="H589" s="39">
        <f t="shared" si="199"/>
        <v>-7.0871722182849046E-4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2</v>
      </c>
      <c r="D590" s="49">
        <v>3</v>
      </c>
      <c r="E590" s="54">
        <f t="shared" si="203"/>
        <v>1.4174344436569809E-3</v>
      </c>
      <c r="F590" s="54">
        <f t="shared" si="204"/>
        <v>1.455604075691412E-3</v>
      </c>
      <c r="G590" s="51">
        <f t="shared" si="198"/>
        <v>0.5</v>
      </c>
      <c r="H590" s="39">
        <f t="shared" si="199"/>
        <v>7.0871722182849046E-4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40</v>
      </c>
      <c r="D592" s="49">
        <v>9</v>
      </c>
      <c r="E592" s="54">
        <f t="shared" si="203"/>
        <v>2.8348688873139617E-2</v>
      </c>
      <c r="F592" s="54">
        <f t="shared" si="204"/>
        <v>4.3668122270742356E-3</v>
      </c>
      <c r="G592" s="51">
        <f t="shared" si="198"/>
        <v>-0.77500000000000002</v>
      </c>
      <c r="H592" s="39">
        <f t="shared" si="199"/>
        <v>-2.1970233876683204E-2</v>
      </c>
      <c r="I592" s="2"/>
    </row>
    <row r="593" spans="1:9" s="26" customFormat="1" x14ac:dyDescent="0.2">
      <c r="A593" s="69"/>
      <c r="B593" s="48" t="s">
        <v>331</v>
      </c>
      <c r="C593" s="62">
        <v>5</v>
      </c>
      <c r="D593" s="49">
        <v>0</v>
      </c>
      <c r="E593" s="54">
        <f t="shared" si="203"/>
        <v>3.5435861091424521E-3</v>
      </c>
      <c r="F593" s="54" t="str">
        <f t="shared" si="204"/>
        <v/>
      </c>
      <c r="G593" s="51">
        <f t="shared" si="198"/>
        <v>-1</v>
      </c>
      <c r="H593" s="39">
        <f t="shared" si="199"/>
        <v>-3.5435861091424521E-3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20</v>
      </c>
      <c r="D594" s="49">
        <v>1</v>
      </c>
      <c r="E594" s="54">
        <f t="shared" si="203"/>
        <v>1.4174344436569808E-2</v>
      </c>
      <c r="F594" s="54">
        <f t="shared" si="204"/>
        <v>4.8520135856380397E-4</v>
      </c>
      <c r="G594" s="51">
        <f t="shared" si="198"/>
        <v>-0.95</v>
      </c>
      <c r="H594" s="39">
        <f t="shared" si="199"/>
        <v>-1.3465627214741318E-2</v>
      </c>
      <c r="I594" s="2"/>
    </row>
    <row r="595" spans="1:9" s="26" customFormat="1" x14ac:dyDescent="0.2">
      <c r="A595" s="69"/>
      <c r="B595" s="48" t="s">
        <v>333</v>
      </c>
      <c r="C595" s="62">
        <v>2</v>
      </c>
      <c r="D595" s="49">
        <v>32</v>
      </c>
      <c r="E595" s="54">
        <f t="shared" si="203"/>
        <v>1.4174344436569809E-3</v>
      </c>
      <c r="F595" s="54">
        <f t="shared" si="204"/>
        <v>1.5526443474041727E-2</v>
      </c>
      <c r="G595" s="51">
        <f t="shared" si="198"/>
        <v>15</v>
      </c>
      <c r="H595" s="39">
        <f t="shared" si="199"/>
        <v>2.1261516654854713E-2</v>
      </c>
      <c r="I595" s="2"/>
    </row>
    <row r="596" spans="1:9" x14ac:dyDescent="0.2">
      <c r="B596" s="47" t="s">
        <v>516</v>
      </c>
      <c r="C596" s="63">
        <v>32</v>
      </c>
      <c r="D596" s="49">
        <v>15</v>
      </c>
      <c r="E596" s="56">
        <f t="shared" si="203"/>
        <v>2.2678951098511695E-2</v>
      </c>
      <c r="F596" s="56">
        <f t="shared" si="204"/>
        <v>7.2780203784570596E-3</v>
      </c>
      <c r="G596" s="51">
        <f t="shared" si="198"/>
        <v>-0.53125</v>
      </c>
      <c r="H596" s="52">
        <f t="shared" si="199"/>
        <v>-1.2048192771084338E-2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409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352</v>
      </c>
      <c r="C8" s="22">
        <f>+C18+C74+C169+C345+C570</f>
        <v>1920</v>
      </c>
      <c r="D8" s="23">
        <f>+D18+D74+D169+D345+D570</f>
        <v>2343</v>
      </c>
      <c r="E8" s="24">
        <f>SUM(E9:E13)</f>
        <v>1</v>
      </c>
      <c r="F8" s="24">
        <f>SUM(F9:F13)</f>
        <v>1</v>
      </c>
      <c r="G8" s="24">
        <f>+(D8-C8)/C8</f>
        <v>0.22031249999999999</v>
      </c>
      <c r="H8" s="25">
        <f>+E8*G8</f>
        <v>0.22031249999999999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19</v>
      </c>
      <c r="D9" s="43">
        <f>+D18</f>
        <v>5</v>
      </c>
      <c r="E9" s="37">
        <f>C9/$C$8</f>
        <v>9.8958333333333329E-3</v>
      </c>
      <c r="F9" s="37">
        <f>D9/$D$8</f>
        <v>2.134016218523261E-3</v>
      </c>
      <c r="G9" s="51">
        <f>+IF(AND(C9=0,D9=0)," ",IF(C9=0,1,IF(D9=0,-1,(D9-C9)/C9)))</f>
        <v>-0.73684210526315785</v>
      </c>
      <c r="H9" s="38">
        <f>+IF(OR(AND(E9=""),(G9="")),"",E9*G9)</f>
        <v>-7.2916666666666659E-3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331</v>
      </c>
      <c r="D10" s="44">
        <f>+D74</f>
        <v>100</v>
      </c>
      <c r="E10" s="39">
        <f>C10/$C$8</f>
        <v>0.17239583333333333</v>
      </c>
      <c r="F10" s="39">
        <f>D10/$D$8</f>
        <v>4.2680324370465213E-2</v>
      </c>
      <c r="G10" s="51">
        <f t="shared" ref="G10:G13" si="0">+IF(AND(C10=0,D10=0)," ",IF(C10=0,1,IF(D10=0,-1,(D10-C10)/C10)))</f>
        <v>-0.69788519637462232</v>
      </c>
      <c r="H10" s="40">
        <f>+IF(OR(AND(E10=""),(G10="")),"",E10*G10)</f>
        <v>-0.12031249999999999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313</v>
      </c>
      <c r="D11" s="44">
        <f>+D169</f>
        <v>306</v>
      </c>
      <c r="E11" s="39">
        <f>C11/$C$8</f>
        <v>0.16302083333333334</v>
      </c>
      <c r="F11" s="39">
        <f>D11/$D$8</f>
        <v>0.13060179257362356</v>
      </c>
      <c r="G11" s="51">
        <f t="shared" si="0"/>
        <v>-2.2364217252396165E-2</v>
      </c>
      <c r="H11" s="40">
        <f>+IF(OR(AND(E11=""),(G11="")),"",E11*G11)</f>
        <v>-3.6458333333333334E-3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496</v>
      </c>
      <c r="D12" s="44">
        <f>+D345</f>
        <v>916</v>
      </c>
      <c r="E12" s="39">
        <f>C12/$C$8</f>
        <v>0.25833333333333336</v>
      </c>
      <c r="F12" s="39">
        <f>D12/$D$8</f>
        <v>0.39095177123346136</v>
      </c>
      <c r="G12" s="51">
        <f t="shared" si="0"/>
        <v>0.84677419354838712</v>
      </c>
      <c r="H12" s="40">
        <f>+IF(OR(AND(E12=""),(G12="")),"",E12*G12)</f>
        <v>0.21875000000000003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761</v>
      </c>
      <c r="D13" s="45">
        <f>+D570</f>
        <v>1016</v>
      </c>
      <c r="E13" s="41">
        <f>C13/$C$8</f>
        <v>0.39635416666666667</v>
      </c>
      <c r="F13" s="41">
        <f>D13/$D$8</f>
        <v>0.43363209560392657</v>
      </c>
      <c r="G13" s="51">
        <f t="shared" si="0"/>
        <v>0.33508541392904073</v>
      </c>
      <c r="H13" s="42">
        <f>+IF(OR(AND(E13=""),(G13="")),"",E13*G13)</f>
        <v>0.1328125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19</v>
      </c>
      <c r="D18" s="23">
        <f>SUM(D19:D68)</f>
        <v>5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-0.73684210526315785</v>
      </c>
      <c r="H18" s="25">
        <f>+IF(OR(AND(E18=""),(G18="")),"",E18*G18)</f>
        <v>-0.73684210526315785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2</v>
      </c>
      <c r="D22" s="49">
        <v>0</v>
      </c>
      <c r="E22" s="52">
        <f t="shared" si="1"/>
        <v>0.10526315789473684</v>
      </c>
      <c r="F22" s="52" t="str">
        <f t="shared" si="2"/>
        <v/>
      </c>
      <c r="G22" s="51">
        <f t="shared" si="3"/>
        <v>-1</v>
      </c>
      <c r="H22" s="52">
        <f t="shared" si="4"/>
        <v>-0.10526315789473684</v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3</v>
      </c>
      <c r="D24" s="49">
        <v>0</v>
      </c>
      <c r="E24" s="52">
        <f t="shared" si="1"/>
        <v>0.15789473684210525</v>
      </c>
      <c r="F24" s="52" t="str">
        <f t="shared" si="2"/>
        <v/>
      </c>
      <c r="G24" s="51">
        <f t="shared" si="3"/>
        <v>-1</v>
      </c>
      <c r="H24" s="52">
        <f t="shared" si="4"/>
        <v>-0.15789473684210525</v>
      </c>
    </row>
    <row r="25" spans="1:9" s="26" customFormat="1" x14ac:dyDescent="0.2">
      <c r="A25" s="69"/>
      <c r="B25" s="48" t="s">
        <v>517</v>
      </c>
      <c r="C25" s="53">
        <v>5</v>
      </c>
      <c r="D25" s="49">
        <v>0</v>
      </c>
      <c r="E25" s="52">
        <f t="shared" ref="E25" si="5">+IF(C25=0,"",C25/C$18)</f>
        <v>0.26315789473684209</v>
      </c>
      <c r="F25" s="52" t="str">
        <f t="shared" ref="F25" si="6">+IF(D25=0,"",D25/D$18)</f>
        <v/>
      </c>
      <c r="G25" s="51">
        <f t="shared" si="3"/>
        <v>-1</v>
      </c>
      <c r="H25" s="52">
        <f t="shared" ref="H25" si="7">+IF(OR(AND(E25=""),(G25="")),"",E25*G25)</f>
        <v>-0.26315789473684209</v>
      </c>
      <c r="I25" s="2"/>
    </row>
    <row r="26" spans="1:9" x14ac:dyDescent="0.2">
      <c r="B26" s="47" t="s">
        <v>2</v>
      </c>
      <c r="C26" s="49">
        <v>2</v>
      </c>
      <c r="D26" s="49">
        <v>1</v>
      </c>
      <c r="E26" s="52">
        <f t="shared" si="1"/>
        <v>0.10526315789473684</v>
      </c>
      <c r="F26" s="52">
        <f t="shared" si="2"/>
        <v>0.2</v>
      </c>
      <c r="G26" s="51">
        <f t="shared" si="3"/>
        <v>-0.5</v>
      </c>
      <c r="H26" s="52">
        <f t="shared" si="4"/>
        <v>-5.2631578947368418E-2</v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2</v>
      </c>
      <c r="D28" s="49">
        <v>0</v>
      </c>
      <c r="E28" s="52">
        <f t="shared" si="1"/>
        <v>0.10526315789473684</v>
      </c>
      <c r="F28" s="52" t="str">
        <f t="shared" si="2"/>
        <v/>
      </c>
      <c r="G28" s="51">
        <f t="shared" si="3"/>
        <v>-1</v>
      </c>
      <c r="H28" s="52">
        <f t="shared" si="4"/>
        <v>-0.10526315789473684</v>
      </c>
    </row>
    <row r="29" spans="1:9" x14ac:dyDescent="0.2">
      <c r="B29" s="47" t="s">
        <v>5</v>
      </c>
      <c r="C29" s="49">
        <v>1</v>
      </c>
      <c r="D29" s="49">
        <v>2</v>
      </c>
      <c r="E29" s="52">
        <f t="shared" si="1"/>
        <v>5.2631578947368418E-2</v>
      </c>
      <c r="F29" s="52">
        <f t="shared" si="2"/>
        <v>0.4</v>
      </c>
      <c r="G29" s="51">
        <f t="shared" si="3"/>
        <v>1</v>
      </c>
      <c r="H29" s="52">
        <f t="shared" si="4"/>
        <v>5.2631578947368418E-2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1</v>
      </c>
      <c r="D35" s="49">
        <v>0</v>
      </c>
      <c r="E35" s="52">
        <f t="shared" si="1"/>
        <v>5.2631578947368418E-2</v>
      </c>
      <c r="F35" s="52" t="str">
        <f t="shared" si="2"/>
        <v/>
      </c>
      <c r="G35" s="51">
        <f t="shared" si="3"/>
        <v>-1</v>
      </c>
      <c r="H35" s="52">
        <f t="shared" si="4"/>
        <v>-5.2631578947368418E-2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1</v>
      </c>
      <c r="D38" s="49">
        <v>0</v>
      </c>
      <c r="E38" s="52">
        <f t="shared" si="1"/>
        <v>5.2631578947368418E-2</v>
      </c>
      <c r="F38" s="52" t="str">
        <f t="shared" si="2"/>
        <v/>
      </c>
      <c r="G38" s="51">
        <f t="shared" si="3"/>
        <v>-1</v>
      </c>
      <c r="H38" s="52">
        <f t="shared" si="4"/>
        <v>-5.2631578947368418E-2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2</v>
      </c>
      <c r="D49" s="49">
        <v>1</v>
      </c>
      <c r="E49" s="52">
        <f t="shared" si="1"/>
        <v>0.10526315789473684</v>
      </c>
      <c r="F49" s="52">
        <f t="shared" si="2"/>
        <v>0.2</v>
      </c>
      <c r="G49" s="51">
        <f t="shared" si="3"/>
        <v>-0.5</v>
      </c>
      <c r="H49" s="52">
        <f t="shared" si="4"/>
        <v>-5.2631578947368418E-2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0</v>
      </c>
      <c r="E53" s="52" t="str">
        <f t="shared" si="1"/>
        <v/>
      </c>
      <c r="F53" s="52" t="str">
        <f t="shared" si="2"/>
        <v/>
      </c>
      <c r="G53" s="51" t="str">
        <f t="shared" si="3"/>
        <v xml:space="preserve"> 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1</v>
      </c>
      <c r="E63" s="39" t="str">
        <f t="shared" ref="E63:E64" si="12">+IF(C63=0,"",C63/C$18)</f>
        <v/>
      </c>
      <c r="F63" s="39">
        <f t="shared" ref="F63:F64" si="13">+IF(D63=0,"",D63/D$18)</f>
        <v>0.2</v>
      </c>
      <c r="G63" s="51">
        <f t="shared" si="3"/>
        <v>1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0</v>
      </c>
      <c r="D66" s="49">
        <v>0</v>
      </c>
      <c r="E66" s="52" t="str">
        <f t="shared" si="1"/>
        <v/>
      </c>
      <c r="F66" s="52" t="str">
        <f t="shared" si="2"/>
        <v/>
      </c>
      <c r="G66" s="51" t="str">
        <f t="shared" si="3"/>
        <v xml:space="preserve"> </v>
      </c>
      <c r="H66" s="52" t="str">
        <f t="shared" si="4"/>
        <v/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331</v>
      </c>
      <c r="D74" s="23">
        <f>SUM(D75:D163)</f>
        <v>100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-0.69788519637462232</v>
      </c>
      <c r="H74" s="25">
        <f>+IF(OR(AND(E74=""),(G74="")),"",E74*G74)</f>
        <v>-0.69788519637462232</v>
      </c>
    </row>
    <row r="75" spans="1:9" x14ac:dyDescent="0.2">
      <c r="B75" s="46" t="s">
        <v>423</v>
      </c>
      <c r="C75" s="49">
        <v>0</v>
      </c>
      <c r="D75" s="49">
        <v>3</v>
      </c>
      <c r="E75" s="55" t="str">
        <f>+IF(C75=0,"",C75/C$74)</f>
        <v/>
      </c>
      <c r="F75" s="55">
        <f>+IF(D75=0,"",D75/D$74)</f>
        <v>0.03</v>
      </c>
      <c r="G75" s="51">
        <f t="shared" ref="G75:G138" si="15">+IF(AND(C75=0,D75=0)," ",IF(C75=0,1,IF(D75=0,-1,(D75-C75)/C75)))</f>
        <v>1</v>
      </c>
      <c r="H75" s="50" t="str">
        <f>+IF(OR(AND(E75=""),(G75="")),"",E75*G75)</f>
        <v/>
      </c>
    </row>
    <row r="76" spans="1:9" x14ac:dyDescent="0.2">
      <c r="B76" s="47" t="s">
        <v>564</v>
      </c>
      <c r="C76" s="49">
        <v>1</v>
      </c>
      <c r="D76" s="49">
        <v>12</v>
      </c>
      <c r="E76" s="56">
        <f t="shared" ref="E76:E148" si="16">+IF(C76=0,"",C76/C$74)</f>
        <v>3.0211480362537764E-3</v>
      </c>
      <c r="F76" s="56">
        <f t="shared" ref="F76:F148" si="17">+IF(D76=0,"",D76/D$74)</f>
        <v>0.12</v>
      </c>
      <c r="G76" s="51">
        <f t="shared" si="15"/>
        <v>11</v>
      </c>
      <c r="H76" s="52">
        <f t="shared" ref="H76:H148" si="18">+IF(OR(AND(E76=""),(G76="")),"",E76*G76)</f>
        <v>3.3232628398791542E-2</v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3</v>
      </c>
      <c r="D78" s="49">
        <v>2</v>
      </c>
      <c r="E78" s="54">
        <f t="shared" si="16"/>
        <v>9.0634441087613302E-3</v>
      </c>
      <c r="F78" s="54">
        <f t="shared" si="17"/>
        <v>0.02</v>
      </c>
      <c r="G78" s="51">
        <f t="shared" si="15"/>
        <v>-0.33333333333333331</v>
      </c>
      <c r="H78" s="39">
        <f t="shared" si="18"/>
        <v>-3.0211480362537764E-3</v>
      </c>
      <c r="I78" s="2"/>
    </row>
    <row r="79" spans="1:9" s="26" customFormat="1" x14ac:dyDescent="0.2">
      <c r="A79" s="69"/>
      <c r="B79" s="48" t="s">
        <v>175</v>
      </c>
      <c r="C79" s="53">
        <v>7</v>
      </c>
      <c r="D79" s="49">
        <v>3</v>
      </c>
      <c r="E79" s="54">
        <f t="shared" si="16"/>
        <v>2.1148036253776436E-2</v>
      </c>
      <c r="F79" s="54">
        <f t="shared" si="17"/>
        <v>0.03</v>
      </c>
      <c r="G79" s="51">
        <f t="shared" si="15"/>
        <v>-0.5714285714285714</v>
      </c>
      <c r="H79" s="39">
        <f t="shared" si="18"/>
        <v>-1.2084592145015106E-2</v>
      </c>
      <c r="I79" s="2"/>
    </row>
    <row r="80" spans="1:9" s="26" customFormat="1" x14ac:dyDescent="0.2">
      <c r="A80" s="69"/>
      <c r="B80" s="48" t="s">
        <v>16</v>
      </c>
      <c r="C80" s="53">
        <v>1</v>
      </c>
      <c r="D80" s="49">
        <v>0</v>
      </c>
      <c r="E80" s="54">
        <f t="shared" si="16"/>
        <v>3.0211480362537764E-3</v>
      </c>
      <c r="F80" s="54" t="str">
        <f t="shared" si="17"/>
        <v/>
      </c>
      <c r="G80" s="51">
        <f t="shared" si="15"/>
        <v>-1</v>
      </c>
      <c r="H80" s="39">
        <f t="shared" si="18"/>
        <v>-3.0211480362537764E-3</v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0</v>
      </c>
      <c r="E83" s="54" t="str">
        <f t="shared" si="16"/>
        <v/>
      </c>
      <c r="F83" s="54" t="str">
        <f t="shared" si="17"/>
        <v/>
      </c>
      <c r="G83" s="51" t="str">
        <f t="shared" si="15"/>
        <v xml:space="preserve"> 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4</v>
      </c>
      <c r="D86" s="49">
        <v>0</v>
      </c>
      <c r="E86" s="54">
        <f t="shared" si="16"/>
        <v>1.2084592145015106E-2</v>
      </c>
      <c r="F86" s="54" t="str">
        <f t="shared" si="17"/>
        <v/>
      </c>
      <c r="G86" s="51">
        <f t="shared" si="15"/>
        <v>-1</v>
      </c>
      <c r="H86" s="39">
        <f t="shared" si="18"/>
        <v>-1.2084592145015106E-2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4</v>
      </c>
      <c r="E87" s="54" t="str">
        <f t="shared" si="16"/>
        <v/>
      </c>
      <c r="F87" s="54">
        <f t="shared" si="17"/>
        <v>0.04</v>
      </c>
      <c r="G87" s="51">
        <f t="shared" si="15"/>
        <v>1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40</v>
      </c>
      <c r="D88" s="49">
        <v>6</v>
      </c>
      <c r="E88" s="54">
        <f t="shared" si="16"/>
        <v>0.12084592145015106</v>
      </c>
      <c r="F88" s="54">
        <f t="shared" si="17"/>
        <v>0.06</v>
      </c>
      <c r="G88" s="51">
        <f t="shared" si="15"/>
        <v>-0.85</v>
      </c>
      <c r="H88" s="39">
        <f t="shared" si="18"/>
        <v>-0.1027190332326284</v>
      </c>
      <c r="I88" s="2"/>
    </row>
    <row r="89" spans="1:9" s="26" customFormat="1" x14ac:dyDescent="0.2">
      <c r="A89" s="69"/>
      <c r="B89" s="48" t="s">
        <v>566</v>
      </c>
      <c r="C89" s="53">
        <v>0</v>
      </c>
      <c r="D89" s="49">
        <v>0</v>
      </c>
      <c r="E89" s="54" t="str">
        <f t="shared" ref="E89" si="25">+IF(C89=0,"",C89/C$74)</f>
        <v/>
      </c>
      <c r="F89" s="54" t="str">
        <f t="shared" ref="F89" si="26">+IF(D89=0,"",D89/D$74)</f>
        <v/>
      </c>
      <c r="G89" s="51" t="str">
        <f t="shared" si="15"/>
        <v xml:space="preserve"> </v>
      </c>
      <c r="H89" s="39" t="str">
        <f t="shared" ref="H89" si="27">+IF(OR(AND(E89=""),(G89="")),"",E89*G89)</f>
        <v/>
      </c>
      <c r="I89" s="2"/>
    </row>
    <row r="90" spans="1:9" s="26" customFormat="1" x14ac:dyDescent="0.2">
      <c r="A90" s="69"/>
      <c r="B90" s="48" t="s">
        <v>181</v>
      </c>
      <c r="C90" s="53">
        <v>2</v>
      </c>
      <c r="D90" s="49">
        <v>9</v>
      </c>
      <c r="E90" s="54">
        <f t="shared" si="16"/>
        <v>6.0422960725075529E-3</v>
      </c>
      <c r="F90" s="54">
        <f t="shared" si="17"/>
        <v>0.09</v>
      </c>
      <c r="G90" s="51">
        <f t="shared" si="15"/>
        <v>3.5</v>
      </c>
      <c r="H90" s="39">
        <f t="shared" si="18"/>
        <v>2.1148036253776436E-2</v>
      </c>
      <c r="I90" s="2"/>
    </row>
    <row r="91" spans="1:9" s="26" customFormat="1" x14ac:dyDescent="0.2">
      <c r="A91" s="69"/>
      <c r="B91" s="48" t="s">
        <v>182</v>
      </c>
      <c r="C91" s="53">
        <v>0</v>
      </c>
      <c r="D91" s="49">
        <v>0</v>
      </c>
      <c r="E91" s="54" t="str">
        <f t="shared" si="16"/>
        <v/>
      </c>
      <c r="F91" s="54" t="str">
        <f t="shared" si="17"/>
        <v/>
      </c>
      <c r="G91" s="51" t="str">
        <f t="shared" si="15"/>
        <v xml:space="preserve"> </v>
      </c>
      <c r="H91" s="39" t="str">
        <f t="shared" si="18"/>
        <v/>
      </c>
      <c r="I91" s="2"/>
    </row>
    <row r="92" spans="1:9" s="26" customFormat="1" x14ac:dyDescent="0.2">
      <c r="A92" s="69"/>
      <c r="B92" s="48" t="s">
        <v>21</v>
      </c>
      <c r="C92" s="53">
        <v>1</v>
      </c>
      <c r="D92" s="49">
        <v>2</v>
      </c>
      <c r="E92" s="54">
        <f t="shared" si="16"/>
        <v>3.0211480362537764E-3</v>
      </c>
      <c r="F92" s="54">
        <f t="shared" si="17"/>
        <v>0.02</v>
      </c>
      <c r="G92" s="51">
        <f t="shared" si="15"/>
        <v>1</v>
      </c>
      <c r="H92" s="39">
        <f t="shared" si="18"/>
        <v>3.0211480362537764E-3</v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2</v>
      </c>
      <c r="E93" s="54" t="str">
        <f t="shared" si="16"/>
        <v/>
      </c>
      <c r="F93" s="54">
        <f t="shared" si="17"/>
        <v>0.02</v>
      </c>
      <c r="G93" s="51">
        <f t="shared" si="15"/>
        <v>1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3</v>
      </c>
      <c r="D94" s="49">
        <v>0</v>
      </c>
      <c r="E94" s="54">
        <f t="shared" si="16"/>
        <v>9.0634441087613302E-3</v>
      </c>
      <c r="F94" s="54" t="str">
        <f t="shared" si="17"/>
        <v/>
      </c>
      <c r="G94" s="51">
        <f t="shared" si="15"/>
        <v>-1</v>
      </c>
      <c r="H94" s="39">
        <f t="shared" si="18"/>
        <v>-9.0634441087613302E-3</v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0</v>
      </c>
      <c r="D98" s="49">
        <v>1</v>
      </c>
      <c r="E98" s="54" t="str">
        <f t="shared" si="31"/>
        <v/>
      </c>
      <c r="F98" s="54">
        <f t="shared" si="32"/>
        <v>0.01</v>
      </c>
      <c r="G98" s="51">
        <f t="shared" si="33"/>
        <v>1</v>
      </c>
      <c r="H98" s="39" t="str">
        <f t="shared" si="34"/>
        <v/>
      </c>
      <c r="I98" s="2"/>
    </row>
    <row r="99" spans="1:9" s="26" customFormat="1" x14ac:dyDescent="0.2">
      <c r="A99" s="69"/>
      <c r="B99" s="48" t="s">
        <v>19</v>
      </c>
      <c r="C99" s="53">
        <v>10</v>
      </c>
      <c r="D99" s="49">
        <v>0</v>
      </c>
      <c r="E99" s="54">
        <f t="shared" si="31"/>
        <v>3.0211480362537766E-2</v>
      </c>
      <c r="F99" s="54" t="str">
        <f t="shared" si="32"/>
        <v/>
      </c>
      <c r="G99" s="51">
        <f t="shared" si="33"/>
        <v>-1</v>
      </c>
      <c r="H99" s="39">
        <f t="shared" si="34"/>
        <v>-3.0211480362537766E-2</v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1</v>
      </c>
      <c r="D101" s="49">
        <v>0</v>
      </c>
      <c r="E101" s="54">
        <f t="shared" si="16"/>
        <v>3.0211480362537764E-3</v>
      </c>
      <c r="F101" s="54" t="str">
        <f t="shared" si="17"/>
        <v/>
      </c>
      <c r="G101" s="51">
        <f t="shared" si="15"/>
        <v>-1</v>
      </c>
      <c r="H101" s="39">
        <f t="shared" si="18"/>
        <v>-3.0211480362537764E-3</v>
      </c>
      <c r="I101" s="2"/>
    </row>
    <row r="102" spans="1:9" s="26" customFormat="1" x14ac:dyDescent="0.2">
      <c r="A102" s="69"/>
      <c r="B102" s="48" t="s">
        <v>602</v>
      </c>
      <c r="C102" s="53">
        <v>1</v>
      </c>
      <c r="D102" s="49">
        <v>5</v>
      </c>
      <c r="E102" s="54">
        <f t="shared" si="16"/>
        <v>3.0211480362537764E-3</v>
      </c>
      <c r="F102" s="54">
        <f t="shared" si="17"/>
        <v>0.05</v>
      </c>
      <c r="G102" s="51">
        <f t="shared" si="15"/>
        <v>4</v>
      </c>
      <c r="H102" s="39">
        <f t="shared" si="18"/>
        <v>1.2084592145015106E-2</v>
      </c>
      <c r="I102" s="2"/>
    </row>
    <row r="103" spans="1:9" s="26" customFormat="1" x14ac:dyDescent="0.2">
      <c r="A103" s="69"/>
      <c r="B103" s="48" t="s">
        <v>426</v>
      </c>
      <c r="C103" s="53">
        <v>1</v>
      </c>
      <c r="D103" s="49">
        <v>2</v>
      </c>
      <c r="E103" s="54">
        <f t="shared" si="16"/>
        <v>3.0211480362537764E-3</v>
      </c>
      <c r="F103" s="54">
        <f t="shared" si="17"/>
        <v>0.02</v>
      </c>
      <c r="G103" s="51">
        <f t="shared" si="15"/>
        <v>1</v>
      </c>
      <c r="H103" s="39">
        <f t="shared" si="18"/>
        <v>3.0211480362537764E-3</v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0</v>
      </c>
      <c r="E104" s="54" t="str">
        <f t="shared" si="16"/>
        <v/>
      </c>
      <c r="F104" s="54" t="str">
        <f t="shared" si="17"/>
        <v/>
      </c>
      <c r="G104" s="51" t="str">
        <f t="shared" si="15"/>
        <v xml:space="preserve"> 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1</v>
      </c>
      <c r="E105" s="54" t="str">
        <f t="shared" si="16"/>
        <v/>
      </c>
      <c r="F105" s="54">
        <f t="shared" si="17"/>
        <v>0.01</v>
      </c>
      <c r="G105" s="51">
        <f t="shared" si="15"/>
        <v>1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2</v>
      </c>
      <c r="D106" s="49">
        <v>0</v>
      </c>
      <c r="E106" s="54">
        <f t="shared" si="16"/>
        <v>6.0422960725075529E-3</v>
      </c>
      <c r="F106" s="54" t="str">
        <f t="shared" si="17"/>
        <v/>
      </c>
      <c r="G106" s="51">
        <f t="shared" si="15"/>
        <v>-1</v>
      </c>
      <c r="H106" s="39">
        <f t="shared" si="18"/>
        <v>-6.0422960725075529E-3</v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1</v>
      </c>
      <c r="E109" s="54" t="str">
        <f t="shared" si="16"/>
        <v/>
      </c>
      <c r="F109" s="54">
        <f t="shared" si="17"/>
        <v>0.01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2</v>
      </c>
      <c r="E111" s="54" t="str">
        <f t="shared" si="16"/>
        <v/>
      </c>
      <c r="F111" s="54">
        <f t="shared" si="17"/>
        <v>0.02</v>
      </c>
      <c r="G111" s="51">
        <f t="shared" si="15"/>
        <v>1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13</v>
      </c>
      <c r="D112" s="49">
        <v>2</v>
      </c>
      <c r="E112" s="54">
        <f t="shared" si="16"/>
        <v>3.9274924471299093E-2</v>
      </c>
      <c r="F112" s="54">
        <f t="shared" si="17"/>
        <v>0.02</v>
      </c>
      <c r="G112" s="51">
        <f t="shared" si="15"/>
        <v>-0.84615384615384615</v>
      </c>
      <c r="H112" s="39">
        <f t="shared" si="18"/>
        <v>-3.3232628398791542E-2</v>
      </c>
      <c r="I112" s="2"/>
    </row>
    <row r="113" spans="1:9" s="26" customFormat="1" x14ac:dyDescent="0.2">
      <c r="A113" s="69"/>
      <c r="B113" s="48" t="s">
        <v>190</v>
      </c>
      <c r="C113" s="53">
        <v>11</v>
      </c>
      <c r="D113" s="49">
        <v>5</v>
      </c>
      <c r="E113" s="54">
        <f t="shared" si="16"/>
        <v>3.3232628398791542E-2</v>
      </c>
      <c r="F113" s="54">
        <f t="shared" si="17"/>
        <v>0.05</v>
      </c>
      <c r="G113" s="51">
        <f t="shared" si="15"/>
        <v>-0.54545454545454541</v>
      </c>
      <c r="H113" s="39">
        <f t="shared" si="18"/>
        <v>-1.8126888217522657E-2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0</v>
      </c>
      <c r="E115" s="54" t="str">
        <f t="shared" si="16"/>
        <v/>
      </c>
      <c r="F115" s="54" t="str">
        <f t="shared" si="17"/>
        <v/>
      </c>
      <c r="G115" s="51" t="str">
        <f t="shared" si="15"/>
        <v xml:space="preserve"> 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2</v>
      </c>
      <c r="D118" s="49">
        <v>1</v>
      </c>
      <c r="E118" s="54">
        <f t="shared" si="16"/>
        <v>6.0422960725075529E-3</v>
      </c>
      <c r="F118" s="54">
        <f t="shared" si="17"/>
        <v>0.01</v>
      </c>
      <c r="G118" s="51">
        <f t="shared" si="15"/>
        <v>-0.5</v>
      </c>
      <c r="H118" s="39">
        <f t="shared" si="18"/>
        <v>-3.0211480362537764E-3</v>
      </c>
      <c r="I118" s="2"/>
    </row>
    <row r="119" spans="1:9" s="26" customFormat="1" x14ac:dyDescent="0.2">
      <c r="A119" s="69"/>
      <c r="B119" s="48" t="s">
        <v>24</v>
      </c>
      <c r="C119" s="53">
        <v>1</v>
      </c>
      <c r="D119" s="49">
        <v>3</v>
      </c>
      <c r="E119" s="54">
        <f t="shared" si="16"/>
        <v>3.0211480362537764E-3</v>
      </c>
      <c r="F119" s="54">
        <f t="shared" si="17"/>
        <v>0.03</v>
      </c>
      <c r="G119" s="51">
        <f t="shared" si="15"/>
        <v>2</v>
      </c>
      <c r="H119" s="39">
        <f t="shared" si="18"/>
        <v>6.0422960725075529E-3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0</v>
      </c>
      <c r="E121" s="54" t="str">
        <f t="shared" si="16"/>
        <v/>
      </c>
      <c r="F121" s="54" t="str">
        <f t="shared" si="17"/>
        <v/>
      </c>
      <c r="G121" s="51" t="str">
        <f t="shared" si="15"/>
        <v xml:space="preserve"> 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13</v>
      </c>
      <c r="D123" s="49">
        <v>6</v>
      </c>
      <c r="E123" s="54">
        <f t="shared" si="16"/>
        <v>3.9274924471299093E-2</v>
      </c>
      <c r="F123" s="54">
        <f t="shared" si="17"/>
        <v>0.06</v>
      </c>
      <c r="G123" s="51">
        <f t="shared" si="15"/>
        <v>-0.53846153846153844</v>
      </c>
      <c r="H123" s="39">
        <f t="shared" si="18"/>
        <v>-2.1148036253776432E-2</v>
      </c>
      <c r="I123" s="2"/>
    </row>
    <row r="124" spans="1:9" s="26" customFormat="1" x14ac:dyDescent="0.2">
      <c r="A124" s="69"/>
      <c r="B124" s="48" t="s">
        <v>195</v>
      </c>
      <c r="C124" s="53">
        <v>3</v>
      </c>
      <c r="D124" s="49">
        <v>1</v>
      </c>
      <c r="E124" s="54">
        <f t="shared" si="16"/>
        <v>9.0634441087613302E-3</v>
      </c>
      <c r="F124" s="54">
        <f t="shared" si="17"/>
        <v>0.01</v>
      </c>
      <c r="G124" s="51">
        <f t="shared" si="15"/>
        <v>-0.66666666666666663</v>
      </c>
      <c r="H124" s="39">
        <f t="shared" si="18"/>
        <v>-6.0422960725075529E-3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1</v>
      </c>
      <c r="D126" s="49">
        <v>1</v>
      </c>
      <c r="E126" s="54">
        <f t="shared" si="16"/>
        <v>3.0211480362537764E-3</v>
      </c>
      <c r="F126" s="54">
        <f t="shared" si="17"/>
        <v>0.01</v>
      </c>
      <c r="G126" s="51">
        <f t="shared" si="15"/>
        <v>0</v>
      </c>
      <c r="H126" s="39">
        <f t="shared" si="18"/>
        <v>0</v>
      </c>
      <c r="I126" s="2"/>
    </row>
    <row r="127" spans="1:9" s="26" customFormat="1" x14ac:dyDescent="0.2">
      <c r="A127" s="69"/>
      <c r="B127" s="48" t="s">
        <v>196</v>
      </c>
      <c r="C127" s="53">
        <v>1</v>
      </c>
      <c r="D127" s="49">
        <v>6</v>
      </c>
      <c r="E127" s="54">
        <f t="shared" si="16"/>
        <v>3.0211480362537764E-3</v>
      </c>
      <c r="F127" s="54">
        <f t="shared" si="17"/>
        <v>0.06</v>
      </c>
      <c r="G127" s="51">
        <f t="shared" si="15"/>
        <v>5</v>
      </c>
      <c r="H127" s="39">
        <f t="shared" si="18"/>
        <v>1.5105740181268881E-2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207</v>
      </c>
      <c r="D129" s="49">
        <v>7</v>
      </c>
      <c r="E129" s="54">
        <f t="shared" si="16"/>
        <v>0.62537764350453173</v>
      </c>
      <c r="F129" s="54">
        <f t="shared" si="17"/>
        <v>7.0000000000000007E-2</v>
      </c>
      <c r="G129" s="51">
        <f t="shared" si="15"/>
        <v>-0.96618357487922701</v>
      </c>
      <c r="H129" s="39">
        <f t="shared" si="18"/>
        <v>-0.60422960725075525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0</v>
      </c>
      <c r="E130" s="54" t="str">
        <f t="shared" si="16"/>
        <v/>
      </c>
      <c r="F130" s="54" t="str">
        <f t="shared" si="17"/>
        <v/>
      </c>
      <c r="G130" s="51" t="str">
        <f t="shared" si="15"/>
        <v xml:space="preserve"> 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0</v>
      </c>
      <c r="D131" s="49">
        <v>0</v>
      </c>
      <c r="E131" s="54" t="str">
        <f t="shared" si="16"/>
        <v/>
      </c>
      <c r="F131" s="54" t="str">
        <f t="shared" si="17"/>
        <v/>
      </c>
      <c r="G131" s="51" t="str">
        <f t="shared" si="15"/>
        <v xml:space="preserve"> </v>
      </c>
      <c r="H131" s="39" t="str">
        <f t="shared" si="18"/>
        <v/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0</v>
      </c>
      <c r="E132" s="54" t="str">
        <f t="shared" si="16"/>
        <v/>
      </c>
      <c r="F132" s="54" t="str">
        <f t="shared" si="17"/>
        <v/>
      </c>
      <c r="G132" s="51" t="str">
        <f t="shared" si="15"/>
        <v xml:space="preserve"> 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1</v>
      </c>
      <c r="E134" s="54" t="str">
        <f t="shared" ref="E134" si="38">+IF(C134=0,"",C134/C$74)</f>
        <v/>
      </c>
      <c r="F134" s="54">
        <f t="shared" ref="F134" si="39">+IF(D134=0,"",D134/D$74)</f>
        <v>0.01</v>
      </c>
      <c r="G134" s="51">
        <f t="shared" si="15"/>
        <v>1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2</v>
      </c>
      <c r="D135" s="49">
        <v>0</v>
      </c>
      <c r="E135" s="54">
        <f t="shared" si="16"/>
        <v>6.0422960725075529E-3</v>
      </c>
      <c r="F135" s="54" t="str">
        <f t="shared" si="17"/>
        <v/>
      </c>
      <c r="G135" s="51">
        <f t="shared" si="15"/>
        <v>-1</v>
      </c>
      <c r="H135" s="39">
        <f t="shared" si="18"/>
        <v>-6.0422960725075529E-3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1</v>
      </c>
      <c r="E137" s="54" t="str">
        <f t="shared" si="16"/>
        <v/>
      </c>
      <c r="F137" s="54">
        <f t="shared" si="17"/>
        <v>0.01</v>
      </c>
      <c r="G137" s="51">
        <f t="shared" si="15"/>
        <v>1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1</v>
      </c>
      <c r="E141" s="54" t="str">
        <f t="shared" si="16"/>
        <v/>
      </c>
      <c r="F141" s="54">
        <f t="shared" si="17"/>
        <v>0.01</v>
      </c>
      <c r="G141" s="51">
        <f t="shared" si="41"/>
        <v>1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10</v>
      </c>
      <c r="E152" s="54" t="str">
        <f t="shared" si="48"/>
        <v/>
      </c>
      <c r="F152" s="54">
        <f t="shared" si="49"/>
        <v>0.1</v>
      </c>
      <c r="G152" s="51">
        <f t="shared" si="41"/>
        <v>1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0</v>
      </c>
      <c r="E160" s="54" t="str">
        <f t="shared" ref="E160:E163" si="59">+IF(C160=0,"",C160/C$74)</f>
        <v/>
      </c>
      <c r="F160" s="54" t="str">
        <f t="shared" ref="F160:F163" si="60">+IF(D160=0,"",D160/D$74)</f>
        <v/>
      </c>
      <c r="G160" s="51" t="str">
        <f t="shared" si="41"/>
        <v xml:space="preserve"> 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313</v>
      </c>
      <c r="D169" s="23">
        <f>SUM(D170:D339)</f>
        <v>306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-2.2364217252396165E-2</v>
      </c>
      <c r="H169" s="25">
        <f>+IF(OR(AND(E169=""),(G169="")),"",E169*G169)</f>
        <v>-2.2364217252396165E-2</v>
      </c>
    </row>
    <row r="170" spans="1:9" s="26" customFormat="1" x14ac:dyDescent="0.2">
      <c r="A170" s="69"/>
      <c r="B170" s="58" t="s">
        <v>432</v>
      </c>
      <c r="C170" s="62">
        <v>7</v>
      </c>
      <c r="D170" s="49">
        <v>5</v>
      </c>
      <c r="E170" s="60">
        <f>+IF(C170=0,"",C170/C$169)</f>
        <v>2.2364217252396165E-2</v>
      </c>
      <c r="F170" s="60">
        <f>+IF(D170=0,"",D170/D$169)</f>
        <v>1.6339869281045753E-2</v>
      </c>
      <c r="G170" s="51">
        <f t="shared" ref="G170:G236" si="62">+IF(AND(C170=0,D170=0)," ",IF(C170=0,1,IF(D170=0,-1,(D170-C170)/C170)))</f>
        <v>-0.2857142857142857</v>
      </c>
      <c r="H170" s="61">
        <f>+IF(OR(AND(E170=""),(G170="")),"",E170*G170)</f>
        <v>-6.3897763578274758E-3</v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0</v>
      </c>
      <c r="E171" s="54">
        <f t="shared" ref="E171:E244" si="63">+IF(C171=0,"",C171/C$169)</f>
        <v>3.1948881789137379E-3</v>
      </c>
      <c r="F171" s="54" t="str">
        <f t="shared" ref="F171:F244" si="64">+IF(D171=0,"",D171/D$169)</f>
        <v/>
      </c>
      <c r="G171" s="51">
        <f t="shared" si="62"/>
        <v>-1</v>
      </c>
      <c r="H171" s="39">
        <f t="shared" ref="H171:H244" si="65">+IF(OR(AND(E171=""),(G171="")),"",E171*G171)</f>
        <v>-3.1948881789137379E-3</v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3</v>
      </c>
      <c r="E172" s="54" t="str">
        <f t="shared" si="63"/>
        <v/>
      </c>
      <c r="F172" s="54">
        <f t="shared" si="64"/>
        <v>9.8039215686274508E-3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5</v>
      </c>
      <c r="D174" s="49">
        <v>2</v>
      </c>
      <c r="E174" s="54">
        <f t="shared" si="63"/>
        <v>1.5974440894568689E-2</v>
      </c>
      <c r="F174" s="54">
        <f t="shared" si="64"/>
        <v>6.5359477124183009E-3</v>
      </c>
      <c r="G174" s="51">
        <f t="shared" si="62"/>
        <v>-0.6</v>
      </c>
      <c r="H174" s="39">
        <f t="shared" si="65"/>
        <v>-9.5846645367412137E-3</v>
      </c>
      <c r="I174" s="2"/>
    </row>
    <row r="175" spans="1:9" s="26" customFormat="1" x14ac:dyDescent="0.2">
      <c r="A175" s="69"/>
      <c r="B175" s="59" t="s">
        <v>42</v>
      </c>
      <c r="C175" s="62">
        <v>1</v>
      </c>
      <c r="D175" s="49">
        <v>40</v>
      </c>
      <c r="E175" s="54">
        <f t="shared" si="63"/>
        <v>3.1948881789137379E-3</v>
      </c>
      <c r="F175" s="54">
        <f t="shared" si="64"/>
        <v>0.13071895424836602</v>
      </c>
      <c r="G175" s="51">
        <f t="shared" si="62"/>
        <v>39</v>
      </c>
      <c r="H175" s="39">
        <f t="shared" si="65"/>
        <v>0.12460063897763578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8</v>
      </c>
      <c r="E177" s="54" t="str">
        <f t="shared" si="63"/>
        <v/>
      </c>
      <c r="F177" s="54">
        <f t="shared" si="64"/>
        <v>2.6143790849673203E-2</v>
      </c>
      <c r="G177" s="51">
        <f t="shared" si="62"/>
        <v>1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0</v>
      </c>
      <c r="D183" s="49">
        <v>16</v>
      </c>
      <c r="E183" s="54" t="str">
        <f t="shared" ref="E183" si="66">+IF(C183=0,"",C183/C$169)</f>
        <v/>
      </c>
      <c r="F183" s="54">
        <f t="shared" ref="F183" si="67">+IF(D183=0,"",D183/D$169)</f>
        <v>5.2287581699346407E-2</v>
      </c>
      <c r="G183" s="51">
        <f t="shared" si="62"/>
        <v>1</v>
      </c>
      <c r="H183" s="39" t="str">
        <f t="shared" ref="H183" si="68">+IF(OR(AND(E183=""),(G183="")),"",E183*G183)</f>
        <v/>
      </c>
      <c r="I183" s="2"/>
    </row>
    <row r="184" spans="1:9" s="26" customFormat="1" x14ac:dyDescent="0.2">
      <c r="A184" s="69"/>
      <c r="B184" s="59" t="s">
        <v>435</v>
      </c>
      <c r="C184" s="62">
        <v>0</v>
      </c>
      <c r="D184" s="49">
        <v>11</v>
      </c>
      <c r="E184" s="54" t="str">
        <f t="shared" si="63"/>
        <v/>
      </c>
      <c r="F184" s="54">
        <f t="shared" si="64"/>
        <v>3.5947712418300651E-2</v>
      </c>
      <c r="G184" s="51">
        <f t="shared" si="62"/>
        <v>1</v>
      </c>
      <c r="H184" s="39" t="str">
        <f t="shared" si="65"/>
        <v/>
      </c>
      <c r="I184" s="2"/>
    </row>
    <row r="185" spans="1:9" s="26" customFormat="1" x14ac:dyDescent="0.2">
      <c r="A185" s="69"/>
      <c r="B185" s="59" t="s">
        <v>575</v>
      </c>
      <c r="C185" s="62">
        <v>8</v>
      </c>
      <c r="D185" s="49">
        <v>1</v>
      </c>
      <c r="E185" s="54">
        <f t="shared" si="63"/>
        <v>2.5559105431309903E-2</v>
      </c>
      <c r="F185" s="54">
        <f t="shared" si="64"/>
        <v>3.2679738562091504E-3</v>
      </c>
      <c r="G185" s="51">
        <f t="shared" si="62"/>
        <v>-0.875</v>
      </c>
      <c r="H185" s="39">
        <f t="shared" si="65"/>
        <v>-2.2364217252396165E-2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3</v>
      </c>
      <c r="E191" s="54" t="str">
        <f t="shared" si="63"/>
        <v/>
      </c>
      <c r="F191" s="54">
        <f t="shared" si="64"/>
        <v>9.8039215686274508E-3</v>
      </c>
      <c r="G191" s="51">
        <f t="shared" si="62"/>
        <v>1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0</v>
      </c>
      <c r="E194" s="54">
        <f t="shared" ref="E194" si="76">+IF(C194=0,"",C194/C$169)</f>
        <v>3.1948881789137379E-3</v>
      </c>
      <c r="F194" s="54" t="str">
        <f t="shared" ref="F194" si="77">+IF(D194=0,"",D194/D$169)</f>
        <v/>
      </c>
      <c r="G194" s="51">
        <f t="shared" si="62"/>
        <v>-1</v>
      </c>
      <c r="H194" s="39">
        <f t="shared" ref="H194" si="78">+IF(OR(AND(E194=""),(G194="")),"",E194*G194)</f>
        <v>-3.1948881789137379E-3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1</v>
      </c>
      <c r="D196" s="49">
        <v>17</v>
      </c>
      <c r="E196" s="54">
        <f t="shared" si="63"/>
        <v>3.1948881789137379E-3</v>
      </c>
      <c r="F196" s="54">
        <f t="shared" si="64"/>
        <v>5.5555555555555552E-2</v>
      </c>
      <c r="G196" s="51">
        <f t="shared" si="62"/>
        <v>16</v>
      </c>
      <c r="H196" s="39">
        <f t="shared" si="65"/>
        <v>5.1118210862619806E-2</v>
      </c>
      <c r="I196" s="2"/>
    </row>
    <row r="197" spans="1:9" s="26" customFormat="1" x14ac:dyDescent="0.2">
      <c r="A197" s="69"/>
      <c r="B197" s="59" t="s">
        <v>523</v>
      </c>
      <c r="C197" s="62">
        <v>12</v>
      </c>
      <c r="D197" s="49">
        <v>3</v>
      </c>
      <c r="E197" s="54">
        <f t="shared" ref="E197" si="79">+IF(C197=0,"",C197/C$169)</f>
        <v>3.8338658146964855E-2</v>
      </c>
      <c r="F197" s="54">
        <f t="shared" ref="F197" si="80">+IF(D197=0,"",D197/D$169)</f>
        <v>9.8039215686274508E-3</v>
      </c>
      <c r="G197" s="51">
        <f t="shared" si="62"/>
        <v>-0.75</v>
      </c>
      <c r="H197" s="39">
        <f t="shared" ref="H197" si="81">+IF(OR(AND(E197=""),(G197="")),"",E197*G197)</f>
        <v>-2.8753993610223641E-2</v>
      </c>
      <c r="I197" s="2"/>
    </row>
    <row r="198" spans="1:9" s="26" customFormat="1" x14ac:dyDescent="0.2">
      <c r="A198" s="69"/>
      <c r="B198" s="59" t="s">
        <v>213</v>
      </c>
      <c r="C198" s="62">
        <v>1</v>
      </c>
      <c r="D198" s="49">
        <v>11</v>
      </c>
      <c r="E198" s="54">
        <f t="shared" si="63"/>
        <v>3.1948881789137379E-3</v>
      </c>
      <c r="F198" s="54">
        <f t="shared" si="64"/>
        <v>3.5947712418300651E-2</v>
      </c>
      <c r="G198" s="51">
        <f t="shared" si="62"/>
        <v>10</v>
      </c>
      <c r="H198" s="39">
        <f t="shared" si="65"/>
        <v>3.1948881789137379E-2</v>
      </c>
      <c r="I198" s="2"/>
    </row>
    <row r="199" spans="1:9" s="26" customFormat="1" x14ac:dyDescent="0.2">
      <c r="A199" s="69"/>
      <c r="B199" s="59" t="s">
        <v>214</v>
      </c>
      <c r="C199" s="62">
        <v>3</v>
      </c>
      <c r="D199" s="49">
        <v>4</v>
      </c>
      <c r="E199" s="54">
        <f t="shared" si="63"/>
        <v>9.5846645367412137E-3</v>
      </c>
      <c r="F199" s="54">
        <f t="shared" si="64"/>
        <v>1.3071895424836602E-2</v>
      </c>
      <c r="G199" s="51">
        <f t="shared" si="62"/>
        <v>0.33333333333333331</v>
      </c>
      <c r="H199" s="39">
        <f t="shared" si="65"/>
        <v>3.1948881789137379E-3</v>
      </c>
      <c r="I199" s="2"/>
    </row>
    <row r="200" spans="1:9" s="26" customFormat="1" x14ac:dyDescent="0.2">
      <c r="A200" s="69"/>
      <c r="B200" s="59" t="s">
        <v>215</v>
      </c>
      <c r="C200" s="62">
        <v>2</v>
      </c>
      <c r="D200" s="49">
        <v>11</v>
      </c>
      <c r="E200" s="54">
        <f t="shared" si="63"/>
        <v>6.3897763578274758E-3</v>
      </c>
      <c r="F200" s="54">
        <f t="shared" si="64"/>
        <v>3.5947712418300651E-2</v>
      </c>
      <c r="G200" s="51">
        <f t="shared" si="62"/>
        <v>4.5</v>
      </c>
      <c r="H200" s="39">
        <f t="shared" si="65"/>
        <v>2.8753993610223641E-2</v>
      </c>
      <c r="I200" s="2"/>
    </row>
    <row r="201" spans="1:9" s="26" customFormat="1" x14ac:dyDescent="0.2">
      <c r="A201" s="69"/>
      <c r="B201" s="59" t="s">
        <v>216</v>
      </c>
      <c r="C201" s="62">
        <v>50</v>
      </c>
      <c r="D201" s="49">
        <v>18</v>
      </c>
      <c r="E201" s="54">
        <f t="shared" si="63"/>
        <v>0.15974440894568689</v>
      </c>
      <c r="F201" s="54">
        <f t="shared" si="64"/>
        <v>5.8823529411764705E-2</v>
      </c>
      <c r="G201" s="51">
        <f t="shared" si="62"/>
        <v>-0.64</v>
      </c>
      <c r="H201" s="39">
        <f t="shared" si="65"/>
        <v>-0.10223642172523961</v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3</v>
      </c>
      <c r="E202" s="54" t="str">
        <f t="shared" si="63"/>
        <v/>
      </c>
      <c r="F202" s="54">
        <f t="shared" si="64"/>
        <v>9.8039215686274508E-3</v>
      </c>
      <c r="G202" s="51">
        <f t="shared" si="62"/>
        <v>1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1</v>
      </c>
      <c r="D203" s="49">
        <v>2</v>
      </c>
      <c r="E203" s="54">
        <f t="shared" si="63"/>
        <v>3.1948881789137379E-3</v>
      </c>
      <c r="F203" s="54">
        <f t="shared" si="64"/>
        <v>6.5359477124183009E-3</v>
      </c>
      <c r="G203" s="51">
        <f t="shared" si="62"/>
        <v>1</v>
      </c>
      <c r="H203" s="39">
        <f t="shared" si="65"/>
        <v>3.1948881789137379E-3</v>
      </c>
      <c r="I203" s="2"/>
    </row>
    <row r="204" spans="1:9" s="26" customFormat="1" x14ac:dyDescent="0.2">
      <c r="A204" s="69"/>
      <c r="B204" s="59" t="s">
        <v>217</v>
      </c>
      <c r="C204" s="62">
        <v>1</v>
      </c>
      <c r="D204" s="49">
        <v>0</v>
      </c>
      <c r="E204" s="54">
        <f t="shared" si="63"/>
        <v>3.1948881789137379E-3</v>
      </c>
      <c r="F204" s="54" t="str">
        <f t="shared" si="64"/>
        <v/>
      </c>
      <c r="G204" s="51">
        <f t="shared" si="62"/>
        <v>-1</v>
      </c>
      <c r="H204" s="39">
        <f t="shared" si="65"/>
        <v>-3.1948881789137379E-3</v>
      </c>
      <c r="I204" s="2"/>
    </row>
    <row r="205" spans="1:9" s="26" customFormat="1" x14ac:dyDescent="0.2">
      <c r="A205" s="69"/>
      <c r="B205" s="59" t="s">
        <v>524</v>
      </c>
      <c r="C205" s="62">
        <v>1</v>
      </c>
      <c r="D205" s="49">
        <v>1</v>
      </c>
      <c r="E205" s="54">
        <f t="shared" ref="E205" si="82">+IF(C205=0,"",C205/C$169)</f>
        <v>3.1948881789137379E-3</v>
      </c>
      <c r="F205" s="54">
        <f t="shared" ref="F205" si="83">+IF(D205=0,"",D205/D$169)</f>
        <v>3.2679738562091504E-3</v>
      </c>
      <c r="G205" s="51">
        <f t="shared" si="62"/>
        <v>0</v>
      </c>
      <c r="H205" s="39">
        <f t="shared" ref="H205" si="84">+IF(OR(AND(E205=""),(G205="")),"",E205*G205)</f>
        <v>0</v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1</v>
      </c>
      <c r="E206" s="54" t="str">
        <f t="shared" si="63"/>
        <v/>
      </c>
      <c r="F206" s="54">
        <f t="shared" si="64"/>
        <v>3.2679738562091504E-3</v>
      </c>
      <c r="G206" s="51">
        <f t="shared" si="62"/>
        <v>1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3</v>
      </c>
      <c r="D207" s="49">
        <v>3</v>
      </c>
      <c r="E207" s="54">
        <f t="shared" si="63"/>
        <v>9.5846645367412137E-3</v>
      </c>
      <c r="F207" s="54">
        <f t="shared" si="64"/>
        <v>9.8039215686274508E-3</v>
      </c>
      <c r="G207" s="51">
        <f t="shared" si="62"/>
        <v>0</v>
      </c>
      <c r="H207" s="39">
        <f t="shared" si="65"/>
        <v>0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29</v>
      </c>
      <c r="D210" s="49">
        <v>23</v>
      </c>
      <c r="E210" s="54">
        <f t="shared" si="63"/>
        <v>9.2651757188498399E-2</v>
      </c>
      <c r="F210" s="54">
        <f t="shared" si="64"/>
        <v>7.5163398692810454E-2</v>
      </c>
      <c r="G210" s="51">
        <f t="shared" si="62"/>
        <v>-0.20689655172413793</v>
      </c>
      <c r="H210" s="39">
        <f t="shared" si="65"/>
        <v>-1.9169329073482427E-2</v>
      </c>
      <c r="I210" s="2"/>
    </row>
    <row r="211" spans="1:9" s="26" customFormat="1" x14ac:dyDescent="0.2">
      <c r="A211" s="69"/>
      <c r="B211" s="59" t="s">
        <v>221</v>
      </c>
      <c r="C211" s="62">
        <v>0</v>
      </c>
      <c r="D211" s="49">
        <v>1</v>
      </c>
      <c r="E211" s="54" t="str">
        <f t="shared" si="63"/>
        <v/>
      </c>
      <c r="F211" s="54">
        <f t="shared" si="64"/>
        <v>3.2679738562091504E-3</v>
      </c>
      <c r="G211" s="51">
        <f t="shared" si="62"/>
        <v>1</v>
      </c>
      <c r="H211" s="39" t="str">
        <f t="shared" si="65"/>
        <v/>
      </c>
      <c r="I211" s="2"/>
    </row>
    <row r="212" spans="1:9" s="26" customFormat="1" x14ac:dyDescent="0.2">
      <c r="A212" s="69"/>
      <c r="B212" s="59" t="s">
        <v>222</v>
      </c>
      <c r="C212" s="62">
        <v>3</v>
      </c>
      <c r="D212" s="49">
        <v>0</v>
      </c>
      <c r="E212" s="54">
        <f t="shared" si="63"/>
        <v>9.5846645367412137E-3</v>
      </c>
      <c r="F212" s="54" t="str">
        <f t="shared" si="64"/>
        <v/>
      </c>
      <c r="G212" s="51">
        <f t="shared" si="62"/>
        <v>-1</v>
      </c>
      <c r="H212" s="39">
        <f t="shared" si="65"/>
        <v>-9.5846645367412137E-3</v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2</v>
      </c>
      <c r="D222" s="49">
        <v>52</v>
      </c>
      <c r="E222" s="54">
        <f t="shared" si="63"/>
        <v>6.3897763578274758E-3</v>
      </c>
      <c r="F222" s="54">
        <f t="shared" si="64"/>
        <v>0.16993464052287582</v>
      </c>
      <c r="G222" s="51">
        <f t="shared" si="62"/>
        <v>25</v>
      </c>
      <c r="H222" s="39">
        <f t="shared" si="65"/>
        <v>0.15974440894568689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3</v>
      </c>
      <c r="D224" s="49">
        <v>0</v>
      </c>
      <c r="E224" s="54">
        <f t="shared" si="63"/>
        <v>9.5846645367412137E-3</v>
      </c>
      <c r="F224" s="54" t="str">
        <f t="shared" si="64"/>
        <v/>
      </c>
      <c r="G224" s="51">
        <f t="shared" si="62"/>
        <v>-1</v>
      </c>
      <c r="H224" s="39">
        <f t="shared" si="65"/>
        <v>-9.5846645367412137E-3</v>
      </c>
      <c r="I224" s="2"/>
    </row>
    <row r="225" spans="1:9" s="26" customFormat="1" x14ac:dyDescent="0.2">
      <c r="A225" s="69"/>
      <c r="B225" s="59" t="s">
        <v>228</v>
      </c>
      <c r="C225" s="62">
        <v>2</v>
      </c>
      <c r="D225" s="49">
        <v>0</v>
      </c>
      <c r="E225" s="54">
        <f t="shared" si="63"/>
        <v>6.3897763578274758E-3</v>
      </c>
      <c r="F225" s="54" t="str">
        <f t="shared" si="64"/>
        <v/>
      </c>
      <c r="G225" s="51">
        <f t="shared" si="62"/>
        <v>-1</v>
      </c>
      <c r="H225" s="39">
        <f t="shared" si="65"/>
        <v>-6.3897763578274758E-3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8</v>
      </c>
      <c r="D227" s="49">
        <v>0</v>
      </c>
      <c r="E227" s="54">
        <f t="shared" si="63"/>
        <v>2.5559105431309903E-2</v>
      </c>
      <c r="F227" s="54" t="str">
        <f t="shared" si="64"/>
        <v/>
      </c>
      <c r="G227" s="51">
        <f t="shared" si="62"/>
        <v>-1</v>
      </c>
      <c r="H227" s="39">
        <f t="shared" si="65"/>
        <v>-2.5559105431309903E-2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1</v>
      </c>
      <c r="D231" s="49">
        <v>0</v>
      </c>
      <c r="E231" s="54">
        <f t="shared" si="63"/>
        <v>3.1948881789137379E-3</v>
      </c>
      <c r="F231" s="54" t="str">
        <f t="shared" si="64"/>
        <v/>
      </c>
      <c r="G231" s="51">
        <f t="shared" si="62"/>
        <v>-1</v>
      </c>
      <c r="H231" s="39">
        <f t="shared" si="65"/>
        <v>-3.1948881789137379E-3</v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1</v>
      </c>
      <c r="E234" s="54" t="str">
        <f t="shared" si="63"/>
        <v/>
      </c>
      <c r="F234" s="54">
        <f t="shared" si="64"/>
        <v>3.2679738562091504E-3</v>
      </c>
      <c r="G234" s="51">
        <f t="shared" si="62"/>
        <v>1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2</v>
      </c>
      <c r="D236" s="49">
        <v>2</v>
      </c>
      <c r="E236" s="54">
        <f t="shared" si="63"/>
        <v>6.3897763578274758E-3</v>
      </c>
      <c r="F236" s="54">
        <f t="shared" si="64"/>
        <v>6.5359477124183009E-3</v>
      </c>
      <c r="G236" s="51">
        <f t="shared" si="62"/>
        <v>0</v>
      </c>
      <c r="H236" s="39">
        <f t="shared" si="65"/>
        <v>0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2</v>
      </c>
      <c r="D238" s="49">
        <v>0</v>
      </c>
      <c r="E238" s="54">
        <f t="shared" si="63"/>
        <v>6.3897763578274758E-3</v>
      </c>
      <c r="F238" s="54" t="str">
        <f t="shared" si="64"/>
        <v/>
      </c>
      <c r="G238" s="51">
        <f t="shared" si="99"/>
        <v>-1</v>
      </c>
      <c r="H238" s="39">
        <f t="shared" si="65"/>
        <v>-6.3897763578274758E-3</v>
      </c>
      <c r="I238" s="2"/>
    </row>
    <row r="239" spans="1:9" s="26" customFormat="1" x14ac:dyDescent="0.2">
      <c r="A239" s="69"/>
      <c r="B239" s="59" t="s">
        <v>53</v>
      </c>
      <c r="C239" s="62">
        <v>14</v>
      </c>
      <c r="D239" s="49">
        <v>1</v>
      </c>
      <c r="E239" s="54">
        <f t="shared" si="63"/>
        <v>4.472843450479233E-2</v>
      </c>
      <c r="F239" s="54">
        <f t="shared" si="64"/>
        <v>3.2679738562091504E-3</v>
      </c>
      <c r="G239" s="51">
        <f t="shared" si="99"/>
        <v>-0.9285714285714286</v>
      </c>
      <c r="H239" s="39">
        <f t="shared" si="65"/>
        <v>-4.1533546325878593E-2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1</v>
      </c>
      <c r="E248" s="54" t="str">
        <f t="shared" si="100"/>
        <v/>
      </c>
      <c r="F248" s="54">
        <f t="shared" si="101"/>
        <v>3.2679738562091504E-3</v>
      </c>
      <c r="G248" s="51">
        <f t="shared" si="99"/>
        <v>1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1</v>
      </c>
      <c r="E250" s="54" t="str">
        <f t="shared" si="100"/>
        <v/>
      </c>
      <c r="F250" s="54">
        <f t="shared" si="101"/>
        <v>3.2679738562091504E-3</v>
      </c>
      <c r="G250" s="51">
        <f t="shared" si="99"/>
        <v>1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1</v>
      </c>
      <c r="E253" s="54" t="str">
        <f t="shared" si="100"/>
        <v/>
      </c>
      <c r="F253" s="54">
        <f t="shared" si="101"/>
        <v>3.2679738562091504E-3</v>
      </c>
      <c r="G253" s="51">
        <f t="shared" si="99"/>
        <v>1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1</v>
      </c>
      <c r="D263" s="49">
        <v>1</v>
      </c>
      <c r="E263" s="54">
        <f t="shared" si="100"/>
        <v>3.1948881789137379E-3</v>
      </c>
      <c r="F263" s="54">
        <f t="shared" si="101"/>
        <v>3.2679738562091504E-3</v>
      </c>
      <c r="G263" s="51">
        <f t="shared" si="99"/>
        <v>0</v>
      </c>
      <c r="H263" s="39">
        <f t="shared" si="102"/>
        <v>0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1</v>
      </c>
      <c r="D274" s="49">
        <v>1</v>
      </c>
      <c r="E274" s="54">
        <f t="shared" si="109"/>
        <v>3.1948881789137379E-3</v>
      </c>
      <c r="F274" s="54">
        <f t="shared" si="110"/>
        <v>3.2679738562091504E-3</v>
      </c>
      <c r="G274" s="51">
        <f t="shared" si="111"/>
        <v>0</v>
      </c>
      <c r="H274" s="39">
        <f t="shared" si="112"/>
        <v>0</v>
      </c>
      <c r="I274" s="2"/>
    </row>
    <row r="275" spans="1:9" s="26" customFormat="1" x14ac:dyDescent="0.2">
      <c r="A275" s="69"/>
      <c r="B275" s="59" t="s">
        <v>64</v>
      </c>
      <c r="C275" s="62">
        <v>1</v>
      </c>
      <c r="D275" s="49">
        <v>3</v>
      </c>
      <c r="E275" s="54">
        <f t="shared" si="109"/>
        <v>3.1948881789137379E-3</v>
      </c>
      <c r="F275" s="54">
        <f t="shared" si="110"/>
        <v>9.8039215686274508E-3</v>
      </c>
      <c r="G275" s="51">
        <f t="shared" si="111"/>
        <v>2</v>
      </c>
      <c r="H275" s="39">
        <f t="shared" si="112"/>
        <v>6.3897763578274758E-3</v>
      </c>
      <c r="I275" s="2"/>
    </row>
    <row r="276" spans="1:9" s="26" customFormat="1" x14ac:dyDescent="0.2">
      <c r="A276" s="69"/>
      <c r="B276" s="59" t="s">
        <v>61</v>
      </c>
      <c r="C276" s="62">
        <v>0</v>
      </c>
      <c r="D276" s="49">
        <v>3</v>
      </c>
      <c r="E276" s="54" t="str">
        <f t="shared" si="109"/>
        <v/>
      </c>
      <c r="F276" s="54">
        <f t="shared" si="110"/>
        <v>9.8039215686274508E-3</v>
      </c>
      <c r="G276" s="51">
        <f t="shared" si="111"/>
        <v>1</v>
      </c>
      <c r="H276" s="39" t="str">
        <f t="shared" si="112"/>
        <v/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1</v>
      </c>
      <c r="D279" s="49">
        <v>0</v>
      </c>
      <c r="E279" s="54">
        <f t="shared" ref="E279" si="113">+IF(C279=0,"",C279/C$169)</f>
        <v>3.1948881789137379E-3</v>
      </c>
      <c r="F279" s="54" t="str">
        <f t="shared" ref="F279" si="114">+IF(D279=0,"",D279/D$169)</f>
        <v/>
      </c>
      <c r="G279" s="51">
        <f t="shared" si="99"/>
        <v>-1</v>
      </c>
      <c r="H279" s="39">
        <f t="shared" ref="H279" si="115">+IF(OR(AND(E279=""),(G279="")),"",E279*G279)</f>
        <v>-3.1948881789137379E-3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5</v>
      </c>
      <c r="D281" s="49">
        <v>0</v>
      </c>
      <c r="E281" s="54">
        <f t="shared" si="100"/>
        <v>1.5974440894568689E-2</v>
      </c>
      <c r="F281" s="54" t="str">
        <f t="shared" si="101"/>
        <v/>
      </c>
      <c r="G281" s="51">
        <f t="shared" si="99"/>
        <v>-1</v>
      </c>
      <c r="H281" s="39">
        <f t="shared" si="102"/>
        <v>-1.5974440894568689E-2</v>
      </c>
      <c r="I281" s="2"/>
    </row>
    <row r="282" spans="1:9" s="26" customFormat="1" x14ac:dyDescent="0.2">
      <c r="A282" s="69"/>
      <c r="B282" s="59" t="s">
        <v>59</v>
      </c>
      <c r="C282" s="62">
        <v>4</v>
      </c>
      <c r="D282" s="49">
        <v>4</v>
      </c>
      <c r="E282" s="54">
        <f t="shared" si="100"/>
        <v>1.2779552715654952E-2</v>
      </c>
      <c r="F282" s="54">
        <f t="shared" si="101"/>
        <v>1.3071895424836602E-2</v>
      </c>
      <c r="G282" s="51">
        <f t="shared" si="99"/>
        <v>0</v>
      </c>
      <c r="H282" s="39">
        <f t="shared" si="102"/>
        <v>0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3</v>
      </c>
      <c r="D286" s="49">
        <v>0</v>
      </c>
      <c r="E286" s="54">
        <f t="shared" si="116"/>
        <v>9.5846645367412137E-3</v>
      </c>
      <c r="F286" s="54" t="str">
        <f t="shared" si="117"/>
        <v/>
      </c>
      <c r="G286" s="51">
        <f t="shared" si="118"/>
        <v>-1</v>
      </c>
      <c r="H286" s="39">
        <f t="shared" si="119"/>
        <v>-9.5846645367412137E-3</v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0</v>
      </c>
      <c r="E287" s="54" t="str">
        <f t="shared" si="116"/>
        <v/>
      </c>
      <c r="F287" s="54" t="str">
        <f t="shared" si="117"/>
        <v/>
      </c>
      <c r="G287" s="51" t="str">
        <f t="shared" si="118"/>
        <v xml:space="preserve"> 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4</v>
      </c>
      <c r="E288" s="54" t="str">
        <f t="shared" si="100"/>
        <v/>
      </c>
      <c r="F288" s="54">
        <f t="shared" si="101"/>
        <v>1.3071895424836602E-2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2</v>
      </c>
      <c r="D291" s="49">
        <v>4</v>
      </c>
      <c r="E291" s="54">
        <f t="shared" si="100"/>
        <v>6.3897763578274758E-3</v>
      </c>
      <c r="F291" s="54">
        <f t="shared" si="101"/>
        <v>1.3071895424836602E-2</v>
      </c>
      <c r="G291" s="51">
        <f t="shared" si="99"/>
        <v>1</v>
      </c>
      <c r="H291" s="39">
        <f t="shared" si="102"/>
        <v>6.3897763578274758E-3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54</v>
      </c>
      <c r="D299" s="49">
        <v>13</v>
      </c>
      <c r="E299" s="54">
        <f t="shared" si="100"/>
        <v>0.17252396166134185</v>
      </c>
      <c r="F299" s="54">
        <f t="shared" si="101"/>
        <v>4.2483660130718956E-2</v>
      </c>
      <c r="G299" s="51">
        <f t="shared" si="99"/>
        <v>-0.7592592592592593</v>
      </c>
      <c r="H299" s="39">
        <f t="shared" si="102"/>
        <v>-0.13099041533546327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58</v>
      </c>
      <c r="D301" s="49">
        <v>6</v>
      </c>
      <c r="E301" s="54">
        <f t="shared" si="100"/>
        <v>0.1853035143769968</v>
      </c>
      <c r="F301" s="54">
        <f t="shared" si="101"/>
        <v>1.9607843137254902E-2</v>
      </c>
      <c r="G301" s="51">
        <f t="shared" ref="G301:G339" si="129">+IF(AND(C301=0,D301=0)," ",IF(C301=0,1,IF(D301=0,-1,(D301-C301)/C301)))</f>
        <v>-0.89655172413793105</v>
      </c>
      <c r="H301" s="39">
        <f t="shared" si="102"/>
        <v>-0.16613418530351437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0</v>
      </c>
      <c r="E304" s="54" t="str">
        <f t="shared" si="100"/>
        <v/>
      </c>
      <c r="F304" s="54" t="str">
        <f t="shared" si="101"/>
        <v/>
      </c>
      <c r="G304" s="51" t="str">
        <f t="shared" si="129"/>
        <v xml:space="preserve"> 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1</v>
      </c>
      <c r="E309" s="54" t="str">
        <f t="shared" si="100"/>
        <v/>
      </c>
      <c r="F309" s="54">
        <f t="shared" si="101"/>
        <v>3.2679738562091504E-3</v>
      </c>
      <c r="G309" s="51">
        <f t="shared" si="129"/>
        <v>1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0</v>
      </c>
      <c r="D313" s="49">
        <v>1</v>
      </c>
      <c r="E313" s="54" t="str">
        <f t="shared" si="100"/>
        <v/>
      </c>
      <c r="F313" s="54">
        <f t="shared" si="101"/>
        <v>3.2679738562091504E-3</v>
      </c>
      <c r="G313" s="51">
        <f t="shared" si="129"/>
        <v>1</v>
      </c>
      <c r="H313" s="39" t="str">
        <f t="shared" si="102"/>
        <v/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18</v>
      </c>
      <c r="D315" s="49">
        <v>17</v>
      </c>
      <c r="E315" s="54">
        <f t="shared" si="100"/>
        <v>5.7507987220447282E-2</v>
      </c>
      <c r="F315" s="54">
        <f t="shared" si="101"/>
        <v>5.5555555555555552E-2</v>
      </c>
      <c r="G315" s="51">
        <f t="shared" si="129"/>
        <v>-5.5555555555555552E-2</v>
      </c>
      <c r="H315" s="39">
        <f t="shared" si="102"/>
        <v>-3.1948881789137379E-3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1</v>
      </c>
      <c r="D317" s="49">
        <v>1</v>
      </c>
      <c r="E317" s="54">
        <f t="shared" si="100"/>
        <v>3.1948881789137379E-3</v>
      </c>
      <c r="F317" s="54">
        <f t="shared" si="101"/>
        <v>3.2679738562091504E-3</v>
      </c>
      <c r="G317" s="51">
        <f t="shared" si="129"/>
        <v>0</v>
      </c>
      <c r="H317" s="39">
        <f t="shared" si="102"/>
        <v>0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1</v>
      </c>
      <c r="E318" s="54" t="str">
        <f t="shared" si="100"/>
        <v/>
      </c>
      <c r="F318" s="54">
        <f t="shared" si="101"/>
        <v>3.2679738562091504E-3</v>
      </c>
      <c r="G318" s="51">
        <f t="shared" si="129"/>
        <v>1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496</v>
      </c>
      <c r="D345" s="23">
        <f>SUM(D346:D564)</f>
        <v>916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0.84677419354838712</v>
      </c>
      <c r="H345" s="25">
        <f>+IF(OR(AND(E345=""),(G345="")),"",E345*G345)</f>
        <v>0.84677419354838712</v>
      </c>
    </row>
    <row r="346" spans="1:9" x14ac:dyDescent="0.2">
      <c r="B346" s="46" t="s">
        <v>74</v>
      </c>
      <c r="C346" s="63">
        <v>6</v>
      </c>
      <c r="D346" s="49">
        <v>3</v>
      </c>
      <c r="E346" s="55">
        <f t="shared" si="139"/>
        <v>1.2096774193548387E-2</v>
      </c>
      <c r="F346" s="55">
        <f t="shared" si="140"/>
        <v>3.2751091703056767E-3</v>
      </c>
      <c r="G346" s="51">
        <f t="shared" ref="G346:G410" si="141">+IF(AND(C346=0,D346=0)," ",IF(C346=0,1,IF(D346=0,-1,(D346-C346)/C346)))</f>
        <v>-0.5</v>
      </c>
      <c r="H346" s="50">
        <f>+IF(OR(AND(E346=""),(G346="")),"",E346*G346)</f>
        <v>-6.0483870967741934E-3</v>
      </c>
    </row>
    <row r="347" spans="1:9" x14ac:dyDescent="0.2">
      <c r="B347" s="47" t="s">
        <v>77</v>
      </c>
      <c r="C347" s="63">
        <v>1</v>
      </c>
      <c r="D347" s="49">
        <v>0</v>
      </c>
      <c r="E347" s="56">
        <f t="shared" si="139"/>
        <v>2.0161290322580645E-3</v>
      </c>
      <c r="F347" s="56" t="str">
        <f t="shared" si="140"/>
        <v/>
      </c>
      <c r="G347" s="51">
        <f t="shared" si="141"/>
        <v>-1</v>
      </c>
      <c r="H347" s="52">
        <f t="shared" ref="H347:H414" si="142">+IF(OR(AND(E347=""),(G347="")),"",E347*G347)</f>
        <v>-2.0161290322580645E-3</v>
      </c>
    </row>
    <row r="348" spans="1:9" x14ac:dyDescent="0.2">
      <c r="B348" s="47" t="s">
        <v>70</v>
      </c>
      <c r="C348" s="63">
        <v>0</v>
      </c>
      <c r="D348" s="49">
        <v>0</v>
      </c>
      <c r="E348" s="56" t="str">
        <f t="shared" si="139"/>
        <v/>
      </c>
      <c r="F348" s="56" t="str">
        <f t="shared" si="140"/>
        <v/>
      </c>
      <c r="G348" s="51" t="str">
        <f t="shared" si="141"/>
        <v xml:space="preserve"> 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19</v>
      </c>
      <c r="D351" s="49">
        <v>51</v>
      </c>
      <c r="E351" s="56">
        <f t="shared" si="139"/>
        <v>3.8306451612903226E-2</v>
      </c>
      <c r="F351" s="56">
        <f t="shared" si="140"/>
        <v>5.5676855895196505E-2</v>
      </c>
      <c r="G351" s="51">
        <f t="shared" si="141"/>
        <v>1.6842105263157894</v>
      </c>
      <c r="H351" s="52">
        <f t="shared" si="142"/>
        <v>6.4516129032258063E-2</v>
      </c>
    </row>
    <row r="352" spans="1:9" x14ac:dyDescent="0.2">
      <c r="B352" s="47" t="s">
        <v>80</v>
      </c>
      <c r="C352" s="63">
        <v>1</v>
      </c>
      <c r="D352" s="49">
        <v>10</v>
      </c>
      <c r="E352" s="56">
        <f t="shared" si="139"/>
        <v>2.0161290322580645E-3</v>
      </c>
      <c r="F352" s="56">
        <f t="shared" si="140"/>
        <v>1.0917030567685589E-2</v>
      </c>
      <c r="G352" s="51">
        <f t="shared" si="141"/>
        <v>9</v>
      </c>
      <c r="H352" s="52">
        <f t="shared" si="142"/>
        <v>1.8145161290322578E-2</v>
      </c>
    </row>
    <row r="353" spans="1:9" x14ac:dyDescent="0.2">
      <c r="B353" s="47" t="s">
        <v>577</v>
      </c>
      <c r="C353" s="63">
        <v>0</v>
      </c>
      <c r="D353" s="49">
        <v>1</v>
      </c>
      <c r="E353" s="56" t="str">
        <f t="shared" si="139"/>
        <v/>
      </c>
      <c r="F353" s="56">
        <f t="shared" si="140"/>
        <v>1.0917030567685589E-3</v>
      </c>
      <c r="G353" s="51">
        <f t="shared" si="141"/>
        <v>1</v>
      </c>
      <c r="H353" s="52" t="str">
        <f t="shared" si="142"/>
        <v/>
      </c>
    </row>
    <row r="354" spans="1:9" x14ac:dyDescent="0.2">
      <c r="B354" s="47" t="s">
        <v>79</v>
      </c>
      <c r="C354" s="63">
        <v>2</v>
      </c>
      <c r="D354" s="49">
        <v>3</v>
      </c>
      <c r="E354" s="56">
        <f t="shared" si="139"/>
        <v>4.0322580645161289E-3</v>
      </c>
      <c r="F354" s="56">
        <f t="shared" si="140"/>
        <v>3.2751091703056767E-3</v>
      </c>
      <c r="G354" s="51">
        <f t="shared" si="141"/>
        <v>0.5</v>
      </c>
      <c r="H354" s="52">
        <f t="shared" si="142"/>
        <v>2.0161290322580645E-3</v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3</v>
      </c>
      <c r="D357" s="49">
        <v>26</v>
      </c>
      <c r="E357" s="56">
        <f t="shared" si="139"/>
        <v>6.0483870967741934E-3</v>
      </c>
      <c r="F357" s="56">
        <f t="shared" si="140"/>
        <v>2.8384279475982533E-2</v>
      </c>
      <c r="G357" s="51">
        <f t="shared" si="141"/>
        <v>7.666666666666667</v>
      </c>
      <c r="H357" s="52">
        <f t="shared" si="142"/>
        <v>4.6370967741935484E-2</v>
      </c>
    </row>
    <row r="358" spans="1:9" x14ac:dyDescent="0.2">
      <c r="B358" s="47" t="s">
        <v>578</v>
      </c>
      <c r="C358" s="63">
        <v>1</v>
      </c>
      <c r="D358" s="49">
        <v>5</v>
      </c>
      <c r="E358" s="56">
        <f t="shared" si="139"/>
        <v>2.0161290322580645E-3</v>
      </c>
      <c r="F358" s="56">
        <f t="shared" si="140"/>
        <v>5.4585152838427945E-3</v>
      </c>
      <c r="G358" s="51">
        <f t="shared" si="141"/>
        <v>4</v>
      </c>
      <c r="H358" s="52">
        <f t="shared" si="142"/>
        <v>8.0645161290322578E-3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5</v>
      </c>
      <c r="D360" s="49">
        <v>32</v>
      </c>
      <c r="E360" s="56">
        <f t="shared" si="139"/>
        <v>1.0080645161290322E-2</v>
      </c>
      <c r="F360" s="56">
        <f t="shared" si="140"/>
        <v>3.4934497816593885E-2</v>
      </c>
      <c r="G360" s="51">
        <f t="shared" si="141"/>
        <v>5.4</v>
      </c>
      <c r="H360" s="52">
        <f t="shared" si="142"/>
        <v>5.4435483870967742E-2</v>
      </c>
    </row>
    <row r="361" spans="1:9" x14ac:dyDescent="0.2">
      <c r="B361" s="47" t="s">
        <v>615</v>
      </c>
      <c r="C361" s="63">
        <v>1</v>
      </c>
      <c r="D361" s="49">
        <v>4</v>
      </c>
      <c r="E361" s="56">
        <f t="shared" si="139"/>
        <v>2.0161290322580645E-3</v>
      </c>
      <c r="F361" s="56">
        <f t="shared" si="140"/>
        <v>4.3668122270742356E-3</v>
      </c>
      <c r="G361" s="51">
        <f t="shared" si="141"/>
        <v>3</v>
      </c>
      <c r="H361" s="52">
        <f t="shared" si="142"/>
        <v>6.0483870967741934E-3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9</v>
      </c>
      <c r="D365" s="49">
        <v>8</v>
      </c>
      <c r="E365" s="56">
        <f t="shared" si="139"/>
        <v>1.8145161290322582E-2</v>
      </c>
      <c r="F365" s="56">
        <f t="shared" si="140"/>
        <v>8.7336244541484712E-3</v>
      </c>
      <c r="G365" s="51">
        <f t="shared" si="141"/>
        <v>-0.1111111111111111</v>
      </c>
      <c r="H365" s="52">
        <f t="shared" si="142"/>
        <v>-2.0161290322580645E-3</v>
      </c>
    </row>
    <row r="366" spans="1:9" x14ac:dyDescent="0.2">
      <c r="B366" s="47" t="s">
        <v>250</v>
      </c>
      <c r="C366" s="63">
        <v>0</v>
      </c>
      <c r="D366" s="49">
        <v>41</v>
      </c>
      <c r="E366" s="56" t="str">
        <f t="shared" si="139"/>
        <v/>
      </c>
      <c r="F366" s="56">
        <f t="shared" si="140"/>
        <v>4.4759825327510917E-2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1</v>
      </c>
      <c r="E368" s="56" t="str">
        <f t="shared" si="139"/>
        <v/>
      </c>
      <c r="F368" s="56">
        <f t="shared" si="140"/>
        <v>1.0917030567685589E-3</v>
      </c>
      <c r="G368" s="51">
        <f t="shared" si="141"/>
        <v>1</v>
      </c>
      <c r="H368" s="52" t="str">
        <f t="shared" si="142"/>
        <v/>
      </c>
    </row>
    <row r="369" spans="1:8" x14ac:dyDescent="0.2">
      <c r="B369" s="47" t="s">
        <v>579</v>
      </c>
      <c r="C369" s="63">
        <v>3</v>
      </c>
      <c r="D369" s="49">
        <v>10</v>
      </c>
      <c r="E369" s="56">
        <f t="shared" si="139"/>
        <v>6.0483870967741934E-3</v>
      </c>
      <c r="F369" s="56">
        <f t="shared" si="140"/>
        <v>1.0917030567685589E-2</v>
      </c>
      <c r="G369" s="51">
        <f t="shared" si="141"/>
        <v>2.3333333333333335</v>
      </c>
      <c r="H369" s="52">
        <f t="shared" si="142"/>
        <v>1.4112903225806453E-2</v>
      </c>
    </row>
    <row r="370" spans="1:8" x14ac:dyDescent="0.2">
      <c r="B370" s="47" t="s">
        <v>85</v>
      </c>
      <c r="C370" s="63">
        <v>0</v>
      </c>
      <c r="D370" s="49">
        <v>0</v>
      </c>
      <c r="E370" s="56" t="str">
        <f t="shared" si="139"/>
        <v/>
      </c>
      <c r="F370" s="56" t="str">
        <f t="shared" si="140"/>
        <v/>
      </c>
      <c r="G370" s="51" t="str">
        <f t="shared" si="141"/>
        <v xml:space="preserve"> </v>
      </c>
      <c r="H370" s="52" t="str">
        <f t="shared" si="142"/>
        <v/>
      </c>
    </row>
    <row r="371" spans="1:8" x14ac:dyDescent="0.2">
      <c r="B371" s="47" t="s">
        <v>84</v>
      </c>
      <c r="C371" s="63">
        <v>2</v>
      </c>
      <c r="D371" s="49">
        <v>0</v>
      </c>
      <c r="E371" s="56">
        <f t="shared" si="139"/>
        <v>4.0322580645161289E-3</v>
      </c>
      <c r="F371" s="56" t="str">
        <f t="shared" si="140"/>
        <v/>
      </c>
      <c r="G371" s="51">
        <f t="shared" si="141"/>
        <v>-1</v>
      </c>
      <c r="H371" s="52">
        <f t="shared" si="142"/>
        <v>-4.0322580645161289E-3</v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1</v>
      </c>
      <c r="E374" s="56" t="str">
        <f t="shared" si="139"/>
        <v/>
      </c>
      <c r="F374" s="56">
        <f t="shared" si="140"/>
        <v>1.0917030567685589E-3</v>
      </c>
      <c r="G374" s="51">
        <f t="shared" si="141"/>
        <v>1</v>
      </c>
      <c r="H374" s="52" t="str">
        <f t="shared" si="142"/>
        <v/>
      </c>
    </row>
    <row r="375" spans="1:8" x14ac:dyDescent="0.2">
      <c r="B375" s="47" t="s">
        <v>336</v>
      </c>
      <c r="C375" s="63">
        <v>6</v>
      </c>
      <c r="D375" s="49">
        <v>0</v>
      </c>
      <c r="E375" s="56">
        <f t="shared" si="139"/>
        <v>1.2096774193548387E-2</v>
      </c>
      <c r="F375" s="56" t="str">
        <f t="shared" si="140"/>
        <v/>
      </c>
      <c r="G375" s="51">
        <f t="shared" si="141"/>
        <v>-1</v>
      </c>
      <c r="H375" s="52">
        <f t="shared" si="142"/>
        <v>-1.2096774193548387E-2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11</v>
      </c>
      <c r="E378" s="54" t="str">
        <f t="shared" ref="E378:E381" si="148">+IF(C378=0,"",C378/C$345)</f>
        <v/>
      </c>
      <c r="F378" s="54">
        <f t="shared" ref="F378:F381" si="149">+IF(D378=0,"",D378/D$345)</f>
        <v>1.2008733624454149E-2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8</v>
      </c>
      <c r="D379" s="49">
        <v>40</v>
      </c>
      <c r="E379" s="56">
        <f t="shared" si="148"/>
        <v>1.6129032258064516E-2</v>
      </c>
      <c r="F379" s="56">
        <f t="shared" si="149"/>
        <v>4.3668122270742356E-2</v>
      </c>
      <c r="G379" s="51">
        <f t="shared" si="150"/>
        <v>4</v>
      </c>
      <c r="H379" s="52">
        <f t="shared" si="151"/>
        <v>6.4516129032258063E-2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36</v>
      </c>
      <c r="D381" s="49">
        <v>0</v>
      </c>
      <c r="E381" s="56">
        <f t="shared" si="148"/>
        <v>7.2580645161290328E-2</v>
      </c>
      <c r="F381" s="56" t="str">
        <f t="shared" si="149"/>
        <v/>
      </c>
      <c r="G381" s="51">
        <f t="shared" si="150"/>
        <v>-1</v>
      </c>
      <c r="H381" s="52">
        <f t="shared" si="151"/>
        <v>-7.2580645161290328E-2</v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12</v>
      </c>
      <c r="D383" s="49">
        <v>1</v>
      </c>
      <c r="E383" s="56">
        <f t="shared" si="152"/>
        <v>2.4193548387096774E-2</v>
      </c>
      <c r="F383" s="56">
        <f t="shared" si="153"/>
        <v>1.0917030567685589E-3</v>
      </c>
      <c r="G383" s="51">
        <f t="shared" si="141"/>
        <v>-0.91666666666666663</v>
      </c>
      <c r="H383" s="52">
        <f t="shared" si="142"/>
        <v>-2.2177419354838707E-2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0</v>
      </c>
      <c r="D385" s="49">
        <v>6</v>
      </c>
      <c r="E385" s="54" t="str">
        <f t="shared" si="152"/>
        <v/>
      </c>
      <c r="F385" s="54">
        <f t="shared" si="153"/>
        <v>6.5502183406113534E-3</v>
      </c>
      <c r="G385" s="51">
        <f t="shared" si="141"/>
        <v>1</v>
      </c>
      <c r="H385" s="39" t="str">
        <f t="shared" ref="H385" si="154">+IF(OR(AND(E385=""),(G385="")),"",E385*G385)</f>
        <v/>
      </c>
      <c r="I385" s="2"/>
    </row>
    <row r="386" spans="1:9" x14ac:dyDescent="0.2">
      <c r="B386" s="47" t="s">
        <v>488</v>
      </c>
      <c r="C386" s="63">
        <v>48</v>
      </c>
      <c r="D386" s="49">
        <v>45</v>
      </c>
      <c r="E386" s="56">
        <f t="shared" si="152"/>
        <v>9.6774193548387094E-2</v>
      </c>
      <c r="F386" s="56">
        <f t="shared" si="153"/>
        <v>4.9126637554585149E-2</v>
      </c>
      <c r="G386" s="51">
        <f t="shared" si="141"/>
        <v>-6.25E-2</v>
      </c>
      <c r="H386" s="52">
        <f t="shared" si="142"/>
        <v>-6.0483870967741934E-3</v>
      </c>
    </row>
    <row r="387" spans="1:9" x14ac:dyDescent="0.2">
      <c r="B387" s="47" t="s">
        <v>93</v>
      </c>
      <c r="C387" s="63">
        <v>2</v>
      </c>
      <c r="D387" s="49">
        <v>5</v>
      </c>
      <c r="E387" s="56">
        <f t="shared" si="152"/>
        <v>4.0322580645161289E-3</v>
      </c>
      <c r="F387" s="56">
        <f t="shared" si="153"/>
        <v>5.4585152838427945E-3</v>
      </c>
      <c r="G387" s="51">
        <f t="shared" si="141"/>
        <v>1.5</v>
      </c>
      <c r="H387" s="52">
        <f t="shared" si="142"/>
        <v>6.0483870967741934E-3</v>
      </c>
    </row>
    <row r="388" spans="1:9" x14ac:dyDescent="0.2">
      <c r="B388" s="47" t="s">
        <v>86</v>
      </c>
      <c r="C388" s="63">
        <v>3</v>
      </c>
      <c r="D388" s="49">
        <v>10</v>
      </c>
      <c r="E388" s="56">
        <f t="shared" si="152"/>
        <v>6.0483870967741934E-3</v>
      </c>
      <c r="F388" s="56">
        <f t="shared" si="153"/>
        <v>1.0917030567685589E-2</v>
      </c>
      <c r="G388" s="51">
        <f t="shared" si="141"/>
        <v>2.3333333333333335</v>
      </c>
      <c r="H388" s="52">
        <f t="shared" si="142"/>
        <v>1.4112903225806453E-2</v>
      </c>
    </row>
    <row r="389" spans="1:9" x14ac:dyDescent="0.2">
      <c r="B389" s="47" t="s">
        <v>92</v>
      </c>
      <c r="C389" s="63">
        <v>1</v>
      </c>
      <c r="D389" s="49">
        <v>2</v>
      </c>
      <c r="E389" s="56">
        <f t="shared" si="152"/>
        <v>2.0161290322580645E-3</v>
      </c>
      <c r="F389" s="56">
        <f t="shared" si="153"/>
        <v>2.1834061135371178E-3</v>
      </c>
      <c r="G389" s="51">
        <f t="shared" si="141"/>
        <v>1</v>
      </c>
      <c r="H389" s="52">
        <f t="shared" si="142"/>
        <v>2.0161290322580645E-3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1</v>
      </c>
      <c r="D392" s="49">
        <v>0</v>
      </c>
      <c r="E392" s="56">
        <f t="shared" si="152"/>
        <v>2.0161290322580645E-3</v>
      </c>
      <c r="F392" s="56" t="str">
        <f t="shared" si="153"/>
        <v/>
      </c>
      <c r="G392" s="51">
        <f t="shared" si="141"/>
        <v>-1</v>
      </c>
      <c r="H392" s="52">
        <f t="shared" si="142"/>
        <v>-2.0161290322580645E-3</v>
      </c>
    </row>
    <row r="393" spans="1:9" x14ac:dyDescent="0.2">
      <c r="B393" s="47" t="s">
        <v>255</v>
      </c>
      <c r="C393" s="63">
        <v>0</v>
      </c>
      <c r="D393" s="49">
        <v>2</v>
      </c>
      <c r="E393" s="56" t="str">
        <f t="shared" si="152"/>
        <v/>
      </c>
      <c r="F393" s="56">
        <f t="shared" si="153"/>
        <v>2.1834061135371178E-3</v>
      </c>
      <c r="G393" s="51">
        <f t="shared" si="141"/>
        <v>1</v>
      </c>
      <c r="H393" s="52" t="str">
        <f t="shared" si="142"/>
        <v/>
      </c>
    </row>
    <row r="394" spans="1:9" x14ac:dyDescent="0.2">
      <c r="B394" s="47" t="s">
        <v>580</v>
      </c>
      <c r="C394" s="63">
        <v>0</v>
      </c>
      <c r="D394" s="49">
        <v>1</v>
      </c>
      <c r="E394" s="56" t="str">
        <f t="shared" si="152"/>
        <v/>
      </c>
      <c r="F394" s="56">
        <f t="shared" si="153"/>
        <v>1.0917030567685589E-3</v>
      </c>
      <c r="G394" s="51">
        <f t="shared" si="141"/>
        <v>1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7</v>
      </c>
      <c r="E396" s="56" t="str">
        <f t="shared" si="152"/>
        <v/>
      </c>
      <c r="F396" s="56">
        <f t="shared" si="153"/>
        <v>7.6419213973799123E-3</v>
      </c>
      <c r="G396" s="51">
        <f t="shared" si="141"/>
        <v>1</v>
      </c>
      <c r="H396" s="52" t="str">
        <f t="shared" si="142"/>
        <v/>
      </c>
    </row>
    <row r="397" spans="1:9" x14ac:dyDescent="0.2">
      <c r="B397" s="47" t="s">
        <v>489</v>
      </c>
      <c r="C397" s="63">
        <v>1</v>
      </c>
      <c r="D397" s="49">
        <v>0</v>
      </c>
      <c r="E397" s="56">
        <f t="shared" si="152"/>
        <v>2.0161290322580645E-3</v>
      </c>
      <c r="F397" s="56" t="str">
        <f t="shared" si="153"/>
        <v/>
      </c>
      <c r="G397" s="51">
        <f t="shared" si="141"/>
        <v>-1</v>
      </c>
      <c r="H397" s="52">
        <f t="shared" si="142"/>
        <v>-2.0161290322580645E-3</v>
      </c>
    </row>
    <row r="398" spans="1:9" x14ac:dyDescent="0.2">
      <c r="B398" s="47" t="s">
        <v>94</v>
      </c>
      <c r="C398" s="63">
        <v>0</v>
      </c>
      <c r="D398" s="49">
        <v>0</v>
      </c>
      <c r="E398" s="56" t="str">
        <f t="shared" si="152"/>
        <v/>
      </c>
      <c r="F398" s="56" t="str">
        <f t="shared" si="153"/>
        <v/>
      </c>
      <c r="G398" s="51" t="str">
        <f t="shared" si="141"/>
        <v xml:space="preserve"> </v>
      </c>
      <c r="H398" s="52" t="str">
        <f t="shared" si="142"/>
        <v/>
      </c>
    </row>
    <row r="399" spans="1:9" x14ac:dyDescent="0.2">
      <c r="B399" s="47" t="s">
        <v>257</v>
      </c>
      <c r="C399" s="63">
        <v>19</v>
      </c>
      <c r="D399" s="49">
        <v>3</v>
      </c>
      <c r="E399" s="56">
        <f t="shared" si="152"/>
        <v>3.8306451612903226E-2</v>
      </c>
      <c r="F399" s="56">
        <f t="shared" si="153"/>
        <v>3.2751091703056767E-3</v>
      </c>
      <c r="G399" s="51">
        <f t="shared" si="141"/>
        <v>-0.84210526315789469</v>
      </c>
      <c r="H399" s="52">
        <f t="shared" si="142"/>
        <v>-3.2258064516129031E-2</v>
      </c>
    </row>
    <row r="400" spans="1:9" x14ac:dyDescent="0.2">
      <c r="B400" s="47" t="s">
        <v>582</v>
      </c>
      <c r="C400" s="63">
        <v>0</v>
      </c>
      <c r="D400" s="49">
        <v>0</v>
      </c>
      <c r="E400" s="56" t="str">
        <f t="shared" si="152"/>
        <v/>
      </c>
      <c r="F400" s="56" t="str">
        <f t="shared" si="153"/>
        <v/>
      </c>
      <c r="G400" s="51" t="str">
        <f t="shared" si="141"/>
        <v xml:space="preserve"> </v>
      </c>
      <c r="H400" s="52" t="str">
        <f t="shared" si="142"/>
        <v/>
      </c>
    </row>
    <row r="401" spans="1:9" x14ac:dyDescent="0.2">
      <c r="B401" s="47" t="s">
        <v>88</v>
      </c>
      <c r="C401" s="63">
        <v>8</v>
      </c>
      <c r="D401" s="49">
        <v>9</v>
      </c>
      <c r="E401" s="56">
        <f t="shared" si="152"/>
        <v>1.6129032258064516E-2</v>
      </c>
      <c r="F401" s="56">
        <f t="shared" si="153"/>
        <v>9.8253275109170309E-3</v>
      </c>
      <c r="G401" s="51">
        <f t="shared" si="141"/>
        <v>0.125</v>
      </c>
      <c r="H401" s="52">
        <f t="shared" si="142"/>
        <v>2.0161290322580645E-3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95</v>
      </c>
      <c r="D409" s="49">
        <v>119</v>
      </c>
      <c r="E409" s="56">
        <f t="shared" si="158"/>
        <v>0.19153225806451613</v>
      </c>
      <c r="F409" s="56">
        <f t="shared" si="159"/>
        <v>0.12991266375545851</v>
      </c>
      <c r="G409" s="51">
        <f t="shared" si="141"/>
        <v>0.25263157894736843</v>
      </c>
      <c r="H409" s="52">
        <f t="shared" si="142"/>
        <v>4.8387096774193547E-2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1</v>
      </c>
      <c r="D413" s="49">
        <v>1</v>
      </c>
      <c r="E413" s="56">
        <f t="shared" si="158"/>
        <v>2.0161290322580645E-3</v>
      </c>
      <c r="F413" s="56">
        <f t="shared" si="159"/>
        <v>1.0917030567685589E-3</v>
      </c>
      <c r="G413" s="51">
        <f t="shared" si="160"/>
        <v>0</v>
      </c>
      <c r="H413" s="52">
        <f t="shared" si="142"/>
        <v>0</v>
      </c>
    </row>
    <row r="414" spans="1:9" x14ac:dyDescent="0.2">
      <c r="B414" s="47" t="s">
        <v>89</v>
      </c>
      <c r="C414" s="63">
        <v>0</v>
      </c>
      <c r="D414" s="49">
        <v>1</v>
      </c>
      <c r="E414" s="56" t="str">
        <f t="shared" si="158"/>
        <v/>
      </c>
      <c r="F414" s="56">
        <f t="shared" si="159"/>
        <v>1.0917030567685589E-3</v>
      </c>
      <c r="G414" s="51">
        <f t="shared" si="160"/>
        <v>1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3</v>
      </c>
      <c r="D417" s="49">
        <v>2</v>
      </c>
      <c r="E417" s="56">
        <f t="shared" ref="E417:E419" si="164">+IF(C417=0,"",C417/C$345)</f>
        <v>6.0483870967741934E-3</v>
      </c>
      <c r="F417" s="56">
        <f t="shared" ref="F417:F419" si="165">+IF(D417=0,"",D417/D$345)</f>
        <v>2.1834061135371178E-3</v>
      </c>
      <c r="G417" s="51">
        <f t="shared" si="160"/>
        <v>-0.33333333333333331</v>
      </c>
      <c r="H417" s="52">
        <f t="shared" ref="H417:H419" si="166">+IF(OR(AND(E417=""),(G417="")),"",E417*G417)</f>
        <v>-2.0161290322580645E-3</v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20</v>
      </c>
      <c r="D421" s="49">
        <v>138</v>
      </c>
      <c r="E421" s="54">
        <f t="shared" si="161"/>
        <v>4.0322580645161289E-2</v>
      </c>
      <c r="F421" s="54">
        <f t="shared" si="162"/>
        <v>0.15065502183406113</v>
      </c>
      <c r="G421" s="51">
        <f t="shared" si="160"/>
        <v>5.9</v>
      </c>
      <c r="H421" s="39">
        <f t="shared" si="163"/>
        <v>0.23790322580645162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18</v>
      </c>
      <c r="D423" s="49">
        <v>7</v>
      </c>
      <c r="E423" s="54">
        <f t="shared" si="161"/>
        <v>3.6290322580645164E-2</v>
      </c>
      <c r="F423" s="54">
        <f t="shared" si="162"/>
        <v>7.6419213973799123E-3</v>
      </c>
      <c r="G423" s="51">
        <f t="shared" si="160"/>
        <v>-0.61111111111111116</v>
      </c>
      <c r="H423" s="39">
        <f t="shared" si="163"/>
        <v>-2.2177419354838714E-2</v>
      </c>
      <c r="I423" s="2"/>
    </row>
    <row r="424" spans="1:9" s="26" customFormat="1" x14ac:dyDescent="0.2">
      <c r="A424" s="69"/>
      <c r="B424" s="48" t="s">
        <v>493</v>
      </c>
      <c r="C424" s="62">
        <v>1</v>
      </c>
      <c r="D424" s="49">
        <v>0</v>
      </c>
      <c r="E424" s="54">
        <f t="shared" si="161"/>
        <v>2.0161290322580645E-3</v>
      </c>
      <c r="F424" s="54" t="str">
        <f t="shared" si="162"/>
        <v/>
      </c>
      <c r="G424" s="51">
        <f t="shared" si="160"/>
        <v>-1</v>
      </c>
      <c r="H424" s="39">
        <f t="shared" si="163"/>
        <v>-2.0161290322580645E-3</v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0</v>
      </c>
      <c r="E430" s="56" t="str">
        <f t="shared" si="161"/>
        <v/>
      </c>
      <c r="F430" s="56" t="str">
        <f t="shared" si="162"/>
        <v/>
      </c>
      <c r="G430" s="51" t="str">
        <f t="shared" si="160"/>
        <v xml:space="preserve"> </v>
      </c>
      <c r="H430" s="52" t="str">
        <f t="shared" si="163"/>
        <v/>
      </c>
    </row>
    <row r="431" spans="1:9" x14ac:dyDescent="0.2">
      <c r="B431" s="47" t="s">
        <v>269</v>
      </c>
      <c r="C431" s="63">
        <v>0</v>
      </c>
      <c r="D431" s="49">
        <v>4</v>
      </c>
      <c r="E431" s="56" t="str">
        <f t="shared" si="161"/>
        <v/>
      </c>
      <c r="F431" s="56">
        <f t="shared" si="162"/>
        <v>4.3668122270742356E-3</v>
      </c>
      <c r="G431" s="51">
        <f t="shared" si="160"/>
        <v>1</v>
      </c>
      <c r="H431" s="52" t="str">
        <f t="shared" si="163"/>
        <v/>
      </c>
    </row>
    <row r="432" spans="1:9" x14ac:dyDescent="0.2">
      <c r="B432" s="47" t="s">
        <v>98</v>
      </c>
      <c r="C432" s="63">
        <v>2</v>
      </c>
      <c r="D432" s="49">
        <v>1</v>
      </c>
      <c r="E432" s="56">
        <f t="shared" si="161"/>
        <v>4.0322580645161289E-3</v>
      </c>
      <c r="F432" s="56">
        <f t="shared" si="162"/>
        <v>1.0917030567685589E-3</v>
      </c>
      <c r="G432" s="51">
        <f t="shared" si="160"/>
        <v>-0.5</v>
      </c>
      <c r="H432" s="52">
        <f t="shared" si="163"/>
        <v>-2.0161290322580645E-3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1</v>
      </c>
      <c r="E434" s="56" t="str">
        <f t="shared" si="161"/>
        <v/>
      </c>
      <c r="F434" s="56">
        <f t="shared" si="162"/>
        <v>1.0917030567685589E-3</v>
      </c>
      <c r="G434" s="51">
        <f t="shared" si="160"/>
        <v>1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10</v>
      </c>
      <c r="D442" s="49">
        <v>0</v>
      </c>
      <c r="E442" s="56">
        <f t="shared" si="161"/>
        <v>2.0161290322580645E-2</v>
      </c>
      <c r="F442" s="56" t="str">
        <f t="shared" si="162"/>
        <v/>
      </c>
      <c r="G442" s="51">
        <f t="shared" si="160"/>
        <v>-1</v>
      </c>
      <c r="H442" s="52">
        <f t="shared" si="163"/>
        <v>-2.0161290322580645E-2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2</v>
      </c>
      <c r="D444" s="49">
        <v>0</v>
      </c>
      <c r="E444" s="56">
        <f t="shared" si="161"/>
        <v>4.0322580645161289E-3</v>
      </c>
      <c r="F444" s="56" t="str">
        <f t="shared" si="162"/>
        <v/>
      </c>
      <c r="G444" s="51">
        <f t="shared" si="160"/>
        <v>-1</v>
      </c>
      <c r="H444" s="52">
        <f t="shared" si="163"/>
        <v>-4.0322580645161289E-3</v>
      </c>
    </row>
    <row r="445" spans="1:9" x14ac:dyDescent="0.2">
      <c r="B445" s="47" t="s">
        <v>112</v>
      </c>
      <c r="C445" s="63">
        <v>3</v>
      </c>
      <c r="D445" s="49">
        <v>2</v>
      </c>
      <c r="E445" s="56">
        <f t="shared" si="161"/>
        <v>6.0483870967741934E-3</v>
      </c>
      <c r="F445" s="56">
        <f t="shared" si="162"/>
        <v>2.1834061135371178E-3</v>
      </c>
      <c r="G445" s="51">
        <f t="shared" si="160"/>
        <v>-0.33333333333333331</v>
      </c>
      <c r="H445" s="52">
        <f t="shared" si="163"/>
        <v>-2.0161290322580645E-3</v>
      </c>
    </row>
    <row r="446" spans="1:9" x14ac:dyDescent="0.2">
      <c r="B446" s="47" t="s">
        <v>271</v>
      </c>
      <c r="C446" s="63">
        <v>4</v>
      </c>
      <c r="D446" s="49">
        <v>0</v>
      </c>
      <c r="E446" s="56">
        <f t="shared" si="161"/>
        <v>8.0645161290322578E-3</v>
      </c>
      <c r="F446" s="56" t="str">
        <f t="shared" si="162"/>
        <v/>
      </c>
      <c r="G446" s="51">
        <f t="shared" si="160"/>
        <v>-1</v>
      </c>
      <c r="H446" s="52">
        <f t="shared" si="163"/>
        <v>-8.0645161290322578E-3</v>
      </c>
    </row>
    <row r="447" spans="1:9" x14ac:dyDescent="0.2">
      <c r="B447" s="47" t="s">
        <v>495</v>
      </c>
      <c r="C447" s="63">
        <v>1</v>
      </c>
      <c r="D447" s="49">
        <v>0</v>
      </c>
      <c r="E447" s="56">
        <f t="shared" si="161"/>
        <v>2.0161290322580645E-3</v>
      </c>
      <c r="F447" s="56" t="str">
        <f t="shared" si="162"/>
        <v/>
      </c>
      <c r="G447" s="51">
        <f t="shared" si="160"/>
        <v>-1</v>
      </c>
      <c r="H447" s="52">
        <f t="shared" si="163"/>
        <v>-2.0161290322580645E-3</v>
      </c>
    </row>
    <row r="448" spans="1:9" x14ac:dyDescent="0.2">
      <c r="B448" s="47" t="s">
        <v>496</v>
      </c>
      <c r="C448" s="63">
        <v>1</v>
      </c>
      <c r="D448" s="49">
        <v>0</v>
      </c>
      <c r="E448" s="56">
        <f t="shared" si="161"/>
        <v>2.0161290322580645E-3</v>
      </c>
      <c r="F448" s="56" t="str">
        <f t="shared" si="162"/>
        <v/>
      </c>
      <c r="G448" s="51">
        <f t="shared" si="160"/>
        <v>-1</v>
      </c>
      <c r="H448" s="52">
        <f t="shared" si="163"/>
        <v>-2.0161290322580645E-3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0</v>
      </c>
      <c r="E450" s="56" t="str">
        <f t="shared" si="161"/>
        <v/>
      </c>
      <c r="F450" s="56" t="str">
        <f t="shared" si="162"/>
        <v/>
      </c>
      <c r="G450" s="51" t="str">
        <f t="shared" si="160"/>
        <v xml:space="preserve"> 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1</v>
      </c>
      <c r="E452" s="56" t="str">
        <f t="shared" si="161"/>
        <v/>
      </c>
      <c r="F452" s="56">
        <f t="shared" si="162"/>
        <v>1.0917030567685589E-3</v>
      </c>
      <c r="G452" s="51">
        <f t="shared" si="160"/>
        <v>1</v>
      </c>
      <c r="H452" s="52" t="str">
        <f t="shared" si="163"/>
        <v/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15</v>
      </c>
      <c r="D454" s="49">
        <v>5</v>
      </c>
      <c r="E454" s="56">
        <f t="shared" si="161"/>
        <v>3.0241935483870969E-2</v>
      </c>
      <c r="F454" s="56">
        <f t="shared" si="162"/>
        <v>5.4585152838427945E-3</v>
      </c>
      <c r="G454" s="51">
        <f t="shared" si="160"/>
        <v>-0.66666666666666663</v>
      </c>
      <c r="H454" s="52">
        <f t="shared" si="163"/>
        <v>-2.0161290322580645E-2</v>
      </c>
    </row>
    <row r="455" spans="2:8" x14ac:dyDescent="0.2">
      <c r="B455" s="47" t="s">
        <v>272</v>
      </c>
      <c r="C455" s="63">
        <v>0</v>
      </c>
      <c r="D455" s="49">
        <v>0</v>
      </c>
      <c r="E455" s="56" t="str">
        <f t="shared" si="161"/>
        <v/>
      </c>
      <c r="F455" s="56" t="str">
        <f t="shared" si="162"/>
        <v/>
      </c>
      <c r="G455" s="51" t="str">
        <f t="shared" si="160"/>
        <v xml:space="preserve"> </v>
      </c>
      <c r="H455" s="52" t="str">
        <f t="shared" si="163"/>
        <v/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1</v>
      </c>
      <c r="E457" s="56" t="str">
        <f t="shared" si="161"/>
        <v/>
      </c>
      <c r="F457" s="56">
        <f t="shared" si="162"/>
        <v>1.0917030567685589E-3</v>
      </c>
      <c r="G457" s="51">
        <f t="shared" si="160"/>
        <v>1</v>
      </c>
      <c r="H457" s="52" t="str">
        <f t="shared" si="163"/>
        <v/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45</v>
      </c>
      <c r="D460" s="49">
        <v>55</v>
      </c>
      <c r="E460" s="56">
        <f t="shared" si="161"/>
        <v>9.0725806451612906E-2</v>
      </c>
      <c r="F460" s="56">
        <f t="shared" si="162"/>
        <v>6.0043668122270744E-2</v>
      </c>
      <c r="G460" s="51">
        <f t="shared" si="160"/>
        <v>0.22222222222222221</v>
      </c>
      <c r="H460" s="52">
        <f t="shared" si="163"/>
        <v>2.0161290322580645E-2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11</v>
      </c>
      <c r="D468" s="49">
        <v>4</v>
      </c>
      <c r="E468" s="56">
        <f t="shared" si="161"/>
        <v>2.2177419354838711E-2</v>
      </c>
      <c r="F468" s="56">
        <f t="shared" si="162"/>
        <v>4.3668122270742356E-3</v>
      </c>
      <c r="G468" s="51">
        <f t="shared" si="160"/>
        <v>-0.63636363636363635</v>
      </c>
      <c r="H468" s="52">
        <f t="shared" si="163"/>
        <v>-1.4112903225806453E-2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0</v>
      </c>
      <c r="E470" s="56" t="str">
        <f t="shared" si="161"/>
        <v/>
      </c>
      <c r="F470" s="56" t="str">
        <f t="shared" si="162"/>
        <v/>
      </c>
      <c r="G470" s="51" t="str">
        <f t="shared" si="160"/>
        <v xml:space="preserve"> 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5</v>
      </c>
      <c r="D472" s="49">
        <v>0</v>
      </c>
      <c r="E472" s="56">
        <f t="shared" si="161"/>
        <v>1.0080645161290322E-2</v>
      </c>
      <c r="F472" s="56" t="str">
        <f t="shared" si="162"/>
        <v/>
      </c>
      <c r="G472" s="51">
        <f t="shared" si="160"/>
        <v>-1</v>
      </c>
      <c r="H472" s="52">
        <f t="shared" si="163"/>
        <v>-1.0080645161290322E-2</v>
      </c>
    </row>
    <row r="473" spans="2:8" x14ac:dyDescent="0.2">
      <c r="B473" s="47" t="s">
        <v>277</v>
      </c>
      <c r="C473" s="63">
        <v>1</v>
      </c>
      <c r="D473" s="49">
        <v>2</v>
      </c>
      <c r="E473" s="56">
        <f t="shared" si="161"/>
        <v>2.0161290322580645E-3</v>
      </c>
      <c r="F473" s="56">
        <f t="shared" si="162"/>
        <v>2.1834061135371178E-3</v>
      </c>
      <c r="G473" s="51">
        <f t="shared" si="160"/>
        <v>1</v>
      </c>
      <c r="H473" s="52">
        <f t="shared" si="163"/>
        <v>2.0161290322580645E-3</v>
      </c>
    </row>
    <row r="474" spans="2:8" x14ac:dyDescent="0.2">
      <c r="B474" s="47" t="s">
        <v>278</v>
      </c>
      <c r="C474" s="63">
        <v>0</v>
      </c>
      <c r="D474" s="49">
        <v>0</v>
      </c>
      <c r="E474" s="56" t="str">
        <f t="shared" si="161"/>
        <v/>
      </c>
      <c r="F474" s="56" t="str">
        <f t="shared" si="162"/>
        <v/>
      </c>
      <c r="G474" s="51" t="str">
        <f t="shared" si="160"/>
        <v xml:space="preserve"> </v>
      </c>
      <c r="H474" s="52" t="str">
        <f t="shared" si="163"/>
        <v/>
      </c>
    </row>
    <row r="475" spans="2:8" x14ac:dyDescent="0.2">
      <c r="B475" s="47" t="s">
        <v>279</v>
      </c>
      <c r="C475" s="63">
        <v>5</v>
      </c>
      <c r="D475" s="49">
        <v>0</v>
      </c>
      <c r="E475" s="56">
        <f t="shared" si="161"/>
        <v>1.0080645161290322E-2</v>
      </c>
      <c r="F475" s="56" t="str">
        <f t="shared" si="162"/>
        <v/>
      </c>
      <c r="G475" s="51">
        <f t="shared" si="160"/>
        <v>-1</v>
      </c>
      <c r="H475" s="52">
        <f t="shared" si="163"/>
        <v>-1.0080645161290322E-2</v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2</v>
      </c>
      <c r="D478" s="49">
        <v>6</v>
      </c>
      <c r="E478" s="56">
        <f t="shared" si="161"/>
        <v>4.0322580645161289E-3</v>
      </c>
      <c r="F478" s="56">
        <f t="shared" si="162"/>
        <v>6.5502183406113534E-3</v>
      </c>
      <c r="G478" s="51">
        <f t="shared" ref="G478:G541" si="180">+IF(AND(C478=0,D478=0)," ",IF(C478=0,1,IF(D478=0,-1,(D478-C478)/C478)))</f>
        <v>2</v>
      </c>
      <c r="H478" s="52">
        <f t="shared" si="163"/>
        <v>8.0645161290322578E-3</v>
      </c>
    </row>
    <row r="479" spans="2:8" x14ac:dyDescent="0.2">
      <c r="B479" s="47" t="s">
        <v>501</v>
      </c>
      <c r="C479" s="63">
        <v>1</v>
      </c>
      <c r="D479" s="49">
        <v>8</v>
      </c>
      <c r="E479" s="56">
        <f t="shared" si="161"/>
        <v>2.0161290322580645E-3</v>
      </c>
      <c r="F479" s="56">
        <f t="shared" si="162"/>
        <v>8.7336244541484712E-3</v>
      </c>
      <c r="G479" s="51">
        <f t="shared" si="180"/>
        <v>7</v>
      </c>
      <c r="H479" s="52">
        <f t="shared" si="163"/>
        <v>1.4112903225806451E-2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1</v>
      </c>
      <c r="E484" s="56" t="str">
        <f t="shared" si="161"/>
        <v/>
      </c>
      <c r="F484" s="56">
        <f t="shared" si="162"/>
        <v>1.0917030567685589E-3</v>
      </c>
      <c r="G484" s="51">
        <f t="shared" si="180"/>
        <v>1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5</v>
      </c>
      <c r="D486" s="49">
        <v>0</v>
      </c>
      <c r="E486" s="56">
        <f t="shared" si="161"/>
        <v>1.0080645161290322E-2</v>
      </c>
      <c r="F486" s="56" t="str">
        <f t="shared" si="162"/>
        <v/>
      </c>
      <c r="G486" s="51">
        <f t="shared" si="180"/>
        <v>-1</v>
      </c>
      <c r="H486" s="52">
        <f t="shared" si="163"/>
        <v>-1.0080645161290322E-2</v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3</v>
      </c>
      <c r="E489" s="56" t="str">
        <f t="shared" si="161"/>
        <v/>
      </c>
      <c r="F489" s="56">
        <f t="shared" si="162"/>
        <v>3.2751091703056767E-3</v>
      </c>
      <c r="G489" s="51">
        <f t="shared" si="180"/>
        <v>1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5</v>
      </c>
      <c r="E490" s="56" t="str">
        <f t="shared" si="161"/>
        <v/>
      </c>
      <c r="F490" s="56">
        <f t="shared" si="162"/>
        <v>5.4585152838427945E-3</v>
      </c>
      <c r="G490" s="51">
        <f t="shared" si="180"/>
        <v>1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1</v>
      </c>
      <c r="E499" s="56" t="str">
        <f t="shared" si="181"/>
        <v/>
      </c>
      <c r="F499" s="56">
        <f t="shared" si="182"/>
        <v>1.0917030567685589E-3</v>
      </c>
      <c r="G499" s="51">
        <f t="shared" si="180"/>
        <v>1</v>
      </c>
      <c r="H499" s="52" t="str">
        <f t="shared" si="183"/>
        <v/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1</v>
      </c>
      <c r="E521" s="56" t="str">
        <f t="shared" si="181"/>
        <v/>
      </c>
      <c r="F521" s="56">
        <f t="shared" si="182"/>
        <v>1.0917030567685589E-3</v>
      </c>
      <c r="G521" s="51">
        <f t="shared" si="180"/>
        <v>1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1</v>
      </c>
      <c r="E523" s="56" t="str">
        <f t="shared" ref="E523" si="184">+IF(C523=0,"",C523/C$345)</f>
        <v/>
      </c>
      <c r="F523" s="56">
        <f t="shared" ref="F523" si="185">+IF(D523=0,"",D523/D$345)</f>
        <v>1.0917030567685589E-3</v>
      </c>
      <c r="G523" s="51">
        <f t="shared" si="180"/>
        <v>1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0</v>
      </c>
      <c r="D524" s="49">
        <v>1</v>
      </c>
      <c r="E524" s="56" t="str">
        <f t="shared" ref="E524:E549" si="187">+IF(C524=0,"",C524/C$345)</f>
        <v/>
      </c>
      <c r="F524" s="56">
        <f t="shared" ref="F524:F549" si="188">+IF(D524=0,"",D524/D$345)</f>
        <v>1.0917030567685589E-3</v>
      </c>
      <c r="G524" s="51">
        <f t="shared" si="180"/>
        <v>1</v>
      </c>
      <c r="H524" s="52" t="str">
        <f t="shared" si="183"/>
        <v/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2</v>
      </c>
      <c r="D527" s="49">
        <v>4</v>
      </c>
      <c r="E527" s="56">
        <f t="shared" si="187"/>
        <v>4.0322580645161289E-3</v>
      </c>
      <c r="F527" s="56">
        <f t="shared" si="188"/>
        <v>4.3668122270742356E-3</v>
      </c>
      <c r="G527" s="51">
        <f t="shared" si="180"/>
        <v>1</v>
      </c>
      <c r="H527" s="52">
        <f t="shared" si="183"/>
        <v>4.0322580645161289E-3</v>
      </c>
    </row>
    <row r="528" spans="1:9" x14ac:dyDescent="0.2">
      <c r="B528" s="47" t="s">
        <v>339</v>
      </c>
      <c r="C528" s="63">
        <v>0</v>
      </c>
      <c r="D528" s="49">
        <v>4</v>
      </c>
      <c r="E528" s="56" t="str">
        <f t="shared" si="187"/>
        <v/>
      </c>
      <c r="F528" s="56">
        <f t="shared" si="188"/>
        <v>4.3668122270742356E-3</v>
      </c>
      <c r="G528" s="51">
        <f t="shared" si="180"/>
        <v>1</v>
      </c>
      <c r="H528" s="52" t="str">
        <f t="shared" si="183"/>
        <v/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1</v>
      </c>
      <c r="D530" s="49">
        <v>0</v>
      </c>
      <c r="E530" s="56">
        <f t="shared" si="187"/>
        <v>2.0161290322580645E-3</v>
      </c>
      <c r="F530" s="56" t="str">
        <f t="shared" si="188"/>
        <v/>
      </c>
      <c r="G530" s="51">
        <f t="shared" si="180"/>
        <v>-1</v>
      </c>
      <c r="H530" s="52">
        <f t="shared" si="183"/>
        <v>-2.0161290322580645E-3</v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2</v>
      </c>
      <c r="E537" s="56" t="str">
        <f t="shared" si="187"/>
        <v/>
      </c>
      <c r="F537" s="56">
        <f t="shared" si="188"/>
        <v>2.1834061135371178E-3</v>
      </c>
      <c r="G537" s="51">
        <f t="shared" si="180"/>
        <v>1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1</v>
      </c>
      <c r="D539" s="49">
        <v>3</v>
      </c>
      <c r="E539" s="56">
        <f t="shared" si="187"/>
        <v>2.0161290322580645E-3</v>
      </c>
      <c r="F539" s="56">
        <f t="shared" si="188"/>
        <v>3.2751091703056767E-3</v>
      </c>
      <c r="G539" s="51">
        <f t="shared" si="180"/>
        <v>2</v>
      </c>
      <c r="H539" s="52">
        <f t="shared" si="183"/>
        <v>4.0322580645161289E-3</v>
      </c>
    </row>
    <row r="540" spans="2:8" x14ac:dyDescent="0.2">
      <c r="B540" s="47" t="s">
        <v>510</v>
      </c>
      <c r="C540" s="63">
        <v>0</v>
      </c>
      <c r="D540" s="49">
        <v>162</v>
      </c>
      <c r="E540" s="56" t="str">
        <f t="shared" si="187"/>
        <v/>
      </c>
      <c r="F540" s="56">
        <f t="shared" si="188"/>
        <v>0.17685589519650655</v>
      </c>
      <c r="G540" s="51">
        <f t="shared" si="180"/>
        <v>1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3</v>
      </c>
      <c r="D542" s="49">
        <v>11</v>
      </c>
      <c r="E542" s="56">
        <f t="shared" si="187"/>
        <v>6.0483870967741934E-3</v>
      </c>
      <c r="F542" s="56">
        <f t="shared" si="188"/>
        <v>1.2008733624454149E-2</v>
      </c>
      <c r="G542" s="51">
        <f t="shared" ref="G542:G564" si="189">+IF(AND(C542=0,D542=0)," ",IF(C542=0,1,IF(D542=0,-1,(D542-C542)/C542)))</f>
        <v>2.6666666666666665</v>
      </c>
      <c r="H542" s="52">
        <f t="shared" si="183"/>
        <v>1.6129032258064516E-2</v>
      </c>
    </row>
    <row r="543" spans="2:8" x14ac:dyDescent="0.2">
      <c r="B543" s="47" t="s">
        <v>311</v>
      </c>
      <c r="C543" s="63">
        <v>1</v>
      </c>
      <c r="D543" s="49">
        <v>2</v>
      </c>
      <c r="E543" s="56">
        <f t="shared" si="187"/>
        <v>2.0161290322580645E-3</v>
      </c>
      <c r="F543" s="56">
        <f t="shared" si="188"/>
        <v>2.1834061135371178E-3</v>
      </c>
      <c r="G543" s="51">
        <f t="shared" si="189"/>
        <v>1</v>
      </c>
      <c r="H543" s="52">
        <f t="shared" si="183"/>
        <v>2.0161290322580645E-3</v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4</v>
      </c>
      <c r="D547" s="49">
        <v>8</v>
      </c>
      <c r="E547" s="56">
        <f t="shared" si="187"/>
        <v>8.0645161290322578E-3</v>
      </c>
      <c r="F547" s="56">
        <f t="shared" si="188"/>
        <v>8.7336244541484712E-3</v>
      </c>
      <c r="G547" s="51">
        <f t="shared" si="189"/>
        <v>1</v>
      </c>
      <c r="H547" s="52">
        <f t="shared" si="183"/>
        <v>8.0645161290322578E-3</v>
      </c>
    </row>
    <row r="548" spans="1:9" x14ac:dyDescent="0.2">
      <c r="B548" s="47" t="s">
        <v>142</v>
      </c>
      <c r="C548" s="63">
        <v>1</v>
      </c>
      <c r="D548" s="49">
        <v>1</v>
      </c>
      <c r="E548" s="56">
        <f t="shared" si="187"/>
        <v>2.0161290322580645E-3</v>
      </c>
      <c r="F548" s="56">
        <f t="shared" si="188"/>
        <v>1.0917030567685589E-3</v>
      </c>
      <c r="G548" s="51">
        <f t="shared" si="189"/>
        <v>0</v>
      </c>
      <c r="H548" s="52">
        <f t="shared" si="183"/>
        <v>0</v>
      </c>
    </row>
    <row r="549" spans="1:9" x14ac:dyDescent="0.2">
      <c r="B549" s="47" t="s">
        <v>314</v>
      </c>
      <c r="C549" s="63">
        <v>28</v>
      </c>
      <c r="D549" s="49">
        <v>8</v>
      </c>
      <c r="E549" s="56">
        <f t="shared" si="187"/>
        <v>5.6451612903225805E-2</v>
      </c>
      <c r="F549" s="56">
        <f t="shared" si="188"/>
        <v>8.7336244541484712E-3</v>
      </c>
      <c r="G549" s="51">
        <f t="shared" si="189"/>
        <v>-0.7142857142857143</v>
      </c>
      <c r="H549" s="52">
        <f t="shared" si="183"/>
        <v>-4.0322580645161289E-2</v>
      </c>
    </row>
    <row r="550" spans="1:9" s="26" customFormat="1" x14ac:dyDescent="0.2">
      <c r="A550" s="69"/>
      <c r="B550" s="48" t="s">
        <v>555</v>
      </c>
      <c r="C550" s="62">
        <v>3</v>
      </c>
      <c r="D550" s="49">
        <v>0</v>
      </c>
      <c r="E550" s="56">
        <f t="shared" ref="E550" si="190">+IF(C550=0,"",C550/C$345)</f>
        <v>6.0483870967741934E-3</v>
      </c>
      <c r="F550" s="56" t="str">
        <f t="shared" ref="F550" si="191">+IF(D550=0,"",D550/D$345)</f>
        <v/>
      </c>
      <c r="G550" s="51">
        <f t="shared" si="189"/>
        <v>-1</v>
      </c>
      <c r="H550" s="52">
        <f t="shared" ref="H550" si="192">+IF(OR(AND(E550=""),(G550="")),"",E550*G550)</f>
        <v>-6.0483870967741934E-3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1</v>
      </c>
      <c r="D556" s="49">
        <v>1</v>
      </c>
      <c r="E556" s="56">
        <f t="shared" si="193"/>
        <v>2.0161290322580645E-3</v>
      </c>
      <c r="F556" s="56">
        <f t="shared" si="194"/>
        <v>1.0917030567685589E-3</v>
      </c>
      <c r="G556" s="51">
        <f t="shared" si="189"/>
        <v>0</v>
      </c>
      <c r="H556" s="52">
        <f t="shared" si="195"/>
        <v>0</v>
      </c>
    </row>
    <row r="557" spans="1:9" x14ac:dyDescent="0.2">
      <c r="B557" s="47" t="s">
        <v>512</v>
      </c>
      <c r="C557" s="63">
        <v>2</v>
      </c>
      <c r="D557" s="49">
        <v>1</v>
      </c>
      <c r="E557" s="56">
        <f t="shared" si="193"/>
        <v>4.0322580645161289E-3</v>
      </c>
      <c r="F557" s="56">
        <f t="shared" si="194"/>
        <v>1.0917030567685589E-3</v>
      </c>
      <c r="G557" s="51">
        <f t="shared" si="189"/>
        <v>-0.5</v>
      </c>
      <c r="H557" s="52">
        <f t="shared" si="195"/>
        <v>-2.0161290322580645E-3</v>
      </c>
    </row>
    <row r="558" spans="1:9" x14ac:dyDescent="0.2">
      <c r="B558" s="47" t="s">
        <v>317</v>
      </c>
      <c r="C558" s="63">
        <v>0</v>
      </c>
      <c r="D558" s="49">
        <v>0</v>
      </c>
      <c r="E558" s="56" t="str">
        <f t="shared" si="193"/>
        <v/>
      </c>
      <c r="F558" s="56" t="str">
        <f t="shared" si="194"/>
        <v/>
      </c>
      <c r="G558" s="51" t="str">
        <f t="shared" si="189"/>
        <v xml:space="preserve"> </v>
      </c>
      <c r="H558" s="52" t="str">
        <f t="shared" si="195"/>
        <v/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761</v>
      </c>
      <c r="D570" s="23">
        <f>SUM(D571:D596)</f>
        <v>1016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0.33508541392904073</v>
      </c>
      <c r="H570" s="25">
        <f>+IF(OR(AND(E570=""),(G570="")),"",E570*G570)</f>
        <v>0.33508541392904073</v>
      </c>
    </row>
    <row r="571" spans="1:9" x14ac:dyDescent="0.2">
      <c r="B571" s="46" t="s">
        <v>322</v>
      </c>
      <c r="C571" s="63">
        <v>0</v>
      </c>
      <c r="D571" s="49">
        <v>1</v>
      </c>
      <c r="E571" s="55" t="str">
        <f t="shared" si="196"/>
        <v/>
      </c>
      <c r="F571" s="55">
        <f t="shared" si="197"/>
        <v>9.8425196850393699E-4</v>
      </c>
      <c r="G571" s="51">
        <f t="shared" ref="G571:G596" si="198">+IF(AND(C571=0,D571=0)," ",IF(C571=0,1,IF(D571=0,-1,(D571-C571)/C571)))</f>
        <v>1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0</v>
      </c>
      <c r="D572" s="49">
        <v>0</v>
      </c>
      <c r="E572" s="56" t="str">
        <f t="shared" si="196"/>
        <v/>
      </c>
      <c r="F572" s="56" t="str">
        <f t="shared" si="197"/>
        <v/>
      </c>
      <c r="G572" s="51" t="str">
        <f t="shared" si="198"/>
        <v xml:space="preserve"> </v>
      </c>
      <c r="H572" s="52" t="str">
        <f t="shared" ref="H572:H596" si="199">+IF(OR(AND(E572=""),(G572="")),"",E572*G572)</f>
        <v/>
      </c>
    </row>
    <row r="573" spans="1:9" x14ac:dyDescent="0.2">
      <c r="B573" s="47" t="s">
        <v>585</v>
      </c>
      <c r="C573" s="63">
        <v>11</v>
      </c>
      <c r="D573" s="49">
        <v>17</v>
      </c>
      <c r="E573" s="56">
        <f t="shared" si="196"/>
        <v>1.4454664914586071E-2</v>
      </c>
      <c r="F573" s="56">
        <f t="shared" si="197"/>
        <v>1.6732283464566931E-2</v>
      </c>
      <c r="G573" s="51">
        <f t="shared" si="198"/>
        <v>0.54545454545454541</v>
      </c>
      <c r="H573" s="52">
        <f t="shared" si="199"/>
        <v>7.8843626806833107E-3</v>
      </c>
    </row>
    <row r="574" spans="1:9" x14ac:dyDescent="0.2">
      <c r="B574" s="47" t="s">
        <v>323</v>
      </c>
      <c r="C574" s="63">
        <v>103</v>
      </c>
      <c r="D574" s="49">
        <v>100</v>
      </c>
      <c r="E574" s="56">
        <f t="shared" si="196"/>
        <v>0.13534822601839686</v>
      </c>
      <c r="F574" s="56">
        <f t="shared" si="197"/>
        <v>9.8425196850393706E-2</v>
      </c>
      <c r="G574" s="51">
        <f t="shared" si="198"/>
        <v>-2.9126213592233011E-2</v>
      </c>
      <c r="H574" s="52">
        <f t="shared" si="199"/>
        <v>-3.9421813403416562E-3</v>
      </c>
    </row>
    <row r="575" spans="1:9" x14ac:dyDescent="0.2">
      <c r="B575" s="47" t="s">
        <v>145</v>
      </c>
      <c r="C575" s="63">
        <v>1</v>
      </c>
      <c r="D575" s="49">
        <v>0</v>
      </c>
      <c r="E575" s="56">
        <f t="shared" si="196"/>
        <v>1.3140604467805519E-3</v>
      </c>
      <c r="F575" s="56" t="str">
        <f t="shared" si="197"/>
        <v/>
      </c>
      <c r="G575" s="51">
        <f t="shared" si="198"/>
        <v>-1</v>
      </c>
      <c r="H575" s="52">
        <f t="shared" si="199"/>
        <v>-1.3140604467805519E-3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3</v>
      </c>
      <c r="E578" s="54" t="str">
        <f t="shared" si="196"/>
        <v/>
      </c>
      <c r="F578" s="54">
        <f t="shared" si="197"/>
        <v>2.952755905511811E-3</v>
      </c>
      <c r="G578" s="51">
        <f t="shared" si="198"/>
        <v>1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0</v>
      </c>
      <c r="D581" s="49">
        <v>2</v>
      </c>
      <c r="E581" s="54" t="str">
        <f t="shared" ref="E581:E582" si="200">+IF(C581=0,"",C581/C$570)</f>
        <v/>
      </c>
      <c r="F581" s="54">
        <f t="shared" ref="F581:F582" si="201">+IF(D581=0,"",D581/D$570)</f>
        <v>1.968503937007874E-3</v>
      </c>
      <c r="G581" s="51">
        <f t="shared" si="198"/>
        <v>1</v>
      </c>
      <c r="H581" s="39" t="str">
        <f t="shared" ref="H581:H582" si="202">+IF(OR(AND(E581=""),(G581="")),"",E581*G581)</f>
        <v/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314</v>
      </c>
      <c r="D584" s="49">
        <v>19</v>
      </c>
      <c r="E584" s="54">
        <f t="shared" si="203"/>
        <v>0.41261498028909332</v>
      </c>
      <c r="F584" s="54">
        <f t="shared" si="204"/>
        <v>1.8700787401574805E-2</v>
      </c>
      <c r="G584" s="51">
        <f t="shared" si="198"/>
        <v>-0.93949044585987262</v>
      </c>
      <c r="H584" s="39">
        <f t="shared" si="199"/>
        <v>-0.38764783180026285</v>
      </c>
      <c r="I584" s="2"/>
    </row>
    <row r="585" spans="1:9" s="26" customFormat="1" x14ac:dyDescent="0.2">
      <c r="A585" s="69"/>
      <c r="B585" s="48" t="s">
        <v>147</v>
      </c>
      <c r="C585" s="62">
        <v>0</v>
      </c>
      <c r="D585" s="49">
        <v>72</v>
      </c>
      <c r="E585" s="54" t="str">
        <f t="shared" si="203"/>
        <v/>
      </c>
      <c r="F585" s="54">
        <f t="shared" si="204"/>
        <v>7.0866141732283464E-2</v>
      </c>
      <c r="G585" s="51">
        <f t="shared" si="198"/>
        <v>1</v>
      </c>
      <c r="H585" s="39" t="str">
        <f t="shared" si="199"/>
        <v/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1</v>
      </c>
      <c r="E586" s="54" t="str">
        <f t="shared" si="203"/>
        <v/>
      </c>
      <c r="F586" s="54">
        <f t="shared" si="204"/>
        <v>9.8425196850393699E-4</v>
      </c>
      <c r="G586" s="51">
        <f t="shared" si="198"/>
        <v>1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317</v>
      </c>
      <c r="D587" s="49">
        <v>778</v>
      </c>
      <c r="E587" s="54">
        <f t="shared" si="203"/>
        <v>0.41655716162943496</v>
      </c>
      <c r="F587" s="54">
        <f t="shared" si="204"/>
        <v>0.76574803149606296</v>
      </c>
      <c r="G587" s="51">
        <f t="shared" si="198"/>
        <v>1.4542586750788644</v>
      </c>
      <c r="H587" s="39">
        <f t="shared" si="199"/>
        <v>0.6057818659658345</v>
      </c>
      <c r="I587" s="2"/>
    </row>
    <row r="588" spans="1:9" s="26" customFormat="1" x14ac:dyDescent="0.2">
      <c r="A588" s="69"/>
      <c r="B588" s="48" t="s">
        <v>149</v>
      </c>
      <c r="C588" s="62">
        <v>3</v>
      </c>
      <c r="D588" s="49">
        <v>1</v>
      </c>
      <c r="E588" s="54">
        <f t="shared" si="203"/>
        <v>3.9421813403416554E-3</v>
      </c>
      <c r="F588" s="54">
        <f t="shared" si="204"/>
        <v>9.8425196850393699E-4</v>
      </c>
      <c r="G588" s="51">
        <f t="shared" si="198"/>
        <v>-0.66666666666666663</v>
      </c>
      <c r="H588" s="39">
        <f t="shared" si="199"/>
        <v>-2.6281208935611034E-3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11</v>
      </c>
      <c r="D589" s="49">
        <v>17</v>
      </c>
      <c r="E589" s="54">
        <f t="shared" si="203"/>
        <v>1.4454664914586071E-2</v>
      </c>
      <c r="F589" s="54">
        <f t="shared" si="204"/>
        <v>1.6732283464566931E-2</v>
      </c>
      <c r="G589" s="51">
        <f t="shared" si="198"/>
        <v>0.54545454545454541</v>
      </c>
      <c r="H589" s="39">
        <f t="shared" si="199"/>
        <v>7.8843626806833107E-3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0</v>
      </c>
      <c r="E590" s="54" t="str">
        <f t="shared" si="203"/>
        <v/>
      </c>
      <c r="F590" s="54" t="str">
        <f t="shared" si="204"/>
        <v/>
      </c>
      <c r="G590" s="51" t="str">
        <f t="shared" si="198"/>
        <v xml:space="preserve"> 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0</v>
      </c>
      <c r="D592" s="49">
        <v>2</v>
      </c>
      <c r="E592" s="54" t="str">
        <f t="shared" si="203"/>
        <v/>
      </c>
      <c r="F592" s="54">
        <f t="shared" si="204"/>
        <v>1.968503937007874E-3</v>
      </c>
      <c r="G592" s="51">
        <f t="shared" si="198"/>
        <v>1</v>
      </c>
      <c r="H592" s="39" t="str">
        <f t="shared" si="199"/>
        <v/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3</v>
      </c>
      <c r="E593" s="54" t="str">
        <f t="shared" si="203"/>
        <v/>
      </c>
      <c r="F593" s="54">
        <f t="shared" si="204"/>
        <v>2.952755905511811E-3</v>
      </c>
      <c r="G593" s="51">
        <f t="shared" si="198"/>
        <v>1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1</v>
      </c>
      <c r="D595" s="49">
        <v>0</v>
      </c>
      <c r="E595" s="54">
        <f t="shared" si="203"/>
        <v>1.3140604467805519E-3</v>
      </c>
      <c r="F595" s="54" t="str">
        <f t="shared" si="204"/>
        <v/>
      </c>
      <c r="G595" s="51">
        <f t="shared" si="198"/>
        <v>-1</v>
      </c>
      <c r="H595" s="39">
        <f t="shared" si="199"/>
        <v>-1.3140604467805519E-3</v>
      </c>
      <c r="I595" s="2"/>
    </row>
    <row r="596" spans="1:9" x14ac:dyDescent="0.2">
      <c r="B596" s="47" t="s">
        <v>516</v>
      </c>
      <c r="C596" s="63">
        <v>0</v>
      </c>
      <c r="D596" s="49">
        <v>0</v>
      </c>
      <c r="E596" s="56" t="str">
        <f t="shared" si="203"/>
        <v/>
      </c>
      <c r="F596" s="56" t="str">
        <f t="shared" si="204"/>
        <v/>
      </c>
      <c r="G596" s="51" t="str">
        <f t="shared" si="198"/>
        <v xml:space="preserve"> </v>
      </c>
      <c r="H596" s="52" t="str">
        <f t="shared" si="199"/>
        <v/>
      </c>
    </row>
    <row r="597" spans="1:9" x14ac:dyDescent="0.2">
      <c r="B597" s="8" t="s">
        <v>383</v>
      </c>
      <c r="C597" s="7"/>
      <c r="D597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410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351</v>
      </c>
      <c r="C8" s="22">
        <f>+C18+C74+C169+C345+C570</f>
        <v>4239</v>
      </c>
      <c r="D8" s="23">
        <f>+D18+D74+D169+D345+D570</f>
        <v>6913</v>
      </c>
      <c r="E8" s="24">
        <f>SUM(E9:E13)</f>
        <v>0.99999999999999989</v>
      </c>
      <c r="F8" s="24">
        <f>SUM(F9:F13)</f>
        <v>1</v>
      </c>
      <c r="G8" s="24">
        <f>+(D8-C8)/C8</f>
        <v>0.63080915310214669</v>
      </c>
      <c r="H8" s="25">
        <f>+E8*G8</f>
        <v>0.63080915310214658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41</v>
      </c>
      <c r="D9" s="43">
        <f>+D18</f>
        <v>115</v>
      </c>
      <c r="E9" s="37">
        <f>C9/$C$8</f>
        <v>9.6720924746402457E-3</v>
      </c>
      <c r="F9" s="37">
        <f>D9/$D$8</f>
        <v>1.663532475047013E-2</v>
      </c>
      <c r="G9" s="51">
        <f>+IF(AND(C9=0,D9=0)," ",IF(C9=0,1,IF(D9=0,-1,(D9-C9)/C9)))</f>
        <v>1.8048780487804879</v>
      </c>
      <c r="H9" s="38">
        <f>+IF(OR(AND(E9=""),(G9="")),"",E9*G9)</f>
        <v>1.7456947393253128E-2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1359</v>
      </c>
      <c r="D10" s="44">
        <f>+D74</f>
        <v>1781</v>
      </c>
      <c r="E10" s="39">
        <f>C10/$C$8</f>
        <v>0.3205944798301486</v>
      </c>
      <c r="F10" s="39">
        <f>D10/$D$8</f>
        <v>0.25763055113554173</v>
      </c>
      <c r="G10" s="51">
        <f t="shared" ref="G10:G13" si="0">+IF(AND(C10=0,D10=0)," ",IF(C10=0,1,IF(D10=0,-1,(D10-C10)/C10)))</f>
        <v>0.31052244297277409</v>
      </c>
      <c r="H10" s="40">
        <f>+IF(OR(AND(E10=""),(G10="")),"",E10*G10)</f>
        <v>9.9551781080443491E-2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289</v>
      </c>
      <c r="D11" s="44">
        <f>+D169</f>
        <v>558</v>
      </c>
      <c r="E11" s="39">
        <f>C11/$C$8</f>
        <v>6.8176456711488559E-2</v>
      </c>
      <c r="F11" s="39">
        <f>D11/$D$8</f>
        <v>8.0717488789237665E-2</v>
      </c>
      <c r="G11" s="51">
        <f t="shared" si="0"/>
        <v>0.9307958477508651</v>
      </c>
      <c r="H11" s="40">
        <f>+IF(OR(AND(E11=""),(G11="")),"",E11*G11)</f>
        <v>6.3458362821420145E-2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1455</v>
      </c>
      <c r="D12" s="44">
        <f>+D345</f>
        <v>3446</v>
      </c>
      <c r="E12" s="39">
        <f>C12/$C$8</f>
        <v>0.34324133050247702</v>
      </c>
      <c r="F12" s="39">
        <f>D12/$D$8</f>
        <v>0.49848112252278315</v>
      </c>
      <c r="G12" s="51">
        <f t="shared" si="0"/>
        <v>1.3683848797250859</v>
      </c>
      <c r="H12" s="40">
        <f>+IF(OR(AND(E12=""),(G12="")),"",E12*G12)</f>
        <v>0.46968624675631049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1095</v>
      </c>
      <c r="D13" s="45">
        <f>+D570</f>
        <v>1013</v>
      </c>
      <c r="E13" s="41">
        <f>C13/$C$8</f>
        <v>0.25831564048124556</v>
      </c>
      <c r="F13" s="41">
        <f>D13/$D$8</f>
        <v>0.1465355128019673</v>
      </c>
      <c r="G13" s="51">
        <f t="shared" si="0"/>
        <v>-7.4885844748858441E-2</v>
      </c>
      <c r="H13" s="42">
        <f>+IF(OR(AND(E13=""),(G13="")),"",E13*G13)</f>
        <v>-1.9344184949280488E-2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41</v>
      </c>
      <c r="D18" s="23">
        <f>SUM(D19:D68)</f>
        <v>115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1.8048780487804879</v>
      </c>
      <c r="H18" s="25">
        <f>+IF(OR(AND(E18=""),(G18="")),"",E18*G18)</f>
        <v>1.8048780487804879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1</v>
      </c>
      <c r="D23" s="49">
        <v>0</v>
      </c>
      <c r="E23" s="52">
        <f t="shared" si="1"/>
        <v>2.4390243902439025E-2</v>
      </c>
      <c r="F23" s="52" t="str">
        <f t="shared" si="2"/>
        <v/>
      </c>
      <c r="G23" s="51">
        <f t="shared" si="3"/>
        <v>-1</v>
      </c>
      <c r="H23" s="52">
        <f t="shared" si="4"/>
        <v>-2.4390243902439025E-2</v>
      </c>
    </row>
    <row r="24" spans="1:9" ht="24" x14ac:dyDescent="0.2">
      <c r="B24" s="47" t="s">
        <v>154</v>
      </c>
      <c r="C24" s="49">
        <v>1</v>
      </c>
      <c r="D24" s="49">
        <v>0</v>
      </c>
      <c r="E24" s="52">
        <f t="shared" si="1"/>
        <v>2.4390243902439025E-2</v>
      </c>
      <c r="F24" s="52" t="str">
        <f t="shared" si="2"/>
        <v/>
      </c>
      <c r="G24" s="51">
        <f t="shared" si="3"/>
        <v>-1</v>
      </c>
      <c r="H24" s="52">
        <f t="shared" si="4"/>
        <v>-2.4390243902439025E-2</v>
      </c>
    </row>
    <row r="25" spans="1:9" s="26" customFormat="1" x14ac:dyDescent="0.2">
      <c r="A25" s="69"/>
      <c r="B25" s="48" t="s">
        <v>517</v>
      </c>
      <c r="C25" s="53">
        <v>1</v>
      </c>
      <c r="D25" s="49">
        <v>1</v>
      </c>
      <c r="E25" s="52">
        <f t="shared" ref="E25" si="5">+IF(C25=0,"",C25/C$18)</f>
        <v>2.4390243902439025E-2</v>
      </c>
      <c r="F25" s="52">
        <f t="shared" ref="F25" si="6">+IF(D25=0,"",D25/D$18)</f>
        <v>8.6956521739130436E-3</v>
      </c>
      <c r="G25" s="51">
        <f t="shared" si="3"/>
        <v>0</v>
      </c>
      <c r="H25" s="52">
        <f t="shared" ref="H25" si="7">+IF(OR(AND(E25=""),(G25="")),"",E25*G25)</f>
        <v>0</v>
      </c>
      <c r="I25" s="2"/>
    </row>
    <row r="26" spans="1:9" x14ac:dyDescent="0.2">
      <c r="B26" s="47" t="s">
        <v>2</v>
      </c>
      <c r="C26" s="49">
        <v>3</v>
      </c>
      <c r="D26" s="49">
        <v>8</v>
      </c>
      <c r="E26" s="52">
        <f t="shared" si="1"/>
        <v>7.3170731707317069E-2</v>
      </c>
      <c r="F26" s="52">
        <f t="shared" si="2"/>
        <v>6.9565217391304349E-2</v>
      </c>
      <c r="G26" s="51">
        <f t="shared" si="3"/>
        <v>1.6666666666666667</v>
      </c>
      <c r="H26" s="52">
        <f t="shared" si="4"/>
        <v>0.12195121951219512</v>
      </c>
    </row>
    <row r="27" spans="1:9" x14ac:dyDescent="0.2">
      <c r="B27" s="47" t="s">
        <v>560</v>
      </c>
      <c r="C27" s="49">
        <v>1</v>
      </c>
      <c r="D27" s="49">
        <v>0</v>
      </c>
      <c r="E27" s="52">
        <f t="shared" si="1"/>
        <v>2.4390243902439025E-2</v>
      </c>
      <c r="F27" s="52" t="str">
        <f t="shared" si="2"/>
        <v/>
      </c>
      <c r="G27" s="51">
        <f t="shared" si="3"/>
        <v>-1</v>
      </c>
      <c r="H27" s="52">
        <f t="shared" si="4"/>
        <v>-2.4390243902439025E-2</v>
      </c>
    </row>
    <row r="28" spans="1:9" x14ac:dyDescent="0.2">
      <c r="B28" s="47" t="s">
        <v>3</v>
      </c>
      <c r="C28" s="49">
        <v>2</v>
      </c>
      <c r="D28" s="49">
        <v>1</v>
      </c>
      <c r="E28" s="52">
        <f t="shared" si="1"/>
        <v>4.878048780487805E-2</v>
      </c>
      <c r="F28" s="52">
        <f t="shared" si="2"/>
        <v>8.6956521739130436E-3</v>
      </c>
      <c r="G28" s="51">
        <f t="shared" si="3"/>
        <v>-0.5</v>
      </c>
      <c r="H28" s="52">
        <f t="shared" si="4"/>
        <v>-2.4390243902439025E-2</v>
      </c>
    </row>
    <row r="29" spans="1:9" x14ac:dyDescent="0.2">
      <c r="B29" s="47" t="s">
        <v>5</v>
      </c>
      <c r="C29" s="49">
        <v>16</v>
      </c>
      <c r="D29" s="49">
        <v>71</v>
      </c>
      <c r="E29" s="52">
        <f t="shared" si="1"/>
        <v>0.3902439024390244</v>
      </c>
      <c r="F29" s="52">
        <f t="shared" si="2"/>
        <v>0.61739130434782608</v>
      </c>
      <c r="G29" s="51">
        <f t="shared" si="3"/>
        <v>3.4375</v>
      </c>
      <c r="H29" s="52">
        <f t="shared" si="4"/>
        <v>1.3414634146341464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1</v>
      </c>
      <c r="D31" s="49">
        <v>3</v>
      </c>
      <c r="E31" s="52">
        <f t="shared" si="1"/>
        <v>2.4390243902439025E-2</v>
      </c>
      <c r="F31" s="52">
        <f t="shared" si="2"/>
        <v>2.6086956521739129E-2</v>
      </c>
      <c r="G31" s="51">
        <f t="shared" si="3"/>
        <v>2</v>
      </c>
      <c r="H31" s="52">
        <f t="shared" si="4"/>
        <v>4.878048780487805E-2</v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2</v>
      </c>
      <c r="D35" s="49">
        <v>2</v>
      </c>
      <c r="E35" s="52">
        <f t="shared" si="1"/>
        <v>4.878048780487805E-2</v>
      </c>
      <c r="F35" s="52">
        <f t="shared" si="2"/>
        <v>1.7391304347826087E-2</v>
      </c>
      <c r="G35" s="51">
        <f t="shared" si="3"/>
        <v>0</v>
      </c>
      <c r="H35" s="52">
        <f t="shared" si="4"/>
        <v>0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3</v>
      </c>
      <c r="E37" s="52" t="str">
        <f t="shared" si="1"/>
        <v/>
      </c>
      <c r="F37" s="52">
        <f t="shared" si="2"/>
        <v>2.6086956521739129E-2</v>
      </c>
      <c r="G37" s="51">
        <f t="shared" si="3"/>
        <v>1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1</v>
      </c>
      <c r="E38" s="52" t="str">
        <f t="shared" si="1"/>
        <v/>
      </c>
      <c r="F38" s="52">
        <f t="shared" si="2"/>
        <v>8.6956521739130436E-3</v>
      </c>
      <c r="G38" s="51">
        <f t="shared" si="3"/>
        <v>1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2</v>
      </c>
      <c r="D44" s="49">
        <v>0</v>
      </c>
      <c r="E44" s="52">
        <f t="shared" si="1"/>
        <v>4.878048780487805E-2</v>
      </c>
      <c r="F44" s="52" t="str">
        <f t="shared" si="2"/>
        <v/>
      </c>
      <c r="G44" s="51">
        <f t="shared" si="3"/>
        <v>-1</v>
      </c>
      <c r="H44" s="52">
        <f t="shared" si="4"/>
        <v>-4.878048780487805E-2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3</v>
      </c>
      <c r="D49" s="49">
        <v>11</v>
      </c>
      <c r="E49" s="52">
        <f t="shared" si="1"/>
        <v>7.3170731707317069E-2</v>
      </c>
      <c r="F49" s="52">
        <f t="shared" si="2"/>
        <v>9.5652173913043481E-2</v>
      </c>
      <c r="G49" s="51">
        <f t="shared" si="3"/>
        <v>2.6666666666666665</v>
      </c>
      <c r="H49" s="52">
        <f t="shared" si="4"/>
        <v>0.19512195121951217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2</v>
      </c>
      <c r="D53" s="49">
        <v>4</v>
      </c>
      <c r="E53" s="52">
        <f t="shared" si="1"/>
        <v>4.878048780487805E-2</v>
      </c>
      <c r="F53" s="52">
        <f t="shared" si="2"/>
        <v>3.4782608695652174E-2</v>
      </c>
      <c r="G53" s="51">
        <f t="shared" si="3"/>
        <v>1</v>
      </c>
      <c r="H53" s="52">
        <f t="shared" si="4"/>
        <v>4.878048780487805E-2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1</v>
      </c>
      <c r="D60" s="49">
        <v>1</v>
      </c>
      <c r="E60" s="52">
        <f t="shared" si="8"/>
        <v>2.4390243902439025E-2</v>
      </c>
      <c r="F60" s="52">
        <f t="shared" si="9"/>
        <v>8.6956521739130436E-3</v>
      </c>
      <c r="G60" s="51">
        <f t="shared" si="10"/>
        <v>0</v>
      </c>
      <c r="H60" s="52">
        <f t="shared" si="11"/>
        <v>0</v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2</v>
      </c>
      <c r="D63" s="49">
        <v>5</v>
      </c>
      <c r="E63" s="39">
        <f t="shared" ref="E63:E64" si="12">+IF(C63=0,"",C63/C$18)</f>
        <v>4.878048780487805E-2</v>
      </c>
      <c r="F63" s="39">
        <f t="shared" ref="F63:F64" si="13">+IF(D63=0,"",D63/D$18)</f>
        <v>4.3478260869565216E-2</v>
      </c>
      <c r="G63" s="51">
        <f t="shared" si="3"/>
        <v>1.5</v>
      </c>
      <c r="H63" s="39">
        <f t="shared" ref="H63:H64" si="14">+IF(OR(AND(E63=""),(G63="")),"",E63*G63)</f>
        <v>7.3170731707317083E-2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2</v>
      </c>
      <c r="D66" s="49">
        <v>2</v>
      </c>
      <c r="E66" s="52">
        <f t="shared" si="1"/>
        <v>4.878048780487805E-2</v>
      </c>
      <c r="F66" s="52">
        <f t="shared" si="2"/>
        <v>1.7391304347826087E-2</v>
      </c>
      <c r="G66" s="51">
        <f t="shared" si="3"/>
        <v>0</v>
      </c>
      <c r="H66" s="52">
        <f t="shared" si="4"/>
        <v>0</v>
      </c>
    </row>
    <row r="67" spans="1:9" x14ac:dyDescent="0.2">
      <c r="B67" s="47" t="s">
        <v>173</v>
      </c>
      <c r="C67" s="49">
        <v>1</v>
      </c>
      <c r="D67" s="49">
        <v>2</v>
      </c>
      <c r="E67" s="52">
        <f t="shared" si="1"/>
        <v>2.4390243902439025E-2</v>
      </c>
      <c r="F67" s="52">
        <f t="shared" si="2"/>
        <v>1.7391304347826087E-2</v>
      </c>
      <c r="G67" s="51">
        <f t="shared" si="3"/>
        <v>1</v>
      </c>
      <c r="H67" s="52">
        <f t="shared" si="4"/>
        <v>2.4390243902439025E-2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1359</v>
      </c>
      <c r="D74" s="23">
        <f>SUM(D75:D163)</f>
        <v>1781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0.31052244297277409</v>
      </c>
      <c r="H74" s="25">
        <f>+IF(OR(AND(E74=""),(G74="")),"",E74*G74)</f>
        <v>0.31052244297277409</v>
      </c>
    </row>
    <row r="75" spans="1:9" x14ac:dyDescent="0.2">
      <c r="B75" s="46" t="s">
        <v>423</v>
      </c>
      <c r="C75" s="49">
        <v>11</v>
      </c>
      <c r="D75" s="49">
        <v>19</v>
      </c>
      <c r="E75" s="55">
        <f>+IF(C75=0,"",C75/C$74)</f>
        <v>8.0941869021339229E-3</v>
      </c>
      <c r="F75" s="55">
        <f>+IF(D75=0,"",D75/D$74)</f>
        <v>1.0668163952835485E-2</v>
      </c>
      <c r="G75" s="51">
        <f t="shared" ref="G75:G138" si="15">+IF(AND(C75=0,D75=0)," ",IF(C75=0,1,IF(D75=0,-1,(D75-C75)/C75)))</f>
        <v>0.72727272727272729</v>
      </c>
      <c r="H75" s="50">
        <f>+IF(OR(AND(E75=""),(G75="")),"",E75*G75)</f>
        <v>5.886681383370126E-3</v>
      </c>
    </row>
    <row r="76" spans="1:9" x14ac:dyDescent="0.2">
      <c r="B76" s="47" t="s">
        <v>564</v>
      </c>
      <c r="C76" s="49">
        <v>20</v>
      </c>
      <c r="D76" s="49">
        <v>76</v>
      </c>
      <c r="E76" s="56">
        <f t="shared" ref="E76:E148" si="16">+IF(C76=0,"",C76/C$74)</f>
        <v>1.4716703458425313E-2</v>
      </c>
      <c r="F76" s="56">
        <f t="shared" ref="F76:F148" si="17">+IF(D76=0,"",D76/D$74)</f>
        <v>4.2672655811341942E-2</v>
      </c>
      <c r="G76" s="51">
        <f t="shared" si="15"/>
        <v>2.8</v>
      </c>
      <c r="H76" s="52">
        <f t="shared" ref="H76:H148" si="18">+IF(OR(AND(E76=""),(G76="")),"",E76*G76)</f>
        <v>4.1206769683590876E-2</v>
      </c>
    </row>
    <row r="77" spans="1:9" s="26" customFormat="1" x14ac:dyDescent="0.2">
      <c r="A77" s="69"/>
      <c r="B77" s="48" t="s">
        <v>518</v>
      </c>
      <c r="C77" s="53">
        <v>4</v>
      </c>
      <c r="D77" s="49">
        <v>23</v>
      </c>
      <c r="E77" s="56">
        <f t="shared" ref="E77" si="19">+IF(C77=0,"",C77/C$74)</f>
        <v>2.9433406916850625E-3</v>
      </c>
      <c r="F77" s="56">
        <f t="shared" ref="F77" si="20">+IF(D77=0,"",D77/D$74)</f>
        <v>1.2914093206064009E-2</v>
      </c>
      <c r="G77" s="51">
        <f t="shared" si="15"/>
        <v>4.75</v>
      </c>
      <c r="H77" s="52">
        <f t="shared" ref="H77" si="21">+IF(OR(AND(E77=""),(G77="")),"",E77*G77)</f>
        <v>1.3980868285504048E-2</v>
      </c>
      <c r="I77" s="2"/>
    </row>
    <row r="78" spans="1:9" s="26" customFormat="1" x14ac:dyDescent="0.2">
      <c r="A78" s="69"/>
      <c r="B78" s="48" t="s">
        <v>565</v>
      </c>
      <c r="C78" s="53">
        <v>27</v>
      </c>
      <c r="D78" s="49">
        <v>8</v>
      </c>
      <c r="E78" s="54">
        <f t="shared" si="16"/>
        <v>1.9867549668874173E-2</v>
      </c>
      <c r="F78" s="54">
        <f t="shared" si="17"/>
        <v>4.4918585064570469E-3</v>
      </c>
      <c r="G78" s="51">
        <f t="shared" si="15"/>
        <v>-0.70370370370370372</v>
      </c>
      <c r="H78" s="39">
        <f t="shared" si="18"/>
        <v>-1.3980868285504048E-2</v>
      </c>
      <c r="I78" s="2"/>
    </row>
    <row r="79" spans="1:9" s="26" customFormat="1" x14ac:dyDescent="0.2">
      <c r="A79" s="69"/>
      <c r="B79" s="48" t="s">
        <v>175</v>
      </c>
      <c r="C79" s="53">
        <v>1</v>
      </c>
      <c r="D79" s="49">
        <v>12</v>
      </c>
      <c r="E79" s="54">
        <f t="shared" si="16"/>
        <v>7.3583517292126564E-4</v>
      </c>
      <c r="F79" s="54">
        <f t="shared" si="17"/>
        <v>6.7377877596855699E-3</v>
      </c>
      <c r="G79" s="51">
        <f t="shared" si="15"/>
        <v>11</v>
      </c>
      <c r="H79" s="39">
        <f t="shared" si="18"/>
        <v>8.0941869021339229E-3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1</v>
      </c>
      <c r="D81" s="49">
        <v>1</v>
      </c>
      <c r="E81" s="54">
        <f t="shared" ref="E81" si="22">+IF(C81=0,"",C81/C$74)</f>
        <v>7.3583517292126564E-4</v>
      </c>
      <c r="F81" s="54">
        <f t="shared" ref="F81" si="23">+IF(D81=0,"",D81/D$74)</f>
        <v>5.6148231330713087E-4</v>
      </c>
      <c r="G81" s="51">
        <f t="shared" si="15"/>
        <v>0</v>
      </c>
      <c r="H81" s="39">
        <f t="shared" ref="H81" si="24">+IF(OR(AND(E81=""),(G81="")),"",E81*G81)</f>
        <v>0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9</v>
      </c>
      <c r="E83" s="54" t="str">
        <f t="shared" si="16"/>
        <v/>
      </c>
      <c r="F83" s="54">
        <f t="shared" si="17"/>
        <v>5.0533408197641775E-3</v>
      </c>
      <c r="G83" s="51">
        <f t="shared" si="15"/>
        <v>1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1</v>
      </c>
      <c r="D86" s="49">
        <v>16</v>
      </c>
      <c r="E86" s="54">
        <f t="shared" si="16"/>
        <v>7.3583517292126564E-4</v>
      </c>
      <c r="F86" s="54">
        <f t="shared" si="17"/>
        <v>8.9837170129140938E-3</v>
      </c>
      <c r="G86" s="51">
        <f t="shared" si="15"/>
        <v>15</v>
      </c>
      <c r="H86" s="39">
        <f t="shared" si="18"/>
        <v>1.1037527593818985E-2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0</v>
      </c>
      <c r="D88" s="49">
        <v>1</v>
      </c>
      <c r="E88" s="54" t="str">
        <f t="shared" si="16"/>
        <v/>
      </c>
      <c r="F88" s="54">
        <f t="shared" si="17"/>
        <v>5.6148231330713087E-4</v>
      </c>
      <c r="G88" s="51">
        <f t="shared" si="15"/>
        <v>1</v>
      </c>
      <c r="H88" s="39" t="str">
        <f t="shared" si="18"/>
        <v/>
      </c>
      <c r="I88" s="2"/>
    </row>
    <row r="89" spans="1:9" s="26" customFormat="1" x14ac:dyDescent="0.2">
      <c r="A89" s="69"/>
      <c r="B89" s="48" t="s">
        <v>566</v>
      </c>
      <c r="C89" s="53">
        <v>2</v>
      </c>
      <c r="D89" s="49">
        <v>4</v>
      </c>
      <c r="E89" s="54">
        <f t="shared" ref="E89" si="25">+IF(C89=0,"",C89/C$74)</f>
        <v>1.4716703458425313E-3</v>
      </c>
      <c r="F89" s="54">
        <f t="shared" ref="F89" si="26">+IF(D89=0,"",D89/D$74)</f>
        <v>2.2459292532285235E-3</v>
      </c>
      <c r="G89" s="51">
        <f t="shared" si="15"/>
        <v>1</v>
      </c>
      <c r="H89" s="39">
        <f t="shared" ref="H89" si="27">+IF(OR(AND(E89=""),(G89="")),"",E89*G89)</f>
        <v>1.4716703458425313E-3</v>
      </c>
      <c r="I89" s="2"/>
    </row>
    <row r="90" spans="1:9" s="26" customFormat="1" x14ac:dyDescent="0.2">
      <c r="A90" s="69"/>
      <c r="B90" s="48" t="s">
        <v>181</v>
      </c>
      <c r="C90" s="53">
        <v>30</v>
      </c>
      <c r="D90" s="49">
        <v>19</v>
      </c>
      <c r="E90" s="54">
        <f t="shared" si="16"/>
        <v>2.2075055187637971E-2</v>
      </c>
      <c r="F90" s="54">
        <f t="shared" si="17"/>
        <v>1.0668163952835485E-2</v>
      </c>
      <c r="G90" s="51">
        <f t="shared" si="15"/>
        <v>-0.36666666666666664</v>
      </c>
      <c r="H90" s="39">
        <f t="shared" si="18"/>
        <v>-8.0941869021339229E-3</v>
      </c>
      <c r="I90" s="2"/>
    </row>
    <row r="91" spans="1:9" s="26" customFormat="1" x14ac:dyDescent="0.2">
      <c r="A91" s="69"/>
      <c r="B91" s="48" t="s">
        <v>182</v>
      </c>
      <c r="C91" s="53">
        <v>1</v>
      </c>
      <c r="D91" s="49">
        <v>1</v>
      </c>
      <c r="E91" s="54">
        <f t="shared" si="16"/>
        <v>7.3583517292126564E-4</v>
      </c>
      <c r="F91" s="54">
        <f t="shared" si="17"/>
        <v>5.6148231330713087E-4</v>
      </c>
      <c r="G91" s="51">
        <f t="shared" si="15"/>
        <v>0</v>
      </c>
      <c r="H91" s="39">
        <f t="shared" si="18"/>
        <v>0</v>
      </c>
      <c r="I91" s="2"/>
    </row>
    <row r="92" spans="1:9" s="26" customFormat="1" x14ac:dyDescent="0.2">
      <c r="A92" s="69"/>
      <c r="B92" s="48" t="s">
        <v>21</v>
      </c>
      <c r="C92" s="53">
        <v>3</v>
      </c>
      <c r="D92" s="49">
        <v>0</v>
      </c>
      <c r="E92" s="54">
        <f t="shared" si="16"/>
        <v>2.2075055187637969E-3</v>
      </c>
      <c r="F92" s="54" t="str">
        <f t="shared" si="17"/>
        <v/>
      </c>
      <c r="G92" s="51">
        <f t="shared" si="15"/>
        <v>-1</v>
      </c>
      <c r="H92" s="39">
        <f t="shared" si="18"/>
        <v>-2.2075055187637969E-3</v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5</v>
      </c>
      <c r="E93" s="54" t="str">
        <f t="shared" si="16"/>
        <v/>
      </c>
      <c r="F93" s="54">
        <f t="shared" si="17"/>
        <v>2.807411566535654E-3</v>
      </c>
      <c r="G93" s="51">
        <f t="shared" si="15"/>
        <v>1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1</v>
      </c>
      <c r="D95" s="49">
        <v>0</v>
      </c>
      <c r="E95" s="54">
        <f t="shared" ref="E95:E96" si="28">+IF(C95=0,"",C95/C$74)</f>
        <v>7.3583517292126564E-4</v>
      </c>
      <c r="F95" s="54" t="str">
        <f t="shared" ref="F95:F96" si="29">+IF(D95=0,"",D95/D$74)</f>
        <v/>
      </c>
      <c r="G95" s="51">
        <f t="shared" si="15"/>
        <v>-1</v>
      </c>
      <c r="H95" s="39">
        <f t="shared" ref="H95:H96" si="30">+IF(OR(AND(E95=""),(G95="")),"",E95*G95)</f>
        <v>-7.3583517292126564E-4</v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3</v>
      </c>
      <c r="D98" s="49">
        <v>9</v>
      </c>
      <c r="E98" s="54">
        <f t="shared" si="31"/>
        <v>2.2075055187637969E-3</v>
      </c>
      <c r="F98" s="54">
        <f t="shared" si="32"/>
        <v>5.0533408197641775E-3</v>
      </c>
      <c r="G98" s="51">
        <f t="shared" si="33"/>
        <v>2</v>
      </c>
      <c r="H98" s="39">
        <f t="shared" si="34"/>
        <v>4.4150110375275938E-3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3</v>
      </c>
      <c r="D102" s="49">
        <v>13</v>
      </c>
      <c r="E102" s="54">
        <f t="shared" si="16"/>
        <v>2.2075055187637969E-3</v>
      </c>
      <c r="F102" s="54">
        <f t="shared" si="17"/>
        <v>7.2992700729927005E-3</v>
      </c>
      <c r="G102" s="51">
        <f t="shared" si="15"/>
        <v>3.3333333333333335</v>
      </c>
      <c r="H102" s="39">
        <f t="shared" si="18"/>
        <v>7.3583517292126564E-3</v>
      </c>
      <c r="I102" s="2"/>
    </row>
    <row r="103" spans="1:9" s="26" customFormat="1" x14ac:dyDescent="0.2">
      <c r="A103" s="69"/>
      <c r="B103" s="48" t="s">
        <v>426</v>
      </c>
      <c r="C103" s="53">
        <v>0</v>
      </c>
      <c r="D103" s="49">
        <v>2</v>
      </c>
      <c r="E103" s="54" t="str">
        <f t="shared" si="16"/>
        <v/>
      </c>
      <c r="F103" s="54">
        <f t="shared" si="17"/>
        <v>1.1229646266142617E-3</v>
      </c>
      <c r="G103" s="51">
        <f t="shared" si="15"/>
        <v>1</v>
      </c>
      <c r="H103" s="39" t="str">
        <f t="shared" si="18"/>
        <v/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6</v>
      </c>
      <c r="E104" s="54" t="str">
        <f t="shared" si="16"/>
        <v/>
      </c>
      <c r="F104" s="54">
        <f t="shared" si="17"/>
        <v>3.368893879842785E-3</v>
      </c>
      <c r="G104" s="51">
        <f t="shared" si="15"/>
        <v>1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5</v>
      </c>
      <c r="E105" s="54" t="str">
        <f t="shared" si="16"/>
        <v/>
      </c>
      <c r="F105" s="54">
        <f t="shared" si="17"/>
        <v>2.807411566535654E-3</v>
      </c>
      <c r="G105" s="51">
        <f t="shared" si="15"/>
        <v>1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4</v>
      </c>
      <c r="D107" s="49">
        <v>2</v>
      </c>
      <c r="E107" s="54">
        <f t="shared" ref="E107" si="35">+IF(C107=0,"",C107/C$74)</f>
        <v>2.9433406916850625E-3</v>
      </c>
      <c r="F107" s="54">
        <f t="shared" ref="F107" si="36">+IF(D107=0,"",D107/D$74)</f>
        <v>1.1229646266142617E-3</v>
      </c>
      <c r="G107" s="51">
        <f t="shared" si="15"/>
        <v>-0.5</v>
      </c>
      <c r="H107" s="39">
        <f t="shared" ref="H107" si="37">+IF(OR(AND(E107=""),(G107="")),"",E107*G107)</f>
        <v>-1.4716703458425313E-3</v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2</v>
      </c>
      <c r="D109" s="49">
        <v>10</v>
      </c>
      <c r="E109" s="54">
        <f t="shared" si="16"/>
        <v>1.4716703458425313E-3</v>
      </c>
      <c r="F109" s="54">
        <f t="shared" si="17"/>
        <v>5.614823133071308E-3</v>
      </c>
      <c r="G109" s="51">
        <f t="shared" si="15"/>
        <v>4</v>
      </c>
      <c r="H109" s="39">
        <f t="shared" si="18"/>
        <v>5.8866813833701251E-3</v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4</v>
      </c>
      <c r="D111" s="49">
        <v>13</v>
      </c>
      <c r="E111" s="54">
        <f t="shared" si="16"/>
        <v>2.9433406916850625E-3</v>
      </c>
      <c r="F111" s="54">
        <f t="shared" si="17"/>
        <v>7.2992700729927005E-3</v>
      </c>
      <c r="G111" s="51">
        <f t="shared" si="15"/>
        <v>2.25</v>
      </c>
      <c r="H111" s="39">
        <f t="shared" si="18"/>
        <v>6.6225165562913907E-3</v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121</v>
      </c>
      <c r="E112" s="54" t="str">
        <f t="shared" si="16"/>
        <v/>
      </c>
      <c r="F112" s="54">
        <f t="shared" si="17"/>
        <v>6.7939359910162825E-2</v>
      </c>
      <c r="G112" s="51">
        <f t="shared" si="15"/>
        <v>1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1</v>
      </c>
      <c r="D113" s="49">
        <v>132</v>
      </c>
      <c r="E113" s="54">
        <f t="shared" si="16"/>
        <v>7.3583517292126564E-4</v>
      </c>
      <c r="F113" s="54">
        <f t="shared" si="17"/>
        <v>7.4115665356541266E-2</v>
      </c>
      <c r="G113" s="51">
        <f t="shared" si="15"/>
        <v>131</v>
      </c>
      <c r="H113" s="39">
        <f t="shared" si="18"/>
        <v>9.6394407652685796E-2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1</v>
      </c>
      <c r="E115" s="54" t="str">
        <f t="shared" si="16"/>
        <v/>
      </c>
      <c r="F115" s="54">
        <f t="shared" si="17"/>
        <v>5.6148231330713087E-4</v>
      </c>
      <c r="G115" s="51">
        <f t="shared" si="15"/>
        <v>1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1</v>
      </c>
      <c r="D116" s="49">
        <v>0</v>
      </c>
      <c r="E116" s="54">
        <f t="shared" si="16"/>
        <v>7.3583517292126564E-4</v>
      </c>
      <c r="F116" s="54" t="str">
        <f t="shared" si="17"/>
        <v/>
      </c>
      <c r="G116" s="51">
        <f t="shared" si="15"/>
        <v>-1</v>
      </c>
      <c r="H116" s="39">
        <f t="shared" si="18"/>
        <v>-7.3583517292126564E-4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2</v>
      </c>
      <c r="D118" s="49">
        <v>27</v>
      </c>
      <c r="E118" s="54">
        <f t="shared" si="16"/>
        <v>1.4716703458425313E-3</v>
      </c>
      <c r="F118" s="54">
        <f t="shared" si="17"/>
        <v>1.5160022459292532E-2</v>
      </c>
      <c r="G118" s="51">
        <f t="shared" si="15"/>
        <v>12.5</v>
      </c>
      <c r="H118" s="39">
        <f t="shared" si="18"/>
        <v>1.839587932303164E-2</v>
      </c>
      <c r="I118" s="2"/>
    </row>
    <row r="119" spans="1:9" s="26" customFormat="1" x14ac:dyDescent="0.2">
      <c r="A119" s="69"/>
      <c r="B119" s="48" t="s">
        <v>24</v>
      </c>
      <c r="C119" s="53">
        <v>1</v>
      </c>
      <c r="D119" s="49">
        <v>0</v>
      </c>
      <c r="E119" s="54">
        <f t="shared" si="16"/>
        <v>7.3583517292126564E-4</v>
      </c>
      <c r="F119" s="54" t="str">
        <f t="shared" si="17"/>
        <v/>
      </c>
      <c r="G119" s="51">
        <f t="shared" si="15"/>
        <v>-1</v>
      </c>
      <c r="H119" s="39">
        <f t="shared" si="18"/>
        <v>-7.3583517292126564E-4</v>
      </c>
      <c r="I119" s="2"/>
    </row>
    <row r="120" spans="1:9" s="26" customFormat="1" x14ac:dyDescent="0.2">
      <c r="A120" s="69"/>
      <c r="B120" s="48" t="s">
        <v>194</v>
      </c>
      <c r="C120" s="53">
        <v>1</v>
      </c>
      <c r="D120" s="49">
        <v>0</v>
      </c>
      <c r="E120" s="54">
        <f t="shared" si="16"/>
        <v>7.3583517292126564E-4</v>
      </c>
      <c r="F120" s="54" t="str">
        <f t="shared" si="17"/>
        <v/>
      </c>
      <c r="G120" s="51">
        <f t="shared" si="15"/>
        <v>-1</v>
      </c>
      <c r="H120" s="39">
        <f t="shared" si="18"/>
        <v>-7.3583517292126564E-4</v>
      </c>
      <c r="I120" s="2"/>
    </row>
    <row r="121" spans="1:9" s="26" customFormat="1" x14ac:dyDescent="0.2">
      <c r="A121" s="69"/>
      <c r="B121" s="48" t="s">
        <v>25</v>
      </c>
      <c r="C121" s="53">
        <v>6</v>
      </c>
      <c r="D121" s="49">
        <v>3</v>
      </c>
      <c r="E121" s="54">
        <f t="shared" si="16"/>
        <v>4.4150110375275938E-3</v>
      </c>
      <c r="F121" s="54">
        <f t="shared" si="17"/>
        <v>1.6844469399213925E-3</v>
      </c>
      <c r="G121" s="51">
        <f t="shared" si="15"/>
        <v>-0.5</v>
      </c>
      <c r="H121" s="39">
        <f t="shared" si="18"/>
        <v>-2.2075055187637969E-3</v>
      </c>
      <c r="I121" s="2"/>
    </row>
    <row r="122" spans="1:9" s="26" customFormat="1" x14ac:dyDescent="0.2">
      <c r="A122" s="69"/>
      <c r="B122" s="48" t="s">
        <v>23</v>
      </c>
      <c r="C122" s="53">
        <v>1</v>
      </c>
      <c r="D122" s="49">
        <v>1</v>
      </c>
      <c r="E122" s="54">
        <f t="shared" si="16"/>
        <v>7.3583517292126564E-4</v>
      </c>
      <c r="F122" s="54">
        <f t="shared" si="17"/>
        <v>5.6148231330713087E-4</v>
      </c>
      <c r="G122" s="51">
        <f t="shared" si="15"/>
        <v>0</v>
      </c>
      <c r="H122" s="39">
        <f t="shared" si="18"/>
        <v>0</v>
      </c>
      <c r="I122" s="2"/>
    </row>
    <row r="123" spans="1:9" s="26" customFormat="1" x14ac:dyDescent="0.2">
      <c r="A123" s="69"/>
      <c r="B123" s="48" t="s">
        <v>26</v>
      </c>
      <c r="C123" s="53">
        <v>7</v>
      </c>
      <c r="D123" s="49">
        <v>136</v>
      </c>
      <c r="E123" s="54">
        <f t="shared" si="16"/>
        <v>5.1508462104488595E-3</v>
      </c>
      <c r="F123" s="54">
        <f t="shared" si="17"/>
        <v>7.6361594609769795E-2</v>
      </c>
      <c r="G123" s="51">
        <f t="shared" si="15"/>
        <v>18.428571428571427</v>
      </c>
      <c r="H123" s="39">
        <f t="shared" si="18"/>
        <v>9.4922737306843252E-2</v>
      </c>
      <c r="I123" s="2"/>
    </row>
    <row r="124" spans="1:9" s="26" customFormat="1" x14ac:dyDescent="0.2">
      <c r="A124" s="69"/>
      <c r="B124" s="48" t="s">
        <v>195</v>
      </c>
      <c r="C124" s="53">
        <v>2</v>
      </c>
      <c r="D124" s="49">
        <v>4</v>
      </c>
      <c r="E124" s="54">
        <f t="shared" si="16"/>
        <v>1.4716703458425313E-3</v>
      </c>
      <c r="F124" s="54">
        <f t="shared" si="17"/>
        <v>2.2459292532285235E-3</v>
      </c>
      <c r="G124" s="51">
        <f t="shared" si="15"/>
        <v>1</v>
      </c>
      <c r="H124" s="39">
        <f t="shared" si="18"/>
        <v>1.4716703458425313E-3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0</v>
      </c>
      <c r="D126" s="49">
        <v>25</v>
      </c>
      <c r="E126" s="54" t="str">
        <f t="shared" si="16"/>
        <v/>
      </c>
      <c r="F126" s="54">
        <f t="shared" si="17"/>
        <v>1.403705783267827E-2</v>
      </c>
      <c r="G126" s="51">
        <f t="shared" si="15"/>
        <v>1</v>
      </c>
      <c r="H126" s="39" t="str">
        <f t="shared" si="18"/>
        <v/>
      </c>
      <c r="I126" s="2"/>
    </row>
    <row r="127" spans="1:9" s="26" customFormat="1" x14ac:dyDescent="0.2">
      <c r="A127" s="69"/>
      <c r="B127" s="48" t="s">
        <v>196</v>
      </c>
      <c r="C127" s="53">
        <v>15</v>
      </c>
      <c r="D127" s="49">
        <v>9</v>
      </c>
      <c r="E127" s="54">
        <f t="shared" si="16"/>
        <v>1.1037527593818985E-2</v>
      </c>
      <c r="F127" s="54">
        <f t="shared" si="17"/>
        <v>5.0533408197641775E-3</v>
      </c>
      <c r="G127" s="51">
        <f t="shared" si="15"/>
        <v>-0.4</v>
      </c>
      <c r="H127" s="39">
        <f t="shared" si="18"/>
        <v>-4.4150110375275947E-3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467</v>
      </c>
      <c r="D129" s="49">
        <v>64</v>
      </c>
      <c r="E129" s="54">
        <f t="shared" si="16"/>
        <v>0.34363502575423105</v>
      </c>
      <c r="F129" s="54">
        <f t="shared" si="17"/>
        <v>3.5934868051656375E-2</v>
      </c>
      <c r="G129" s="51">
        <f t="shared" si="15"/>
        <v>-0.86295503211991431</v>
      </c>
      <c r="H129" s="39">
        <f t="shared" si="18"/>
        <v>-0.29654157468727005</v>
      </c>
      <c r="I129" s="2"/>
    </row>
    <row r="130" spans="1:9" s="26" customFormat="1" x14ac:dyDescent="0.2">
      <c r="A130" s="69"/>
      <c r="B130" s="48" t="s">
        <v>197</v>
      </c>
      <c r="C130" s="53">
        <v>2</v>
      </c>
      <c r="D130" s="49">
        <v>4</v>
      </c>
      <c r="E130" s="54">
        <f t="shared" si="16"/>
        <v>1.4716703458425313E-3</v>
      </c>
      <c r="F130" s="54">
        <f t="shared" si="17"/>
        <v>2.2459292532285235E-3</v>
      </c>
      <c r="G130" s="51">
        <f t="shared" si="15"/>
        <v>1</v>
      </c>
      <c r="H130" s="39">
        <f t="shared" si="18"/>
        <v>1.4716703458425313E-3</v>
      </c>
      <c r="I130" s="2"/>
    </row>
    <row r="131" spans="1:9" s="26" customFormat="1" x14ac:dyDescent="0.2">
      <c r="A131" s="69"/>
      <c r="B131" s="48" t="s">
        <v>198</v>
      </c>
      <c r="C131" s="53">
        <v>2</v>
      </c>
      <c r="D131" s="49">
        <v>3</v>
      </c>
      <c r="E131" s="54">
        <f t="shared" si="16"/>
        <v>1.4716703458425313E-3</v>
      </c>
      <c r="F131" s="54">
        <f t="shared" si="17"/>
        <v>1.6844469399213925E-3</v>
      </c>
      <c r="G131" s="51">
        <f t="shared" si="15"/>
        <v>0.5</v>
      </c>
      <c r="H131" s="39">
        <f t="shared" si="18"/>
        <v>7.3583517292126564E-4</v>
      </c>
      <c r="I131" s="2"/>
    </row>
    <row r="132" spans="1:9" s="26" customFormat="1" x14ac:dyDescent="0.2">
      <c r="A132" s="69"/>
      <c r="B132" s="48" t="s">
        <v>28</v>
      </c>
      <c r="C132" s="53">
        <v>2</v>
      </c>
      <c r="D132" s="49">
        <v>2</v>
      </c>
      <c r="E132" s="54">
        <f t="shared" si="16"/>
        <v>1.4716703458425313E-3</v>
      </c>
      <c r="F132" s="54">
        <f t="shared" si="17"/>
        <v>1.1229646266142617E-3</v>
      </c>
      <c r="G132" s="51">
        <f t="shared" si="15"/>
        <v>0</v>
      </c>
      <c r="H132" s="39">
        <f t="shared" si="18"/>
        <v>0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1</v>
      </c>
      <c r="D134" s="49">
        <v>0</v>
      </c>
      <c r="E134" s="54">
        <f t="shared" ref="E134" si="38">+IF(C134=0,"",C134/C$74)</f>
        <v>7.3583517292126564E-4</v>
      </c>
      <c r="F134" s="54" t="str">
        <f t="shared" ref="F134" si="39">+IF(D134=0,"",D134/D$74)</f>
        <v/>
      </c>
      <c r="G134" s="51">
        <f t="shared" si="15"/>
        <v>-1</v>
      </c>
      <c r="H134" s="39">
        <f t="shared" ref="H134" si="40">+IF(OR(AND(E134=""),(G134="")),"",E134*G134)</f>
        <v>-7.3583517292126564E-4</v>
      </c>
      <c r="I134" s="2"/>
    </row>
    <row r="135" spans="1:9" s="26" customFormat="1" x14ac:dyDescent="0.2">
      <c r="A135" s="69"/>
      <c r="B135" s="48" t="s">
        <v>30</v>
      </c>
      <c r="C135" s="53">
        <v>1</v>
      </c>
      <c r="D135" s="49">
        <v>0</v>
      </c>
      <c r="E135" s="54">
        <f t="shared" si="16"/>
        <v>7.3583517292126564E-4</v>
      </c>
      <c r="F135" s="54" t="str">
        <f t="shared" si="17"/>
        <v/>
      </c>
      <c r="G135" s="51">
        <f t="shared" si="15"/>
        <v>-1</v>
      </c>
      <c r="H135" s="39">
        <f t="shared" si="18"/>
        <v>-7.3583517292126564E-4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1</v>
      </c>
      <c r="D140" s="49">
        <v>0</v>
      </c>
      <c r="E140" s="54">
        <f t="shared" si="16"/>
        <v>7.3583517292126564E-4</v>
      </c>
      <c r="F140" s="54" t="str">
        <f t="shared" si="17"/>
        <v/>
      </c>
      <c r="G140" s="51">
        <f t="shared" si="41"/>
        <v>-1</v>
      </c>
      <c r="H140" s="39">
        <f t="shared" si="18"/>
        <v>-7.3583517292126564E-4</v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705</v>
      </c>
      <c r="D142" s="49">
        <v>988</v>
      </c>
      <c r="E142" s="54">
        <f t="shared" si="16"/>
        <v>0.51876379690949226</v>
      </c>
      <c r="F142" s="54">
        <f t="shared" si="17"/>
        <v>0.55474452554744524</v>
      </c>
      <c r="G142" s="51">
        <f t="shared" si="41"/>
        <v>0.40141843971631208</v>
      </c>
      <c r="H142" s="39">
        <f t="shared" si="18"/>
        <v>0.20824135393671819</v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1</v>
      </c>
      <c r="D146" s="49">
        <v>0</v>
      </c>
      <c r="E146" s="54">
        <f t="shared" si="16"/>
        <v>7.3583517292126564E-4</v>
      </c>
      <c r="F146" s="54" t="str">
        <f t="shared" si="17"/>
        <v/>
      </c>
      <c r="G146" s="51">
        <f t="shared" si="41"/>
        <v>-1</v>
      </c>
      <c r="H146" s="39">
        <f t="shared" si="18"/>
        <v>-7.3583517292126564E-4</v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2</v>
      </c>
      <c r="D150" s="49">
        <v>2</v>
      </c>
      <c r="E150" s="54">
        <f t="shared" si="48"/>
        <v>1.4716703458425313E-3</v>
      </c>
      <c r="F150" s="54">
        <f t="shared" si="49"/>
        <v>1.1229646266142617E-3</v>
      </c>
      <c r="G150" s="51">
        <f t="shared" si="41"/>
        <v>0</v>
      </c>
      <c r="H150" s="39">
        <f t="shared" si="50"/>
        <v>0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5</v>
      </c>
      <c r="D152" s="49">
        <v>3</v>
      </c>
      <c r="E152" s="54">
        <f t="shared" si="48"/>
        <v>3.6791758646063282E-3</v>
      </c>
      <c r="F152" s="54">
        <f t="shared" si="49"/>
        <v>1.6844469399213925E-3</v>
      </c>
      <c r="G152" s="51">
        <f t="shared" si="41"/>
        <v>-0.4</v>
      </c>
      <c r="H152" s="39">
        <f t="shared" si="50"/>
        <v>-1.4716703458425313E-3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6</v>
      </c>
      <c r="D157" s="49">
        <v>0</v>
      </c>
      <c r="E157" s="54">
        <f t="shared" si="48"/>
        <v>4.4150110375275938E-3</v>
      </c>
      <c r="F157" s="54" t="str">
        <f t="shared" si="49"/>
        <v/>
      </c>
      <c r="G157" s="51">
        <f t="shared" si="41"/>
        <v>-1</v>
      </c>
      <c r="H157" s="39">
        <f t="shared" si="50"/>
        <v>-4.4150110375275938E-3</v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8</v>
      </c>
      <c r="D160" s="49">
        <v>2</v>
      </c>
      <c r="E160" s="54">
        <f t="shared" ref="E160:E163" si="59">+IF(C160=0,"",C160/C$74)</f>
        <v>5.8866813833701251E-3</v>
      </c>
      <c r="F160" s="54">
        <f t="shared" ref="F160:F163" si="60">+IF(D160=0,"",D160/D$74)</f>
        <v>1.1229646266142617E-3</v>
      </c>
      <c r="G160" s="51">
        <f t="shared" si="41"/>
        <v>-0.75</v>
      </c>
      <c r="H160" s="39">
        <f t="shared" ref="H160:H163" si="61">+IF(OR(AND(E160=""),(G160="")),"",E160*G160)</f>
        <v>-4.4150110375275938E-3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1</v>
      </c>
      <c r="D162" s="49">
        <v>0</v>
      </c>
      <c r="E162" s="54">
        <f t="shared" si="59"/>
        <v>7.3583517292126564E-4</v>
      </c>
      <c r="F162" s="54" t="str">
        <f t="shared" si="60"/>
        <v/>
      </c>
      <c r="G162" s="51">
        <f t="shared" si="41"/>
        <v>-1</v>
      </c>
      <c r="H162" s="39">
        <f t="shared" si="61"/>
        <v>-7.3583517292126564E-4</v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289</v>
      </c>
      <c r="D169" s="23">
        <f>SUM(D170:D339)</f>
        <v>558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0.9307958477508651</v>
      </c>
      <c r="H169" s="25">
        <f>+IF(OR(AND(E169=""),(G169="")),"",E169*G169)</f>
        <v>0.9307958477508651</v>
      </c>
    </row>
    <row r="170" spans="1:9" s="26" customFormat="1" x14ac:dyDescent="0.2">
      <c r="A170" s="69"/>
      <c r="B170" s="58" t="s">
        <v>432</v>
      </c>
      <c r="C170" s="62">
        <v>19</v>
      </c>
      <c r="D170" s="49">
        <v>73</v>
      </c>
      <c r="E170" s="60">
        <f>+IF(C170=0,"",C170/C$169)</f>
        <v>6.5743944636678195E-2</v>
      </c>
      <c r="F170" s="60">
        <f>+IF(D170=0,"",D170/D$169)</f>
        <v>0.13082437275985664</v>
      </c>
      <c r="G170" s="51">
        <f t="shared" ref="G170:G236" si="62">+IF(AND(C170=0,D170=0)," ",IF(C170=0,1,IF(D170=0,-1,(D170-C170)/C170)))</f>
        <v>2.8421052631578947</v>
      </c>
      <c r="H170" s="61">
        <f>+IF(OR(AND(E170=""),(G170="")),"",E170*G170)</f>
        <v>0.18685121107266434</v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3</v>
      </c>
      <c r="E171" s="54">
        <f t="shared" ref="E171:E244" si="63">+IF(C171=0,"",C171/C$169)</f>
        <v>3.4602076124567475E-3</v>
      </c>
      <c r="F171" s="54">
        <f t="shared" ref="F171:F244" si="64">+IF(D171=0,"",D171/D$169)</f>
        <v>5.3763440860215058E-3</v>
      </c>
      <c r="G171" s="51">
        <f t="shared" si="62"/>
        <v>2</v>
      </c>
      <c r="H171" s="39">
        <f t="shared" ref="H171:H244" si="65">+IF(OR(AND(E171=""),(G171="")),"",E171*G171)</f>
        <v>6.920415224913495E-3</v>
      </c>
      <c r="I171" s="2"/>
    </row>
    <row r="172" spans="1:9" s="26" customFormat="1" x14ac:dyDescent="0.2">
      <c r="A172" s="69"/>
      <c r="B172" s="59" t="s">
        <v>433</v>
      </c>
      <c r="C172" s="62">
        <v>1</v>
      </c>
      <c r="D172" s="49">
        <v>14</v>
      </c>
      <c r="E172" s="54">
        <f t="shared" si="63"/>
        <v>3.4602076124567475E-3</v>
      </c>
      <c r="F172" s="54">
        <f t="shared" si="64"/>
        <v>2.5089605734767026E-2</v>
      </c>
      <c r="G172" s="51">
        <f t="shared" si="62"/>
        <v>13</v>
      </c>
      <c r="H172" s="39">
        <f t="shared" si="65"/>
        <v>4.4982698961937718E-2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7</v>
      </c>
      <c r="D174" s="49">
        <v>19</v>
      </c>
      <c r="E174" s="54">
        <f t="shared" si="63"/>
        <v>2.4221453287197232E-2</v>
      </c>
      <c r="F174" s="54">
        <f t="shared" si="64"/>
        <v>3.4050179211469536E-2</v>
      </c>
      <c r="G174" s="51">
        <f t="shared" si="62"/>
        <v>1.7142857142857142</v>
      </c>
      <c r="H174" s="39">
        <f t="shared" si="65"/>
        <v>4.1522491349480967E-2</v>
      </c>
      <c r="I174" s="2"/>
    </row>
    <row r="175" spans="1:9" s="26" customFormat="1" x14ac:dyDescent="0.2">
      <c r="A175" s="69"/>
      <c r="B175" s="59" t="s">
        <v>42</v>
      </c>
      <c r="C175" s="62">
        <v>39</v>
      </c>
      <c r="D175" s="49">
        <v>26</v>
      </c>
      <c r="E175" s="54">
        <f t="shared" si="63"/>
        <v>0.13494809688581316</v>
      </c>
      <c r="F175" s="54">
        <f t="shared" si="64"/>
        <v>4.6594982078853049E-2</v>
      </c>
      <c r="G175" s="51">
        <f t="shared" si="62"/>
        <v>-0.33333333333333331</v>
      </c>
      <c r="H175" s="39">
        <f t="shared" si="65"/>
        <v>-4.4982698961937718E-2</v>
      </c>
      <c r="I175" s="2"/>
    </row>
    <row r="176" spans="1:9" s="26" customFormat="1" x14ac:dyDescent="0.2">
      <c r="A176" s="69"/>
      <c r="B176" s="59" t="s">
        <v>572</v>
      </c>
      <c r="C176" s="62">
        <v>1</v>
      </c>
      <c r="D176" s="49">
        <v>1</v>
      </c>
      <c r="E176" s="54">
        <f t="shared" si="63"/>
        <v>3.4602076124567475E-3</v>
      </c>
      <c r="F176" s="54">
        <f t="shared" si="64"/>
        <v>1.7921146953405018E-3</v>
      </c>
      <c r="G176" s="51">
        <f t="shared" si="62"/>
        <v>0</v>
      </c>
      <c r="H176" s="39">
        <f t="shared" si="65"/>
        <v>0</v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0</v>
      </c>
      <c r="E177" s="54" t="str">
        <f t="shared" si="63"/>
        <v/>
      </c>
      <c r="F177" s="54" t="str">
        <f t="shared" si="64"/>
        <v/>
      </c>
      <c r="G177" s="51" t="str">
        <f t="shared" si="62"/>
        <v xml:space="preserve"> 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3</v>
      </c>
      <c r="E181" s="54" t="str">
        <f t="shared" si="63"/>
        <v/>
      </c>
      <c r="F181" s="54">
        <f t="shared" si="64"/>
        <v>5.3763440860215058E-3</v>
      </c>
      <c r="G181" s="51">
        <f t="shared" si="62"/>
        <v>1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9</v>
      </c>
      <c r="E182" s="54" t="str">
        <f t="shared" si="63"/>
        <v/>
      </c>
      <c r="F182" s="54">
        <f t="shared" si="64"/>
        <v>1.6129032258064516E-2</v>
      </c>
      <c r="G182" s="51">
        <f t="shared" si="62"/>
        <v>1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7</v>
      </c>
      <c r="D183" s="49">
        <v>1</v>
      </c>
      <c r="E183" s="54">
        <f t="shared" ref="E183" si="66">+IF(C183=0,"",C183/C$169)</f>
        <v>2.4221453287197232E-2</v>
      </c>
      <c r="F183" s="54">
        <f t="shared" ref="F183" si="67">+IF(D183=0,"",D183/D$169)</f>
        <v>1.7921146953405018E-3</v>
      </c>
      <c r="G183" s="51">
        <f t="shared" si="62"/>
        <v>-0.8571428571428571</v>
      </c>
      <c r="H183" s="39">
        <f t="shared" ref="H183" si="68">+IF(OR(AND(E183=""),(G183="")),"",E183*G183)</f>
        <v>-2.0761245674740483E-2</v>
      </c>
      <c r="I183" s="2"/>
    </row>
    <row r="184" spans="1:9" s="26" customFormat="1" x14ac:dyDescent="0.2">
      <c r="A184" s="69"/>
      <c r="B184" s="59" t="s">
        <v>435</v>
      </c>
      <c r="C184" s="62">
        <v>5</v>
      </c>
      <c r="D184" s="49">
        <v>5</v>
      </c>
      <c r="E184" s="54">
        <f t="shared" si="63"/>
        <v>1.7301038062283738E-2</v>
      </c>
      <c r="F184" s="54">
        <f t="shared" si="64"/>
        <v>8.9605734767025085E-3</v>
      </c>
      <c r="G184" s="51">
        <f t="shared" si="62"/>
        <v>0</v>
      </c>
      <c r="H184" s="39">
        <f t="shared" si="65"/>
        <v>0</v>
      </c>
      <c r="I184" s="2"/>
    </row>
    <row r="185" spans="1:9" s="26" customFormat="1" x14ac:dyDescent="0.2">
      <c r="A185" s="69"/>
      <c r="B185" s="59" t="s">
        <v>575</v>
      </c>
      <c r="C185" s="62">
        <v>29</v>
      </c>
      <c r="D185" s="49">
        <v>19</v>
      </c>
      <c r="E185" s="54">
        <f t="shared" si="63"/>
        <v>0.10034602076124567</v>
      </c>
      <c r="F185" s="54">
        <f t="shared" si="64"/>
        <v>3.4050179211469536E-2</v>
      </c>
      <c r="G185" s="51">
        <f t="shared" si="62"/>
        <v>-0.34482758620689657</v>
      </c>
      <c r="H185" s="39">
        <f t="shared" si="65"/>
        <v>-3.4602076124567477E-2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4</v>
      </c>
      <c r="E188" s="54" t="str">
        <f t="shared" ref="E188:E189" si="69">+IF(C188=0,"",C188/C$169)</f>
        <v/>
      </c>
      <c r="F188" s="54">
        <f t="shared" ref="F188:F189" si="70">+IF(D188=0,"",D188/D$169)</f>
        <v>7.1684587813620072E-3</v>
      </c>
      <c r="G188" s="51">
        <f t="shared" si="62"/>
        <v>1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1</v>
      </c>
      <c r="E189" s="54" t="str">
        <f t="shared" si="69"/>
        <v/>
      </c>
      <c r="F189" s="54">
        <f t="shared" si="70"/>
        <v>1.7921146953405018E-3</v>
      </c>
      <c r="G189" s="51">
        <f t="shared" si="62"/>
        <v>1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0</v>
      </c>
      <c r="E191" s="54" t="str">
        <f t="shared" si="63"/>
        <v/>
      </c>
      <c r="F191" s="54" t="str">
        <f t="shared" si="64"/>
        <v/>
      </c>
      <c r="G191" s="51" t="str">
        <f t="shared" si="62"/>
        <v xml:space="preserve"> 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0</v>
      </c>
      <c r="D196" s="49">
        <v>0</v>
      </c>
      <c r="E196" s="54" t="str">
        <f t="shared" si="63"/>
        <v/>
      </c>
      <c r="F196" s="54" t="str">
        <f t="shared" si="64"/>
        <v/>
      </c>
      <c r="G196" s="51" t="str">
        <f t="shared" si="62"/>
        <v xml:space="preserve"> </v>
      </c>
      <c r="H196" s="39" t="str">
        <f t="shared" si="65"/>
        <v/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0</v>
      </c>
      <c r="E197" s="54" t="str">
        <f t="shared" ref="E197" si="79">+IF(C197=0,"",C197/C$169)</f>
        <v/>
      </c>
      <c r="F197" s="54" t="str">
        <f t="shared" ref="F197" si="80">+IF(D197=0,"",D197/D$169)</f>
        <v/>
      </c>
      <c r="G197" s="51" t="str">
        <f t="shared" si="62"/>
        <v xml:space="preserve"> 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10</v>
      </c>
      <c r="D198" s="49">
        <v>7</v>
      </c>
      <c r="E198" s="54">
        <f t="shared" si="63"/>
        <v>3.4602076124567477E-2</v>
      </c>
      <c r="F198" s="54">
        <f t="shared" si="64"/>
        <v>1.2544802867383513E-2</v>
      </c>
      <c r="G198" s="51">
        <f t="shared" si="62"/>
        <v>-0.3</v>
      </c>
      <c r="H198" s="39">
        <f t="shared" si="65"/>
        <v>-1.0380622837370243E-2</v>
      </c>
      <c r="I198" s="2"/>
    </row>
    <row r="199" spans="1:9" s="26" customFormat="1" x14ac:dyDescent="0.2">
      <c r="A199" s="69"/>
      <c r="B199" s="59" t="s">
        <v>214</v>
      </c>
      <c r="C199" s="62">
        <v>4</v>
      </c>
      <c r="D199" s="49">
        <v>23</v>
      </c>
      <c r="E199" s="54">
        <f t="shared" si="63"/>
        <v>1.384083044982699E-2</v>
      </c>
      <c r="F199" s="54">
        <f t="shared" si="64"/>
        <v>4.1218637992831542E-2</v>
      </c>
      <c r="G199" s="51">
        <f t="shared" si="62"/>
        <v>4.75</v>
      </c>
      <c r="H199" s="39">
        <f t="shared" si="65"/>
        <v>6.5743944636678209E-2</v>
      </c>
      <c r="I199" s="2"/>
    </row>
    <row r="200" spans="1:9" s="26" customFormat="1" x14ac:dyDescent="0.2">
      <c r="A200" s="69"/>
      <c r="B200" s="59" t="s">
        <v>215</v>
      </c>
      <c r="C200" s="62">
        <v>8</v>
      </c>
      <c r="D200" s="49">
        <v>14</v>
      </c>
      <c r="E200" s="54">
        <f t="shared" si="63"/>
        <v>2.768166089965398E-2</v>
      </c>
      <c r="F200" s="54">
        <f t="shared" si="64"/>
        <v>2.5089605734767026E-2</v>
      </c>
      <c r="G200" s="51">
        <f t="shared" si="62"/>
        <v>0.75</v>
      </c>
      <c r="H200" s="39">
        <f t="shared" si="65"/>
        <v>2.0761245674740483E-2</v>
      </c>
      <c r="I200" s="2"/>
    </row>
    <row r="201" spans="1:9" s="26" customFormat="1" x14ac:dyDescent="0.2">
      <c r="A201" s="69"/>
      <c r="B201" s="59" t="s">
        <v>216</v>
      </c>
      <c r="C201" s="62">
        <v>0</v>
      </c>
      <c r="D201" s="49">
        <v>31</v>
      </c>
      <c r="E201" s="54" t="str">
        <f t="shared" si="63"/>
        <v/>
      </c>
      <c r="F201" s="54">
        <f t="shared" si="64"/>
        <v>5.5555555555555552E-2</v>
      </c>
      <c r="G201" s="51">
        <f t="shared" si="62"/>
        <v>1</v>
      </c>
      <c r="H201" s="39" t="str">
        <f t="shared" si="65"/>
        <v/>
      </c>
      <c r="I201" s="2"/>
    </row>
    <row r="202" spans="1:9" s="26" customFormat="1" x14ac:dyDescent="0.2">
      <c r="A202" s="69"/>
      <c r="B202" s="59" t="s">
        <v>437</v>
      </c>
      <c r="C202" s="62">
        <v>1</v>
      </c>
      <c r="D202" s="49">
        <v>2</v>
      </c>
      <c r="E202" s="54">
        <f t="shared" si="63"/>
        <v>3.4602076124567475E-3</v>
      </c>
      <c r="F202" s="54">
        <f t="shared" si="64"/>
        <v>3.5842293906810036E-3</v>
      </c>
      <c r="G202" s="51">
        <f t="shared" si="62"/>
        <v>1</v>
      </c>
      <c r="H202" s="39">
        <f t="shared" si="65"/>
        <v>3.4602076124567475E-3</v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0</v>
      </c>
      <c r="E203" s="54" t="str">
        <f t="shared" si="63"/>
        <v/>
      </c>
      <c r="F203" s="54" t="str">
        <f t="shared" si="64"/>
        <v/>
      </c>
      <c r="G203" s="51" t="str">
        <f t="shared" si="62"/>
        <v xml:space="preserve"> 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5</v>
      </c>
      <c r="D205" s="49">
        <v>5</v>
      </c>
      <c r="E205" s="54">
        <f t="shared" ref="E205" si="82">+IF(C205=0,"",C205/C$169)</f>
        <v>1.7301038062283738E-2</v>
      </c>
      <c r="F205" s="54">
        <f t="shared" ref="F205" si="83">+IF(D205=0,"",D205/D$169)</f>
        <v>8.9605734767025085E-3</v>
      </c>
      <c r="G205" s="51">
        <f t="shared" si="62"/>
        <v>0</v>
      </c>
      <c r="H205" s="39">
        <f t="shared" ref="H205" si="84">+IF(OR(AND(E205=""),(G205="")),"",E205*G205)</f>
        <v>0</v>
      </c>
      <c r="I205" s="2"/>
    </row>
    <row r="206" spans="1:9" s="26" customFormat="1" x14ac:dyDescent="0.2">
      <c r="A206" s="69"/>
      <c r="B206" s="59" t="s">
        <v>218</v>
      </c>
      <c r="C206" s="62">
        <v>4</v>
      </c>
      <c r="D206" s="49">
        <v>4</v>
      </c>
      <c r="E206" s="54">
        <f t="shared" si="63"/>
        <v>1.384083044982699E-2</v>
      </c>
      <c r="F206" s="54">
        <f t="shared" si="64"/>
        <v>7.1684587813620072E-3</v>
      </c>
      <c r="G206" s="51">
        <f t="shared" si="62"/>
        <v>0</v>
      </c>
      <c r="H206" s="39">
        <f t="shared" si="65"/>
        <v>0</v>
      </c>
      <c r="I206" s="2"/>
    </row>
    <row r="207" spans="1:9" s="26" customFormat="1" x14ac:dyDescent="0.2">
      <c r="A207" s="69"/>
      <c r="B207" s="59" t="s">
        <v>219</v>
      </c>
      <c r="C207" s="62">
        <v>7</v>
      </c>
      <c r="D207" s="49">
        <v>3</v>
      </c>
      <c r="E207" s="54">
        <f t="shared" si="63"/>
        <v>2.4221453287197232E-2</v>
      </c>
      <c r="F207" s="54">
        <f t="shared" si="64"/>
        <v>5.3763440860215058E-3</v>
      </c>
      <c r="G207" s="51">
        <f t="shared" si="62"/>
        <v>-0.5714285714285714</v>
      </c>
      <c r="H207" s="39">
        <f t="shared" si="65"/>
        <v>-1.3840830449826988E-2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29</v>
      </c>
      <c r="D210" s="49">
        <v>30</v>
      </c>
      <c r="E210" s="54">
        <f t="shared" si="63"/>
        <v>0.10034602076124567</v>
      </c>
      <c r="F210" s="54">
        <f t="shared" si="64"/>
        <v>5.3763440860215055E-2</v>
      </c>
      <c r="G210" s="51">
        <f t="shared" si="62"/>
        <v>3.4482758620689655E-2</v>
      </c>
      <c r="H210" s="39">
        <f t="shared" si="65"/>
        <v>3.4602076124567471E-3</v>
      </c>
      <c r="I210" s="2"/>
    </row>
    <row r="211" spans="1:9" s="26" customFormat="1" x14ac:dyDescent="0.2">
      <c r="A211" s="69"/>
      <c r="B211" s="59" t="s">
        <v>221</v>
      </c>
      <c r="C211" s="62">
        <v>3</v>
      </c>
      <c r="D211" s="49">
        <v>1</v>
      </c>
      <c r="E211" s="54">
        <f t="shared" si="63"/>
        <v>1.0380622837370242E-2</v>
      </c>
      <c r="F211" s="54">
        <f t="shared" si="64"/>
        <v>1.7921146953405018E-3</v>
      </c>
      <c r="G211" s="51">
        <f t="shared" si="62"/>
        <v>-0.66666666666666663</v>
      </c>
      <c r="H211" s="39">
        <f t="shared" si="65"/>
        <v>-6.9204152249134942E-3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1</v>
      </c>
      <c r="E213" s="54" t="str">
        <f t="shared" si="63"/>
        <v/>
      </c>
      <c r="F213" s="54">
        <f t="shared" si="64"/>
        <v>1.7921146953405018E-3</v>
      </c>
      <c r="G213" s="51">
        <f t="shared" si="62"/>
        <v>1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9</v>
      </c>
      <c r="D222" s="49">
        <v>10</v>
      </c>
      <c r="E222" s="54">
        <f t="shared" si="63"/>
        <v>3.1141868512110725E-2</v>
      </c>
      <c r="F222" s="54">
        <f t="shared" si="64"/>
        <v>1.7921146953405017E-2</v>
      </c>
      <c r="G222" s="51">
        <f t="shared" si="62"/>
        <v>0.1111111111111111</v>
      </c>
      <c r="H222" s="39">
        <f t="shared" si="65"/>
        <v>3.4602076124567471E-3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1</v>
      </c>
      <c r="D224" s="49">
        <v>18</v>
      </c>
      <c r="E224" s="54">
        <f t="shared" si="63"/>
        <v>3.4602076124567475E-3</v>
      </c>
      <c r="F224" s="54">
        <f t="shared" si="64"/>
        <v>3.2258064516129031E-2</v>
      </c>
      <c r="G224" s="51">
        <f t="shared" si="62"/>
        <v>17</v>
      </c>
      <c r="H224" s="39">
        <f t="shared" si="65"/>
        <v>5.8823529411764705E-2</v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6</v>
      </c>
      <c r="E225" s="54" t="str">
        <f t="shared" si="63"/>
        <v/>
      </c>
      <c r="F225" s="54">
        <f t="shared" si="64"/>
        <v>1.0752688172043012E-2</v>
      </c>
      <c r="G225" s="51">
        <f t="shared" si="62"/>
        <v>1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13</v>
      </c>
      <c r="E227" s="54" t="str">
        <f t="shared" si="63"/>
        <v/>
      </c>
      <c r="F227" s="54">
        <f t="shared" si="64"/>
        <v>2.3297491039426525E-2</v>
      </c>
      <c r="G227" s="51">
        <f t="shared" si="62"/>
        <v>1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1</v>
      </c>
      <c r="E231" s="54" t="str">
        <f t="shared" si="63"/>
        <v/>
      </c>
      <c r="F231" s="54">
        <f t="shared" si="64"/>
        <v>1.7921146953405018E-3</v>
      </c>
      <c r="G231" s="51">
        <f t="shared" si="62"/>
        <v>1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4</v>
      </c>
      <c r="D234" s="49">
        <v>8</v>
      </c>
      <c r="E234" s="54">
        <f t="shared" si="63"/>
        <v>1.384083044982699E-2</v>
      </c>
      <c r="F234" s="54">
        <f t="shared" si="64"/>
        <v>1.4336917562724014E-2</v>
      </c>
      <c r="G234" s="51">
        <f t="shared" si="62"/>
        <v>1</v>
      </c>
      <c r="H234" s="39">
        <f t="shared" si="65"/>
        <v>1.384083044982699E-2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3</v>
      </c>
      <c r="D236" s="49">
        <v>6</v>
      </c>
      <c r="E236" s="54">
        <f t="shared" si="63"/>
        <v>1.0380622837370242E-2</v>
      </c>
      <c r="F236" s="54">
        <f t="shared" si="64"/>
        <v>1.0752688172043012E-2</v>
      </c>
      <c r="G236" s="51">
        <f t="shared" si="62"/>
        <v>1</v>
      </c>
      <c r="H236" s="39">
        <f t="shared" si="65"/>
        <v>1.0380622837370242E-2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17</v>
      </c>
      <c r="D239" s="49">
        <v>6</v>
      </c>
      <c r="E239" s="54">
        <f t="shared" si="63"/>
        <v>5.8823529411764705E-2</v>
      </c>
      <c r="F239" s="54">
        <f t="shared" si="64"/>
        <v>1.0752688172043012E-2</v>
      </c>
      <c r="G239" s="51">
        <f t="shared" si="99"/>
        <v>-0.6470588235294118</v>
      </c>
      <c r="H239" s="39">
        <f t="shared" si="65"/>
        <v>-3.8062283737024222E-2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1</v>
      </c>
      <c r="E247" s="54" t="str">
        <f t="shared" si="100"/>
        <v/>
      </c>
      <c r="F247" s="54">
        <f t="shared" si="101"/>
        <v>1.7921146953405018E-3</v>
      </c>
      <c r="G247" s="51">
        <f t="shared" si="99"/>
        <v>1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2</v>
      </c>
      <c r="D254" s="49">
        <v>0</v>
      </c>
      <c r="E254" s="54">
        <f t="shared" si="100"/>
        <v>6.920415224913495E-3</v>
      </c>
      <c r="F254" s="54" t="str">
        <f t="shared" si="101"/>
        <v/>
      </c>
      <c r="G254" s="51">
        <f t="shared" si="99"/>
        <v>-1</v>
      </c>
      <c r="H254" s="39">
        <f t="shared" si="102"/>
        <v>-6.920415224913495E-3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2</v>
      </c>
      <c r="D263" s="49">
        <v>6</v>
      </c>
      <c r="E263" s="54">
        <f t="shared" si="100"/>
        <v>6.920415224913495E-3</v>
      </c>
      <c r="F263" s="54">
        <f t="shared" si="101"/>
        <v>1.0752688172043012E-2</v>
      </c>
      <c r="G263" s="51">
        <f t="shared" si="99"/>
        <v>2</v>
      </c>
      <c r="H263" s="39">
        <f t="shared" si="102"/>
        <v>1.384083044982699E-2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2</v>
      </c>
      <c r="D270" s="49">
        <v>0</v>
      </c>
      <c r="E270" s="54">
        <f t="shared" si="106"/>
        <v>6.920415224913495E-3</v>
      </c>
      <c r="F270" s="54" t="str">
        <f t="shared" si="107"/>
        <v/>
      </c>
      <c r="G270" s="51">
        <f t="shared" si="99"/>
        <v>-1</v>
      </c>
      <c r="H270" s="39">
        <f t="shared" si="108"/>
        <v>-6.920415224913495E-3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1</v>
      </c>
      <c r="D274" s="49">
        <v>7</v>
      </c>
      <c r="E274" s="54">
        <f t="shared" si="109"/>
        <v>3.4602076124567475E-3</v>
      </c>
      <c r="F274" s="54">
        <f t="shared" si="110"/>
        <v>1.2544802867383513E-2</v>
      </c>
      <c r="G274" s="51">
        <f t="shared" si="111"/>
        <v>6</v>
      </c>
      <c r="H274" s="39">
        <f t="shared" si="112"/>
        <v>2.0761245674740483E-2</v>
      </c>
      <c r="I274" s="2"/>
    </row>
    <row r="275" spans="1:9" s="26" customFormat="1" x14ac:dyDescent="0.2">
      <c r="A275" s="69"/>
      <c r="B275" s="59" t="s">
        <v>64</v>
      </c>
      <c r="C275" s="62">
        <v>10</v>
      </c>
      <c r="D275" s="49">
        <v>70</v>
      </c>
      <c r="E275" s="54">
        <f t="shared" si="109"/>
        <v>3.4602076124567477E-2</v>
      </c>
      <c r="F275" s="54">
        <f t="shared" si="110"/>
        <v>0.12544802867383512</v>
      </c>
      <c r="G275" s="51">
        <f t="shared" si="111"/>
        <v>6</v>
      </c>
      <c r="H275" s="39">
        <f t="shared" si="112"/>
        <v>0.20761245674740486</v>
      </c>
      <c r="I275" s="2"/>
    </row>
    <row r="276" spans="1:9" s="26" customFormat="1" x14ac:dyDescent="0.2">
      <c r="A276" s="69"/>
      <c r="B276" s="59" t="s">
        <v>61</v>
      </c>
      <c r="C276" s="62">
        <v>3</v>
      </c>
      <c r="D276" s="49">
        <v>1</v>
      </c>
      <c r="E276" s="54">
        <f t="shared" si="109"/>
        <v>1.0380622837370242E-2</v>
      </c>
      <c r="F276" s="54">
        <f t="shared" si="110"/>
        <v>1.7921146953405018E-3</v>
      </c>
      <c r="G276" s="51">
        <f t="shared" si="111"/>
        <v>-0.66666666666666663</v>
      </c>
      <c r="H276" s="39">
        <f t="shared" si="112"/>
        <v>-6.9204152249134942E-3</v>
      </c>
      <c r="I276" s="2"/>
    </row>
    <row r="277" spans="1:9" s="26" customFormat="1" x14ac:dyDescent="0.2">
      <c r="A277" s="69"/>
      <c r="B277" s="59" t="s">
        <v>238</v>
      </c>
      <c r="C277" s="62">
        <v>1</v>
      </c>
      <c r="D277" s="49">
        <v>2</v>
      </c>
      <c r="E277" s="54">
        <f t="shared" si="100"/>
        <v>3.4602076124567475E-3</v>
      </c>
      <c r="F277" s="54">
        <f t="shared" si="101"/>
        <v>3.5842293906810036E-3</v>
      </c>
      <c r="G277" s="51">
        <f t="shared" si="99"/>
        <v>1</v>
      </c>
      <c r="H277" s="39">
        <f t="shared" si="102"/>
        <v>3.4602076124567475E-3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2</v>
      </c>
      <c r="D279" s="49">
        <v>2</v>
      </c>
      <c r="E279" s="54">
        <f t="shared" ref="E279" si="113">+IF(C279=0,"",C279/C$169)</f>
        <v>6.920415224913495E-3</v>
      </c>
      <c r="F279" s="54">
        <f t="shared" ref="F279" si="114">+IF(D279=0,"",D279/D$169)</f>
        <v>3.5842293906810036E-3</v>
      </c>
      <c r="G279" s="51">
        <f t="shared" si="99"/>
        <v>0</v>
      </c>
      <c r="H279" s="39">
        <f t="shared" ref="H279" si="115">+IF(OR(AND(E279=""),(G279="")),"",E279*G279)</f>
        <v>0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1</v>
      </c>
      <c r="D282" s="49">
        <v>5</v>
      </c>
      <c r="E282" s="54">
        <f t="shared" si="100"/>
        <v>3.4602076124567475E-3</v>
      </c>
      <c r="F282" s="54">
        <f t="shared" si="101"/>
        <v>8.9605734767025085E-3</v>
      </c>
      <c r="G282" s="51">
        <f t="shared" si="99"/>
        <v>4</v>
      </c>
      <c r="H282" s="39">
        <f t="shared" si="102"/>
        <v>1.384083044982699E-2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6</v>
      </c>
      <c r="D285" s="49">
        <v>5</v>
      </c>
      <c r="E285" s="54">
        <f t="shared" si="116"/>
        <v>2.0761245674740483E-2</v>
      </c>
      <c r="F285" s="54">
        <f t="shared" si="117"/>
        <v>8.9605734767025085E-3</v>
      </c>
      <c r="G285" s="51">
        <f t="shared" si="118"/>
        <v>-0.16666666666666666</v>
      </c>
      <c r="H285" s="39">
        <f t="shared" si="119"/>
        <v>-3.4602076124567471E-3</v>
      </c>
      <c r="I285" s="2"/>
    </row>
    <row r="286" spans="1:9" s="26" customFormat="1" x14ac:dyDescent="0.2">
      <c r="A286" s="69"/>
      <c r="B286" s="59" t="s">
        <v>239</v>
      </c>
      <c r="C286" s="62">
        <v>1</v>
      </c>
      <c r="D286" s="49">
        <v>6</v>
      </c>
      <c r="E286" s="54">
        <f t="shared" si="116"/>
        <v>3.4602076124567475E-3</v>
      </c>
      <c r="F286" s="54">
        <f t="shared" si="117"/>
        <v>1.0752688172043012E-2</v>
      </c>
      <c r="G286" s="51">
        <f t="shared" si="118"/>
        <v>5</v>
      </c>
      <c r="H286" s="39">
        <f t="shared" si="119"/>
        <v>1.7301038062283738E-2</v>
      </c>
      <c r="I286" s="2"/>
    </row>
    <row r="287" spans="1:9" s="26" customFormat="1" x14ac:dyDescent="0.2">
      <c r="A287" s="69"/>
      <c r="B287" s="59" t="s">
        <v>455</v>
      </c>
      <c r="C287" s="62">
        <v>1</v>
      </c>
      <c r="D287" s="49">
        <v>25</v>
      </c>
      <c r="E287" s="54">
        <f t="shared" si="116"/>
        <v>3.4602076124567475E-3</v>
      </c>
      <c r="F287" s="54">
        <f t="shared" si="117"/>
        <v>4.4802867383512544E-2</v>
      </c>
      <c r="G287" s="51">
        <f t="shared" si="118"/>
        <v>24</v>
      </c>
      <c r="H287" s="39">
        <f t="shared" si="119"/>
        <v>8.3044982698961933E-2</v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1</v>
      </c>
      <c r="E288" s="54" t="str">
        <f t="shared" si="100"/>
        <v/>
      </c>
      <c r="F288" s="54">
        <f t="shared" si="101"/>
        <v>1.7921146953405018E-3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5</v>
      </c>
      <c r="E289" s="54" t="str">
        <f t="shared" ref="E289:E290" si="120">+IF(C289=0,"",C289/C$169)</f>
        <v/>
      </c>
      <c r="F289" s="54">
        <f t="shared" ref="F289:F290" si="121">+IF(D289=0,"",D289/D$169)</f>
        <v>8.9605734767025085E-3</v>
      </c>
      <c r="G289" s="51">
        <f t="shared" si="99"/>
        <v>1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16</v>
      </c>
      <c r="D291" s="49">
        <v>5</v>
      </c>
      <c r="E291" s="54">
        <f t="shared" si="100"/>
        <v>5.536332179930796E-2</v>
      </c>
      <c r="F291" s="54">
        <f t="shared" si="101"/>
        <v>8.9605734767025085E-3</v>
      </c>
      <c r="G291" s="51">
        <f t="shared" si="99"/>
        <v>-0.6875</v>
      </c>
      <c r="H291" s="39">
        <f t="shared" si="102"/>
        <v>-3.8062283737024222E-2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1</v>
      </c>
      <c r="E293" s="54" t="str">
        <f t="shared" ref="E293:E297" si="123">+IF(C293=0,"",C293/C$169)</f>
        <v/>
      </c>
      <c r="F293" s="54">
        <f t="shared" ref="F293:F297" si="124">+IF(D293=0,"",D293/D$169)</f>
        <v>1.7921146953405018E-3</v>
      </c>
      <c r="G293" s="51">
        <f t="shared" si="99"/>
        <v>1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3</v>
      </c>
      <c r="D294" s="49">
        <v>10</v>
      </c>
      <c r="E294" s="54">
        <f t="shared" si="123"/>
        <v>1.0380622837370242E-2</v>
      </c>
      <c r="F294" s="54">
        <f t="shared" si="124"/>
        <v>1.7921146953405017E-2</v>
      </c>
      <c r="G294" s="51">
        <f t="shared" si="99"/>
        <v>2.3333333333333335</v>
      </c>
      <c r="H294" s="39">
        <f t="shared" si="125"/>
        <v>2.4221453287197232E-2</v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1</v>
      </c>
      <c r="D297" s="49">
        <v>3</v>
      </c>
      <c r="E297" s="54">
        <f t="shared" si="123"/>
        <v>3.4602076124567475E-3</v>
      </c>
      <c r="F297" s="54">
        <f t="shared" si="124"/>
        <v>5.3763440860215058E-3</v>
      </c>
      <c r="G297" s="51">
        <f t="shared" si="99"/>
        <v>2</v>
      </c>
      <c r="H297" s="39">
        <f t="shared" si="125"/>
        <v>6.920415224913495E-3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1</v>
      </c>
      <c r="D299" s="49">
        <v>1</v>
      </c>
      <c r="E299" s="54">
        <f t="shared" si="100"/>
        <v>3.4602076124567475E-3</v>
      </c>
      <c r="F299" s="54">
        <f t="shared" si="101"/>
        <v>1.7921146953405018E-3</v>
      </c>
      <c r="G299" s="51">
        <f t="shared" si="99"/>
        <v>0</v>
      </c>
      <c r="H299" s="39">
        <f t="shared" si="102"/>
        <v>0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1</v>
      </c>
      <c r="D301" s="49">
        <v>4</v>
      </c>
      <c r="E301" s="54">
        <f t="shared" si="100"/>
        <v>3.4602076124567475E-3</v>
      </c>
      <c r="F301" s="54">
        <f t="shared" si="101"/>
        <v>7.1684587813620072E-3</v>
      </c>
      <c r="G301" s="51">
        <f t="shared" ref="G301:G339" si="129">+IF(AND(C301=0,D301=0)," ",IF(C301=0,1,IF(D301=0,-1,(D301-C301)/C301)))</f>
        <v>3</v>
      </c>
      <c r="H301" s="39">
        <f t="shared" si="102"/>
        <v>1.0380622837370242E-2</v>
      </c>
      <c r="I301" s="2"/>
    </row>
    <row r="302" spans="1:9" s="26" customFormat="1" x14ac:dyDescent="0.2">
      <c r="A302" s="69"/>
      <c r="B302" s="59" t="s">
        <v>459</v>
      </c>
      <c r="C302" s="62">
        <v>1</v>
      </c>
      <c r="D302" s="49">
        <v>0</v>
      </c>
      <c r="E302" s="54">
        <f t="shared" si="100"/>
        <v>3.4602076124567475E-3</v>
      </c>
      <c r="F302" s="54" t="str">
        <f t="shared" si="101"/>
        <v/>
      </c>
      <c r="G302" s="51">
        <f t="shared" si="129"/>
        <v>-1</v>
      </c>
      <c r="H302" s="39">
        <f t="shared" si="102"/>
        <v>-3.4602076124567475E-3</v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14</v>
      </c>
      <c r="D304" s="49">
        <v>11</v>
      </c>
      <c r="E304" s="54">
        <f t="shared" si="100"/>
        <v>4.8442906574394463E-2</v>
      </c>
      <c r="F304" s="54">
        <f t="shared" si="101"/>
        <v>1.9713261648745518E-2</v>
      </c>
      <c r="G304" s="51">
        <f t="shared" si="129"/>
        <v>-0.21428571428571427</v>
      </c>
      <c r="H304" s="39">
        <f t="shared" si="102"/>
        <v>-1.0380622837370242E-2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0</v>
      </c>
      <c r="D313" s="49">
        <v>2</v>
      </c>
      <c r="E313" s="54" t="str">
        <f t="shared" si="100"/>
        <v/>
      </c>
      <c r="F313" s="54">
        <f t="shared" si="101"/>
        <v>3.5842293906810036E-3</v>
      </c>
      <c r="G313" s="51">
        <f t="shared" si="129"/>
        <v>1</v>
      </c>
      <c r="H313" s="39" t="str">
        <f t="shared" si="102"/>
        <v/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3</v>
      </c>
      <c r="D315" s="49">
        <v>6</v>
      </c>
      <c r="E315" s="54">
        <f t="shared" si="100"/>
        <v>1.0380622837370242E-2</v>
      </c>
      <c r="F315" s="54">
        <f t="shared" si="101"/>
        <v>1.0752688172043012E-2</v>
      </c>
      <c r="G315" s="51">
        <f t="shared" si="129"/>
        <v>1</v>
      </c>
      <c r="H315" s="39">
        <f t="shared" si="102"/>
        <v>1.0380622837370242E-2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1</v>
      </c>
      <c r="D317" s="49">
        <v>1</v>
      </c>
      <c r="E317" s="54">
        <f t="shared" si="100"/>
        <v>3.4602076124567475E-3</v>
      </c>
      <c r="F317" s="54">
        <f t="shared" si="101"/>
        <v>1.7921146953405018E-3</v>
      </c>
      <c r="G317" s="51">
        <f t="shared" si="129"/>
        <v>0</v>
      </c>
      <c r="H317" s="39">
        <f t="shared" si="102"/>
        <v>0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6</v>
      </c>
      <c r="E320" s="54" t="str">
        <f t="shared" si="100"/>
        <v/>
      </c>
      <c r="F320" s="54">
        <f t="shared" si="101"/>
        <v>1.0752688172043012E-2</v>
      </c>
      <c r="G320" s="51">
        <f t="shared" si="129"/>
        <v>1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1</v>
      </c>
      <c r="D321" s="49">
        <v>0</v>
      </c>
      <c r="E321" s="54">
        <f t="shared" si="100"/>
        <v>3.4602076124567475E-3</v>
      </c>
      <c r="F321" s="54" t="str">
        <f t="shared" si="101"/>
        <v/>
      </c>
      <c r="G321" s="51">
        <f t="shared" si="129"/>
        <v>-1</v>
      </c>
      <c r="H321" s="39">
        <f t="shared" si="102"/>
        <v>-3.4602076124567475E-3</v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1</v>
      </c>
      <c r="D324" s="49">
        <v>2</v>
      </c>
      <c r="E324" s="54">
        <f t="shared" ref="E324" si="130">+IF(C324=0,"",C324/C$169)</f>
        <v>3.4602076124567475E-3</v>
      </c>
      <c r="F324" s="54">
        <f t="shared" ref="F324" si="131">+IF(D324=0,"",D324/D$169)</f>
        <v>3.5842293906810036E-3</v>
      </c>
      <c r="G324" s="51">
        <f t="shared" si="129"/>
        <v>1</v>
      </c>
      <c r="H324" s="39">
        <f t="shared" ref="H324" si="132">+IF(OR(AND(E324=""),(G324="")),"",E324*G324)</f>
        <v>3.4602076124567475E-3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1</v>
      </c>
      <c r="E325" s="54" t="str">
        <f t="shared" si="100"/>
        <v/>
      </c>
      <c r="F325" s="54">
        <f t="shared" si="101"/>
        <v>1.7921146953405018E-3</v>
      </c>
      <c r="G325" s="51">
        <f t="shared" si="129"/>
        <v>1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1</v>
      </c>
      <c r="E333" s="54" t="str">
        <f t="shared" si="133"/>
        <v/>
      </c>
      <c r="F333" s="54">
        <f t="shared" si="134"/>
        <v>1.7921146953405018E-3</v>
      </c>
      <c r="G333" s="51">
        <f t="shared" si="129"/>
        <v>1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1</v>
      </c>
      <c r="E337" s="54" t="str">
        <f t="shared" ref="E337:E339" si="136">+IF(C337=0,"",C337/C$169)</f>
        <v/>
      </c>
      <c r="F337" s="54">
        <f t="shared" ref="F337:F339" si="137">+IF(D337=0,"",D337/D$169)</f>
        <v>1.7921146953405018E-3</v>
      </c>
      <c r="G337" s="51">
        <f t="shared" si="129"/>
        <v>1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1455</v>
      </c>
      <c r="D345" s="23">
        <f>SUM(D346:D564)</f>
        <v>3446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1.3683848797250859</v>
      </c>
      <c r="H345" s="25">
        <f>+IF(OR(AND(E345=""),(G345="")),"",E345*G345)</f>
        <v>1.3683848797250859</v>
      </c>
    </row>
    <row r="346" spans="1:9" x14ac:dyDescent="0.2">
      <c r="B346" s="46" t="s">
        <v>74</v>
      </c>
      <c r="C346" s="63">
        <v>16</v>
      </c>
      <c r="D346" s="49">
        <v>25</v>
      </c>
      <c r="E346" s="55">
        <f t="shared" si="139"/>
        <v>1.0996563573883162E-2</v>
      </c>
      <c r="F346" s="55">
        <f t="shared" si="140"/>
        <v>7.2547881601857222E-3</v>
      </c>
      <c r="G346" s="51">
        <f t="shared" ref="G346:G410" si="141">+IF(AND(C346=0,D346=0)," ",IF(C346=0,1,IF(D346=0,-1,(D346-C346)/C346)))</f>
        <v>0.5625</v>
      </c>
      <c r="H346" s="50">
        <f>+IF(OR(AND(E346=""),(G346="")),"",E346*G346)</f>
        <v>6.1855670103092789E-3</v>
      </c>
    </row>
    <row r="347" spans="1:9" x14ac:dyDescent="0.2">
      <c r="B347" s="47" t="s">
        <v>77</v>
      </c>
      <c r="C347" s="63">
        <v>22</v>
      </c>
      <c r="D347" s="49">
        <v>9</v>
      </c>
      <c r="E347" s="56">
        <f t="shared" si="139"/>
        <v>1.5120274914089347E-2</v>
      </c>
      <c r="F347" s="56">
        <f t="shared" si="140"/>
        <v>2.6117237376668601E-3</v>
      </c>
      <c r="G347" s="51">
        <f t="shared" si="141"/>
        <v>-0.59090909090909094</v>
      </c>
      <c r="H347" s="52">
        <f t="shared" ref="H347:H414" si="142">+IF(OR(AND(E347=""),(G347="")),"",E347*G347)</f>
        <v>-8.9347079037800699E-3</v>
      </c>
    </row>
    <row r="348" spans="1:9" x14ac:dyDescent="0.2">
      <c r="B348" s="47" t="s">
        <v>70</v>
      </c>
      <c r="C348" s="63">
        <v>1</v>
      </c>
      <c r="D348" s="49">
        <v>5</v>
      </c>
      <c r="E348" s="56">
        <f t="shared" si="139"/>
        <v>6.8728522336769765E-4</v>
      </c>
      <c r="F348" s="56">
        <f t="shared" si="140"/>
        <v>1.4509576320371445E-3</v>
      </c>
      <c r="G348" s="51">
        <f t="shared" si="141"/>
        <v>4</v>
      </c>
      <c r="H348" s="52">
        <f t="shared" si="142"/>
        <v>2.7491408934707906E-3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2</v>
      </c>
      <c r="E350" s="56" t="str">
        <f t="shared" si="139"/>
        <v/>
      </c>
      <c r="F350" s="56">
        <f t="shared" si="140"/>
        <v>5.8038305281485781E-4</v>
      </c>
      <c r="G350" s="51">
        <f t="shared" si="141"/>
        <v>1</v>
      </c>
      <c r="H350" s="52" t="str">
        <f t="shared" si="142"/>
        <v/>
      </c>
    </row>
    <row r="351" spans="1:9" x14ac:dyDescent="0.2">
      <c r="B351" s="47" t="s">
        <v>482</v>
      </c>
      <c r="C351" s="63">
        <v>31</v>
      </c>
      <c r="D351" s="49">
        <v>68</v>
      </c>
      <c r="E351" s="56">
        <f t="shared" si="139"/>
        <v>2.1305841924398626E-2</v>
      </c>
      <c r="F351" s="56">
        <f t="shared" si="140"/>
        <v>1.9733023795705164E-2</v>
      </c>
      <c r="G351" s="51">
        <f t="shared" si="141"/>
        <v>1.1935483870967742</v>
      </c>
      <c r="H351" s="52">
        <f t="shared" si="142"/>
        <v>2.5429553264604814E-2</v>
      </c>
    </row>
    <row r="352" spans="1:9" x14ac:dyDescent="0.2">
      <c r="B352" s="47" t="s">
        <v>80</v>
      </c>
      <c r="C352" s="63">
        <v>11</v>
      </c>
      <c r="D352" s="49">
        <v>32</v>
      </c>
      <c r="E352" s="56">
        <f t="shared" si="139"/>
        <v>7.5601374570446736E-3</v>
      </c>
      <c r="F352" s="56">
        <f t="shared" si="140"/>
        <v>9.286128845037725E-3</v>
      </c>
      <c r="G352" s="51">
        <f t="shared" si="141"/>
        <v>1.9090909090909092</v>
      </c>
      <c r="H352" s="52">
        <f t="shared" si="142"/>
        <v>1.443298969072165E-2</v>
      </c>
    </row>
    <row r="353" spans="1:9" x14ac:dyDescent="0.2">
      <c r="B353" s="47" t="s">
        <v>577</v>
      </c>
      <c r="C353" s="63">
        <v>0</v>
      </c>
      <c r="D353" s="49">
        <v>1</v>
      </c>
      <c r="E353" s="56" t="str">
        <f t="shared" si="139"/>
        <v/>
      </c>
      <c r="F353" s="56">
        <f t="shared" si="140"/>
        <v>2.901915264074289E-4</v>
      </c>
      <c r="G353" s="51">
        <f t="shared" si="141"/>
        <v>1</v>
      </c>
      <c r="H353" s="52" t="str">
        <f t="shared" si="142"/>
        <v/>
      </c>
    </row>
    <row r="354" spans="1:9" x14ac:dyDescent="0.2">
      <c r="B354" s="47" t="s">
        <v>79</v>
      </c>
      <c r="C354" s="63">
        <v>6</v>
      </c>
      <c r="D354" s="49">
        <v>6</v>
      </c>
      <c r="E354" s="56">
        <f t="shared" si="139"/>
        <v>4.1237113402061857E-3</v>
      </c>
      <c r="F354" s="56">
        <f t="shared" si="140"/>
        <v>1.7411491584445734E-3</v>
      </c>
      <c r="G354" s="51">
        <f t="shared" si="141"/>
        <v>0</v>
      </c>
      <c r="H354" s="52">
        <f t="shared" si="142"/>
        <v>0</v>
      </c>
    </row>
    <row r="355" spans="1:9" x14ac:dyDescent="0.2">
      <c r="B355" s="47" t="s">
        <v>247</v>
      </c>
      <c r="C355" s="63">
        <v>2</v>
      </c>
      <c r="D355" s="49">
        <v>0</v>
      </c>
      <c r="E355" s="56">
        <f t="shared" si="139"/>
        <v>1.3745704467353953E-3</v>
      </c>
      <c r="F355" s="56" t="str">
        <f t="shared" si="140"/>
        <v/>
      </c>
      <c r="G355" s="51">
        <f t="shared" si="141"/>
        <v>-1</v>
      </c>
      <c r="H355" s="52">
        <f t="shared" si="142"/>
        <v>-1.3745704467353953E-3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17</v>
      </c>
      <c r="D357" s="49">
        <v>91</v>
      </c>
      <c r="E357" s="56">
        <f t="shared" si="139"/>
        <v>1.1683848797250859E-2</v>
      </c>
      <c r="F357" s="56">
        <f t="shared" si="140"/>
        <v>2.6407428903076031E-2</v>
      </c>
      <c r="G357" s="51">
        <f t="shared" si="141"/>
        <v>4.3529411764705879</v>
      </c>
      <c r="H357" s="52">
        <f t="shared" si="142"/>
        <v>5.0859106529209622E-2</v>
      </c>
    </row>
    <row r="358" spans="1:9" x14ac:dyDescent="0.2">
      <c r="B358" s="47" t="s">
        <v>578</v>
      </c>
      <c r="C358" s="63">
        <v>6</v>
      </c>
      <c r="D358" s="49">
        <v>6</v>
      </c>
      <c r="E358" s="56">
        <f t="shared" si="139"/>
        <v>4.1237113402061857E-3</v>
      </c>
      <c r="F358" s="56">
        <f t="shared" si="140"/>
        <v>1.7411491584445734E-3</v>
      </c>
      <c r="G358" s="51">
        <f t="shared" si="141"/>
        <v>0</v>
      </c>
      <c r="H358" s="52">
        <f t="shared" si="142"/>
        <v>0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5</v>
      </c>
      <c r="D360" s="49">
        <v>4</v>
      </c>
      <c r="E360" s="56">
        <f t="shared" si="139"/>
        <v>3.4364261168384879E-3</v>
      </c>
      <c r="F360" s="56">
        <f t="shared" si="140"/>
        <v>1.1607661056297156E-3</v>
      </c>
      <c r="G360" s="51">
        <f t="shared" si="141"/>
        <v>-0.2</v>
      </c>
      <c r="H360" s="52">
        <f t="shared" si="142"/>
        <v>-6.8728522336769765E-4</v>
      </c>
    </row>
    <row r="361" spans="1:9" x14ac:dyDescent="0.2">
      <c r="B361" s="47" t="s">
        <v>615</v>
      </c>
      <c r="C361" s="63">
        <v>3</v>
      </c>
      <c r="D361" s="49">
        <v>265</v>
      </c>
      <c r="E361" s="56">
        <f t="shared" si="139"/>
        <v>2.0618556701030928E-3</v>
      </c>
      <c r="F361" s="56">
        <f t="shared" si="140"/>
        <v>7.6900754497968654E-2</v>
      </c>
      <c r="G361" s="51">
        <f t="shared" si="141"/>
        <v>87.333333333333329</v>
      </c>
      <c r="H361" s="52">
        <f t="shared" si="142"/>
        <v>0.18006872852233677</v>
      </c>
    </row>
    <row r="362" spans="1:9" s="26" customFormat="1" x14ac:dyDescent="0.2">
      <c r="A362" s="33"/>
      <c r="B362" s="48" t="s">
        <v>588</v>
      </c>
      <c r="C362" s="62">
        <v>2</v>
      </c>
      <c r="D362" s="49">
        <v>0</v>
      </c>
      <c r="E362" s="54">
        <f t="shared" si="139"/>
        <v>1.3745704467353953E-3</v>
      </c>
      <c r="F362" s="54" t="str">
        <f t="shared" si="140"/>
        <v/>
      </c>
      <c r="G362" s="51">
        <f t="shared" si="141"/>
        <v>-1</v>
      </c>
      <c r="H362" s="39">
        <f t="shared" ref="H362" si="143">+IF(OR(AND(E362=""),(G362="")),"",E362*G362)</f>
        <v>-1.3745704467353953E-3</v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114</v>
      </c>
      <c r="D365" s="49">
        <v>219</v>
      </c>
      <c r="E365" s="56">
        <f t="shared" si="139"/>
        <v>7.8350515463917525E-2</v>
      </c>
      <c r="F365" s="56">
        <f t="shared" si="140"/>
        <v>6.3551944283226927E-2</v>
      </c>
      <c r="G365" s="51">
        <f t="shared" si="141"/>
        <v>0.92105263157894735</v>
      </c>
      <c r="H365" s="52">
        <f t="shared" si="142"/>
        <v>7.2164948453608241E-2</v>
      </c>
    </row>
    <row r="366" spans="1:9" x14ac:dyDescent="0.2">
      <c r="B366" s="47" t="s">
        <v>250</v>
      </c>
      <c r="C366" s="63">
        <v>1</v>
      </c>
      <c r="D366" s="49">
        <v>155</v>
      </c>
      <c r="E366" s="56">
        <f t="shared" si="139"/>
        <v>6.8728522336769765E-4</v>
      </c>
      <c r="F366" s="56">
        <f t="shared" si="140"/>
        <v>4.4979686593151477E-2</v>
      </c>
      <c r="G366" s="51">
        <f t="shared" si="141"/>
        <v>154</v>
      </c>
      <c r="H366" s="52">
        <f t="shared" si="142"/>
        <v>0.10584192439862544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6</v>
      </c>
      <c r="D368" s="49">
        <v>10</v>
      </c>
      <c r="E368" s="56">
        <f t="shared" si="139"/>
        <v>4.1237113402061857E-3</v>
      </c>
      <c r="F368" s="56">
        <f t="shared" si="140"/>
        <v>2.901915264074289E-3</v>
      </c>
      <c r="G368" s="51">
        <f t="shared" si="141"/>
        <v>0.66666666666666663</v>
      </c>
      <c r="H368" s="52">
        <f t="shared" si="142"/>
        <v>2.7491408934707902E-3</v>
      </c>
    </row>
    <row r="369" spans="1:8" x14ac:dyDescent="0.2">
      <c r="B369" s="47" t="s">
        <v>579</v>
      </c>
      <c r="C369" s="63">
        <v>45</v>
      </c>
      <c r="D369" s="49">
        <v>166</v>
      </c>
      <c r="E369" s="56">
        <f t="shared" si="139"/>
        <v>3.0927835051546393E-2</v>
      </c>
      <c r="F369" s="56">
        <f t="shared" si="140"/>
        <v>4.8171793383633199E-2</v>
      </c>
      <c r="G369" s="51">
        <f t="shared" si="141"/>
        <v>2.6888888888888891</v>
      </c>
      <c r="H369" s="52">
        <f t="shared" si="142"/>
        <v>8.3161512027491419E-2</v>
      </c>
    </row>
    <row r="370" spans="1:8" x14ac:dyDescent="0.2">
      <c r="B370" s="47" t="s">
        <v>85</v>
      </c>
      <c r="C370" s="63">
        <v>22</v>
      </c>
      <c r="D370" s="49">
        <v>76</v>
      </c>
      <c r="E370" s="56">
        <f t="shared" si="139"/>
        <v>1.5120274914089347E-2</v>
      </c>
      <c r="F370" s="56">
        <f t="shared" si="140"/>
        <v>2.2054556006964595E-2</v>
      </c>
      <c r="G370" s="51">
        <f t="shared" si="141"/>
        <v>2.4545454545454546</v>
      </c>
      <c r="H370" s="52">
        <f t="shared" si="142"/>
        <v>3.711340206185567E-2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1</v>
      </c>
      <c r="D373" s="49">
        <v>0</v>
      </c>
      <c r="E373" s="56">
        <f t="shared" si="139"/>
        <v>6.8728522336769765E-4</v>
      </c>
      <c r="F373" s="56" t="str">
        <f t="shared" si="140"/>
        <v/>
      </c>
      <c r="G373" s="51">
        <f t="shared" si="141"/>
        <v>-1</v>
      </c>
      <c r="H373" s="52">
        <f t="shared" si="142"/>
        <v>-6.8728522336769765E-4</v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1</v>
      </c>
      <c r="D375" s="49">
        <v>11</v>
      </c>
      <c r="E375" s="56">
        <f t="shared" si="139"/>
        <v>6.8728522336769765E-4</v>
      </c>
      <c r="F375" s="56">
        <f t="shared" si="140"/>
        <v>3.192106790481718E-3</v>
      </c>
      <c r="G375" s="51">
        <f t="shared" si="141"/>
        <v>10</v>
      </c>
      <c r="H375" s="52">
        <f t="shared" si="142"/>
        <v>6.8728522336769767E-3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1</v>
      </c>
      <c r="E378" s="54" t="str">
        <f t="shared" ref="E378:E381" si="148">+IF(C378=0,"",C378/C$345)</f>
        <v/>
      </c>
      <c r="F378" s="54">
        <f t="shared" ref="F378:F381" si="149">+IF(D378=0,"",D378/D$345)</f>
        <v>2.901915264074289E-4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20</v>
      </c>
      <c r="D379" s="49">
        <v>261</v>
      </c>
      <c r="E379" s="56">
        <f t="shared" si="148"/>
        <v>1.3745704467353952E-2</v>
      </c>
      <c r="F379" s="56">
        <f t="shared" si="149"/>
        <v>7.5739988392338947E-2</v>
      </c>
      <c r="G379" s="51">
        <f t="shared" si="150"/>
        <v>12.05</v>
      </c>
      <c r="H379" s="52">
        <f t="shared" si="151"/>
        <v>0.16563573883161511</v>
      </c>
    </row>
    <row r="380" spans="1:8" x14ac:dyDescent="0.2">
      <c r="B380" s="47" t="s">
        <v>485</v>
      </c>
      <c r="C380" s="63">
        <v>1</v>
      </c>
      <c r="D380" s="49">
        <v>0</v>
      </c>
      <c r="E380" s="56">
        <f t="shared" si="148"/>
        <v>6.8728522336769765E-4</v>
      </c>
      <c r="F380" s="56" t="str">
        <f t="shared" si="149"/>
        <v/>
      </c>
      <c r="G380" s="51">
        <f t="shared" si="150"/>
        <v>-1</v>
      </c>
      <c r="H380" s="52">
        <f t="shared" si="151"/>
        <v>-6.8728522336769765E-4</v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1</v>
      </c>
      <c r="D383" s="49">
        <v>36</v>
      </c>
      <c r="E383" s="56">
        <f t="shared" si="152"/>
        <v>6.8728522336769765E-4</v>
      </c>
      <c r="F383" s="56">
        <f t="shared" si="153"/>
        <v>1.0446894950667441E-2</v>
      </c>
      <c r="G383" s="51">
        <f t="shared" si="141"/>
        <v>35</v>
      </c>
      <c r="H383" s="52">
        <f t="shared" si="142"/>
        <v>2.4054982817869417E-2</v>
      </c>
    </row>
    <row r="384" spans="1:8" x14ac:dyDescent="0.2">
      <c r="B384" s="47" t="s">
        <v>487</v>
      </c>
      <c r="C384" s="63">
        <v>0</v>
      </c>
      <c r="D384" s="49">
        <v>20</v>
      </c>
      <c r="E384" s="56" t="str">
        <f t="shared" si="152"/>
        <v/>
      </c>
      <c r="F384" s="56">
        <f t="shared" si="153"/>
        <v>5.8038305281485781E-3</v>
      </c>
      <c r="G384" s="51">
        <f t="shared" si="141"/>
        <v>1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2</v>
      </c>
      <c r="D385" s="49">
        <v>1</v>
      </c>
      <c r="E385" s="54">
        <f t="shared" si="152"/>
        <v>1.3745704467353953E-3</v>
      </c>
      <c r="F385" s="54">
        <f t="shared" si="153"/>
        <v>2.901915264074289E-4</v>
      </c>
      <c r="G385" s="51">
        <f t="shared" si="141"/>
        <v>-0.5</v>
      </c>
      <c r="H385" s="39">
        <f t="shared" ref="H385" si="154">+IF(OR(AND(E385=""),(G385="")),"",E385*G385)</f>
        <v>-6.8728522336769765E-4</v>
      </c>
      <c r="I385" s="2"/>
    </row>
    <row r="386" spans="1:9" x14ac:dyDescent="0.2">
      <c r="B386" s="47" t="s">
        <v>488</v>
      </c>
      <c r="C386" s="63">
        <v>234</v>
      </c>
      <c r="D386" s="49">
        <v>304</v>
      </c>
      <c r="E386" s="56">
        <f t="shared" si="152"/>
        <v>0.16082474226804125</v>
      </c>
      <c r="F386" s="56">
        <f t="shared" si="153"/>
        <v>8.821822402785838E-2</v>
      </c>
      <c r="G386" s="51">
        <f t="shared" si="141"/>
        <v>0.29914529914529914</v>
      </c>
      <c r="H386" s="52">
        <f t="shared" si="142"/>
        <v>4.8109965635738834E-2</v>
      </c>
    </row>
    <row r="387" spans="1:9" x14ac:dyDescent="0.2">
      <c r="B387" s="47" t="s">
        <v>93</v>
      </c>
      <c r="C387" s="63">
        <v>51</v>
      </c>
      <c r="D387" s="49">
        <v>8</v>
      </c>
      <c r="E387" s="56">
        <f t="shared" si="152"/>
        <v>3.5051546391752578E-2</v>
      </c>
      <c r="F387" s="56">
        <f t="shared" si="153"/>
        <v>2.3215322112594312E-3</v>
      </c>
      <c r="G387" s="51">
        <f t="shared" si="141"/>
        <v>-0.84313725490196079</v>
      </c>
      <c r="H387" s="52">
        <f t="shared" si="142"/>
        <v>-2.9553264604810996E-2</v>
      </c>
    </row>
    <row r="388" spans="1:9" x14ac:dyDescent="0.2">
      <c r="B388" s="47" t="s">
        <v>86</v>
      </c>
      <c r="C388" s="63">
        <v>84</v>
      </c>
      <c r="D388" s="49">
        <v>506</v>
      </c>
      <c r="E388" s="56">
        <f t="shared" si="152"/>
        <v>5.7731958762886601E-2</v>
      </c>
      <c r="F388" s="56">
        <f t="shared" si="153"/>
        <v>0.14683691236215901</v>
      </c>
      <c r="G388" s="51">
        <f t="shared" si="141"/>
        <v>5.0238095238095237</v>
      </c>
      <c r="H388" s="52">
        <f t="shared" si="142"/>
        <v>0.29003436426116841</v>
      </c>
    </row>
    <row r="389" spans="1:9" x14ac:dyDescent="0.2">
      <c r="B389" s="47" t="s">
        <v>92</v>
      </c>
      <c r="C389" s="63">
        <v>77</v>
      </c>
      <c r="D389" s="49">
        <v>63</v>
      </c>
      <c r="E389" s="56">
        <f t="shared" si="152"/>
        <v>5.2920962199312714E-2</v>
      </c>
      <c r="F389" s="56">
        <f t="shared" si="153"/>
        <v>1.828206616366802E-2</v>
      </c>
      <c r="G389" s="51">
        <f t="shared" si="141"/>
        <v>-0.18181818181818182</v>
      </c>
      <c r="H389" s="52">
        <f t="shared" si="142"/>
        <v>-9.6219931271477668E-3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1</v>
      </c>
      <c r="E391" s="56" t="str">
        <f t="shared" si="152"/>
        <v/>
      </c>
      <c r="F391" s="56">
        <f t="shared" si="153"/>
        <v>2.901915264074289E-4</v>
      </c>
      <c r="G391" s="51">
        <f t="shared" si="141"/>
        <v>1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9</v>
      </c>
      <c r="D393" s="49">
        <v>12</v>
      </c>
      <c r="E393" s="56">
        <f t="shared" si="152"/>
        <v>6.1855670103092781E-3</v>
      </c>
      <c r="F393" s="56">
        <f t="shared" si="153"/>
        <v>3.4822983168891469E-3</v>
      </c>
      <c r="G393" s="51">
        <f t="shared" si="141"/>
        <v>0.33333333333333331</v>
      </c>
      <c r="H393" s="52">
        <f t="shared" si="142"/>
        <v>2.0618556701030924E-3</v>
      </c>
    </row>
    <row r="394" spans="1:9" x14ac:dyDescent="0.2">
      <c r="B394" s="47" t="s">
        <v>580</v>
      </c>
      <c r="C394" s="63">
        <v>0</v>
      </c>
      <c r="D394" s="49">
        <v>1</v>
      </c>
      <c r="E394" s="56" t="str">
        <f t="shared" si="152"/>
        <v/>
      </c>
      <c r="F394" s="56">
        <f t="shared" si="153"/>
        <v>2.901915264074289E-4</v>
      </c>
      <c r="G394" s="51">
        <f t="shared" si="141"/>
        <v>1</v>
      </c>
      <c r="H394" s="52" t="str">
        <f t="shared" si="142"/>
        <v/>
      </c>
    </row>
    <row r="395" spans="1:9" x14ac:dyDescent="0.2">
      <c r="B395" s="47" t="s">
        <v>581</v>
      </c>
      <c r="C395" s="63">
        <v>50</v>
      </c>
      <c r="D395" s="49">
        <v>28</v>
      </c>
      <c r="E395" s="56">
        <f t="shared" si="152"/>
        <v>3.4364261168384883E-2</v>
      </c>
      <c r="F395" s="56">
        <f t="shared" si="153"/>
        <v>8.1253627394080093E-3</v>
      </c>
      <c r="G395" s="51">
        <f t="shared" si="141"/>
        <v>-0.44</v>
      </c>
      <c r="H395" s="52">
        <f t="shared" si="142"/>
        <v>-1.5120274914089349E-2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3</v>
      </c>
      <c r="D397" s="49">
        <v>7</v>
      </c>
      <c r="E397" s="56">
        <f t="shared" si="152"/>
        <v>2.0618556701030928E-3</v>
      </c>
      <c r="F397" s="56">
        <f t="shared" si="153"/>
        <v>2.0313406848520023E-3</v>
      </c>
      <c r="G397" s="51">
        <f t="shared" si="141"/>
        <v>1.3333333333333333</v>
      </c>
      <c r="H397" s="52">
        <f t="shared" si="142"/>
        <v>2.7491408934707902E-3</v>
      </c>
    </row>
    <row r="398" spans="1:9" x14ac:dyDescent="0.2">
      <c r="B398" s="47" t="s">
        <v>94</v>
      </c>
      <c r="C398" s="63">
        <v>8</v>
      </c>
      <c r="D398" s="49">
        <v>18</v>
      </c>
      <c r="E398" s="56">
        <f t="shared" si="152"/>
        <v>5.4982817869415812E-3</v>
      </c>
      <c r="F398" s="56">
        <f t="shared" si="153"/>
        <v>5.2234474753337203E-3</v>
      </c>
      <c r="G398" s="51">
        <f t="shared" si="141"/>
        <v>1.25</v>
      </c>
      <c r="H398" s="52">
        <f t="shared" si="142"/>
        <v>6.8728522336769767E-3</v>
      </c>
    </row>
    <row r="399" spans="1:9" x14ac:dyDescent="0.2">
      <c r="B399" s="47" t="s">
        <v>257</v>
      </c>
      <c r="C399" s="63">
        <v>37</v>
      </c>
      <c r="D399" s="49">
        <v>30</v>
      </c>
      <c r="E399" s="56">
        <f t="shared" si="152"/>
        <v>2.5429553264604811E-2</v>
      </c>
      <c r="F399" s="56">
        <f t="shared" si="153"/>
        <v>8.7057457922228663E-3</v>
      </c>
      <c r="G399" s="51">
        <f t="shared" si="141"/>
        <v>-0.1891891891891892</v>
      </c>
      <c r="H399" s="52">
        <f t="shared" si="142"/>
        <v>-4.8109965635738834E-3</v>
      </c>
    </row>
    <row r="400" spans="1:9" x14ac:dyDescent="0.2">
      <c r="B400" s="47" t="s">
        <v>582</v>
      </c>
      <c r="C400" s="63">
        <v>4</v>
      </c>
      <c r="D400" s="49">
        <v>4</v>
      </c>
      <c r="E400" s="56">
        <f t="shared" si="152"/>
        <v>2.7491408934707906E-3</v>
      </c>
      <c r="F400" s="56">
        <f t="shared" si="153"/>
        <v>1.1607661056297156E-3</v>
      </c>
      <c r="G400" s="51">
        <f t="shared" si="141"/>
        <v>0</v>
      </c>
      <c r="H400" s="52">
        <f t="shared" si="142"/>
        <v>0</v>
      </c>
    </row>
    <row r="401" spans="1:9" x14ac:dyDescent="0.2">
      <c r="B401" s="47" t="s">
        <v>88</v>
      </c>
      <c r="C401" s="63">
        <v>37</v>
      </c>
      <c r="D401" s="49">
        <v>23</v>
      </c>
      <c r="E401" s="56">
        <f t="shared" si="152"/>
        <v>2.5429553264604811E-2</v>
      </c>
      <c r="F401" s="56">
        <f t="shared" si="153"/>
        <v>6.6744051073708644E-3</v>
      </c>
      <c r="G401" s="51">
        <f t="shared" si="141"/>
        <v>-0.3783783783783784</v>
      </c>
      <c r="H401" s="52">
        <f t="shared" si="142"/>
        <v>-9.6219931271477668E-3</v>
      </c>
    </row>
    <row r="402" spans="1:9" s="26" customFormat="1" x14ac:dyDescent="0.2">
      <c r="A402" s="69"/>
      <c r="B402" s="48" t="s">
        <v>544</v>
      </c>
      <c r="C402" s="62">
        <v>8</v>
      </c>
      <c r="D402" s="49">
        <v>7</v>
      </c>
      <c r="E402" s="56">
        <f t="shared" ref="E402:E403" si="155">+IF(C402=0,"",C402/C$345)</f>
        <v>5.4982817869415812E-3</v>
      </c>
      <c r="F402" s="56">
        <f t="shared" ref="F402:F403" si="156">+IF(D402=0,"",D402/D$345)</f>
        <v>2.0313406848520023E-3</v>
      </c>
      <c r="G402" s="51">
        <f t="shared" si="141"/>
        <v>-0.125</v>
      </c>
      <c r="H402" s="52">
        <f t="shared" ref="H402:H403" si="157">+IF(OR(AND(E402=""),(G402="")),"",E402*G402)</f>
        <v>-6.8728522336769765E-4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25</v>
      </c>
      <c r="D409" s="49">
        <v>190</v>
      </c>
      <c r="E409" s="56">
        <f t="shared" si="158"/>
        <v>1.7182130584192441E-2</v>
      </c>
      <c r="F409" s="56">
        <f t="shared" si="159"/>
        <v>5.5136390017411489E-2</v>
      </c>
      <c r="G409" s="51">
        <f t="shared" si="141"/>
        <v>6.6</v>
      </c>
      <c r="H409" s="52">
        <f t="shared" si="142"/>
        <v>0.1134020618556701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8</v>
      </c>
      <c r="D413" s="49">
        <v>13</v>
      </c>
      <c r="E413" s="56">
        <f t="shared" si="158"/>
        <v>5.4982817869415812E-3</v>
      </c>
      <c r="F413" s="56">
        <f t="shared" si="159"/>
        <v>3.7724898432965758E-3</v>
      </c>
      <c r="G413" s="51">
        <f t="shared" si="160"/>
        <v>0.625</v>
      </c>
      <c r="H413" s="52">
        <f t="shared" si="142"/>
        <v>3.4364261168384883E-3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1</v>
      </c>
      <c r="E415" s="56" t="str">
        <f t="shared" ref="E415:E490" si="161">+IF(C415=0,"",C415/C$345)</f>
        <v/>
      </c>
      <c r="F415" s="56">
        <f t="shared" ref="F415:F490" si="162">+IF(D415=0,"",D415/D$345)</f>
        <v>2.901915264074289E-4</v>
      </c>
      <c r="G415" s="51">
        <f t="shared" si="160"/>
        <v>1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2</v>
      </c>
      <c r="D417" s="49">
        <v>10</v>
      </c>
      <c r="E417" s="56">
        <f t="shared" ref="E417:E419" si="164">+IF(C417=0,"",C417/C$345)</f>
        <v>1.3745704467353953E-3</v>
      </c>
      <c r="F417" s="56">
        <f t="shared" ref="F417:F419" si="165">+IF(D417=0,"",D417/D$345)</f>
        <v>2.901915264074289E-3</v>
      </c>
      <c r="G417" s="51">
        <f t="shared" si="160"/>
        <v>4</v>
      </c>
      <c r="H417" s="52">
        <f t="shared" ref="H417:H419" si="166">+IF(OR(AND(E417=""),(G417="")),"",E417*G417)</f>
        <v>5.4982817869415812E-3</v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3</v>
      </c>
      <c r="E420" s="54" t="str">
        <f t="shared" si="161"/>
        <v/>
      </c>
      <c r="F420" s="54">
        <f t="shared" si="162"/>
        <v>8.7057457922228671E-4</v>
      </c>
      <c r="G420" s="51">
        <f t="shared" si="160"/>
        <v>1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4</v>
      </c>
      <c r="D421" s="49">
        <v>0</v>
      </c>
      <c r="E421" s="54">
        <f t="shared" si="161"/>
        <v>2.7491408934707906E-3</v>
      </c>
      <c r="F421" s="54" t="str">
        <f t="shared" si="162"/>
        <v/>
      </c>
      <c r="G421" s="51">
        <f t="shared" si="160"/>
        <v>-1</v>
      </c>
      <c r="H421" s="39">
        <f t="shared" si="163"/>
        <v>-2.7491408934707906E-3</v>
      </c>
      <c r="I421" s="2"/>
    </row>
    <row r="422" spans="1:9" s="26" customFormat="1" x14ac:dyDescent="0.2">
      <c r="A422" s="69"/>
      <c r="B422" s="48" t="s">
        <v>492</v>
      </c>
      <c r="C422" s="62">
        <v>2</v>
      </c>
      <c r="D422" s="49">
        <v>0</v>
      </c>
      <c r="E422" s="54">
        <f t="shared" si="161"/>
        <v>1.3745704467353953E-3</v>
      </c>
      <c r="F422" s="54" t="str">
        <f t="shared" si="162"/>
        <v/>
      </c>
      <c r="G422" s="51">
        <f t="shared" si="160"/>
        <v>-1</v>
      </c>
      <c r="H422" s="39">
        <f t="shared" si="163"/>
        <v>-1.3745704467353953E-3</v>
      </c>
      <c r="I422" s="2"/>
    </row>
    <row r="423" spans="1:9" s="26" customFormat="1" x14ac:dyDescent="0.2">
      <c r="A423" s="69"/>
      <c r="B423" s="48" t="s">
        <v>266</v>
      </c>
      <c r="C423" s="62">
        <v>4</v>
      </c>
      <c r="D423" s="49">
        <v>0</v>
      </c>
      <c r="E423" s="54">
        <f t="shared" si="161"/>
        <v>2.7491408934707906E-3</v>
      </c>
      <c r="F423" s="54" t="str">
        <f t="shared" si="162"/>
        <v/>
      </c>
      <c r="G423" s="51">
        <f t="shared" si="160"/>
        <v>-1</v>
      </c>
      <c r="H423" s="39">
        <f t="shared" si="163"/>
        <v>-2.7491408934707906E-3</v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0</v>
      </c>
      <c r="E430" s="56" t="str">
        <f t="shared" si="161"/>
        <v/>
      </c>
      <c r="F430" s="56" t="str">
        <f t="shared" si="162"/>
        <v/>
      </c>
      <c r="G430" s="51" t="str">
        <f t="shared" si="160"/>
        <v xml:space="preserve"> </v>
      </c>
      <c r="H430" s="52" t="str">
        <f t="shared" si="163"/>
        <v/>
      </c>
    </row>
    <row r="431" spans="1:9" x14ac:dyDescent="0.2">
      <c r="B431" s="47" t="s">
        <v>269</v>
      </c>
      <c r="C431" s="63">
        <v>4</v>
      </c>
      <c r="D431" s="49">
        <v>46</v>
      </c>
      <c r="E431" s="56">
        <f t="shared" si="161"/>
        <v>2.7491408934707906E-3</v>
      </c>
      <c r="F431" s="56">
        <f t="shared" si="162"/>
        <v>1.3348810214741729E-2</v>
      </c>
      <c r="G431" s="51">
        <f t="shared" si="160"/>
        <v>10.5</v>
      </c>
      <c r="H431" s="52">
        <f t="shared" si="163"/>
        <v>2.88659793814433E-2</v>
      </c>
    </row>
    <row r="432" spans="1:9" x14ac:dyDescent="0.2">
      <c r="B432" s="47" t="s">
        <v>98</v>
      </c>
      <c r="C432" s="63">
        <v>21</v>
      </c>
      <c r="D432" s="49">
        <v>16</v>
      </c>
      <c r="E432" s="56">
        <f t="shared" si="161"/>
        <v>1.443298969072165E-2</v>
      </c>
      <c r="F432" s="56">
        <f t="shared" si="162"/>
        <v>4.6430644225188625E-3</v>
      </c>
      <c r="G432" s="51">
        <f t="shared" si="160"/>
        <v>-0.23809523809523808</v>
      </c>
      <c r="H432" s="52">
        <f t="shared" si="163"/>
        <v>-3.4364261168384879E-3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7</v>
      </c>
      <c r="D434" s="49">
        <v>133</v>
      </c>
      <c r="E434" s="56">
        <f t="shared" si="161"/>
        <v>4.8109965635738834E-3</v>
      </c>
      <c r="F434" s="56">
        <f t="shared" si="162"/>
        <v>3.8595473012188047E-2</v>
      </c>
      <c r="G434" s="51">
        <f t="shared" si="160"/>
        <v>18</v>
      </c>
      <c r="H434" s="52">
        <f t="shared" si="163"/>
        <v>8.6597938144329895E-2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10</v>
      </c>
      <c r="E439" s="54" t="str">
        <f t="shared" ref="E439:E441" si="177">+IF(C439=0,"",C439/C$345)</f>
        <v/>
      </c>
      <c r="F439" s="54">
        <f t="shared" ref="F439:F441" si="178">+IF(D439=0,"",D439/D$345)</f>
        <v>2.901915264074289E-3</v>
      </c>
      <c r="G439" s="51">
        <f t="shared" si="160"/>
        <v>1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2</v>
      </c>
      <c r="D444" s="49">
        <v>0</v>
      </c>
      <c r="E444" s="56">
        <f t="shared" si="161"/>
        <v>1.3745704467353953E-3</v>
      </c>
      <c r="F444" s="56" t="str">
        <f t="shared" si="162"/>
        <v/>
      </c>
      <c r="G444" s="51">
        <f t="shared" si="160"/>
        <v>-1</v>
      </c>
      <c r="H444" s="52">
        <f t="shared" si="163"/>
        <v>-1.3745704467353953E-3</v>
      </c>
    </row>
    <row r="445" spans="1:9" x14ac:dyDescent="0.2">
      <c r="B445" s="47" t="s">
        <v>112</v>
      </c>
      <c r="C445" s="63">
        <v>7</v>
      </c>
      <c r="D445" s="49">
        <v>12</v>
      </c>
      <c r="E445" s="56">
        <f t="shared" si="161"/>
        <v>4.8109965635738834E-3</v>
      </c>
      <c r="F445" s="56">
        <f t="shared" si="162"/>
        <v>3.4822983168891469E-3</v>
      </c>
      <c r="G445" s="51">
        <f t="shared" si="160"/>
        <v>0.7142857142857143</v>
      </c>
      <c r="H445" s="52">
        <f t="shared" si="163"/>
        <v>3.4364261168384883E-3</v>
      </c>
    </row>
    <row r="446" spans="1:9" x14ac:dyDescent="0.2">
      <c r="B446" s="47" t="s">
        <v>271</v>
      </c>
      <c r="C446" s="63">
        <v>0</v>
      </c>
      <c r="D446" s="49">
        <v>6</v>
      </c>
      <c r="E446" s="56" t="str">
        <f t="shared" si="161"/>
        <v/>
      </c>
      <c r="F446" s="56">
        <f t="shared" si="162"/>
        <v>1.7411491584445734E-3</v>
      </c>
      <c r="G446" s="51">
        <f t="shared" si="160"/>
        <v>1</v>
      </c>
      <c r="H446" s="52" t="str">
        <f t="shared" si="163"/>
        <v/>
      </c>
    </row>
    <row r="447" spans="1:9" x14ac:dyDescent="0.2">
      <c r="B447" s="47" t="s">
        <v>495</v>
      </c>
      <c r="C447" s="63">
        <v>10</v>
      </c>
      <c r="D447" s="49">
        <v>0</v>
      </c>
      <c r="E447" s="56">
        <f t="shared" si="161"/>
        <v>6.8728522336769758E-3</v>
      </c>
      <c r="F447" s="56" t="str">
        <f t="shared" si="162"/>
        <v/>
      </c>
      <c r="G447" s="51">
        <f t="shared" si="160"/>
        <v>-1</v>
      </c>
      <c r="H447" s="52">
        <f t="shared" si="163"/>
        <v>-6.8728522336769758E-3</v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2</v>
      </c>
      <c r="D450" s="49">
        <v>3</v>
      </c>
      <c r="E450" s="56">
        <f t="shared" si="161"/>
        <v>1.3745704467353953E-3</v>
      </c>
      <c r="F450" s="56">
        <f t="shared" si="162"/>
        <v>8.7057457922228671E-4</v>
      </c>
      <c r="G450" s="51">
        <f t="shared" si="160"/>
        <v>0.5</v>
      </c>
      <c r="H450" s="52">
        <f t="shared" si="163"/>
        <v>6.8728522336769765E-4</v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10</v>
      </c>
      <c r="D452" s="49">
        <v>7</v>
      </c>
      <c r="E452" s="56">
        <f t="shared" si="161"/>
        <v>6.8728522336769758E-3</v>
      </c>
      <c r="F452" s="56">
        <f t="shared" si="162"/>
        <v>2.0313406848520023E-3</v>
      </c>
      <c r="G452" s="51">
        <f t="shared" si="160"/>
        <v>-0.3</v>
      </c>
      <c r="H452" s="52">
        <f t="shared" si="163"/>
        <v>-2.0618556701030928E-3</v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6</v>
      </c>
      <c r="D454" s="49">
        <v>9</v>
      </c>
      <c r="E454" s="56">
        <f t="shared" si="161"/>
        <v>4.1237113402061857E-3</v>
      </c>
      <c r="F454" s="56">
        <f t="shared" si="162"/>
        <v>2.6117237376668601E-3</v>
      </c>
      <c r="G454" s="51">
        <f t="shared" si="160"/>
        <v>0.5</v>
      </c>
      <c r="H454" s="52">
        <f t="shared" si="163"/>
        <v>2.0618556701030928E-3</v>
      </c>
    </row>
    <row r="455" spans="2:8" x14ac:dyDescent="0.2">
      <c r="B455" s="47" t="s">
        <v>272</v>
      </c>
      <c r="C455" s="63">
        <v>0</v>
      </c>
      <c r="D455" s="49">
        <v>0</v>
      </c>
      <c r="E455" s="56" t="str">
        <f t="shared" si="161"/>
        <v/>
      </c>
      <c r="F455" s="56" t="str">
        <f t="shared" si="162"/>
        <v/>
      </c>
      <c r="G455" s="51" t="str">
        <f t="shared" si="160"/>
        <v xml:space="preserve"> </v>
      </c>
      <c r="H455" s="52" t="str">
        <f t="shared" si="163"/>
        <v/>
      </c>
    </row>
    <row r="456" spans="2:8" x14ac:dyDescent="0.2">
      <c r="B456" s="47" t="s">
        <v>106</v>
      </c>
      <c r="C456" s="63">
        <v>1</v>
      </c>
      <c r="D456" s="49">
        <v>0</v>
      </c>
      <c r="E456" s="56">
        <f t="shared" si="161"/>
        <v>6.8728522336769765E-4</v>
      </c>
      <c r="F456" s="56" t="str">
        <f t="shared" si="162"/>
        <v/>
      </c>
      <c r="G456" s="51">
        <f t="shared" si="160"/>
        <v>-1</v>
      </c>
      <c r="H456" s="52">
        <f t="shared" si="163"/>
        <v>-6.8728522336769765E-4</v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6</v>
      </c>
      <c r="D458" s="49">
        <v>5</v>
      </c>
      <c r="E458" s="56">
        <f t="shared" si="161"/>
        <v>4.1237113402061857E-3</v>
      </c>
      <c r="F458" s="56">
        <f t="shared" si="162"/>
        <v>1.4509576320371445E-3</v>
      </c>
      <c r="G458" s="51">
        <f t="shared" si="160"/>
        <v>-0.16666666666666666</v>
      </c>
      <c r="H458" s="52">
        <f t="shared" si="163"/>
        <v>-6.8728522336769754E-4</v>
      </c>
    </row>
    <row r="459" spans="2:8" x14ac:dyDescent="0.2">
      <c r="B459" s="47" t="s">
        <v>103</v>
      </c>
      <c r="C459" s="63">
        <v>0</v>
      </c>
      <c r="D459" s="49">
        <v>3</v>
      </c>
      <c r="E459" s="56" t="str">
        <f t="shared" si="161"/>
        <v/>
      </c>
      <c r="F459" s="56">
        <f t="shared" si="162"/>
        <v>8.7057457922228671E-4</v>
      </c>
      <c r="G459" s="51">
        <f t="shared" si="160"/>
        <v>1</v>
      </c>
      <c r="H459" s="52" t="str">
        <f t="shared" si="163"/>
        <v/>
      </c>
    </row>
    <row r="460" spans="2:8" x14ac:dyDescent="0.2">
      <c r="B460" s="47" t="s">
        <v>273</v>
      </c>
      <c r="C460" s="63">
        <v>93</v>
      </c>
      <c r="D460" s="49">
        <v>97</v>
      </c>
      <c r="E460" s="56">
        <f t="shared" si="161"/>
        <v>6.3917525773195871E-2</v>
      </c>
      <c r="F460" s="56">
        <f t="shared" si="162"/>
        <v>2.8148578061520605E-2</v>
      </c>
      <c r="G460" s="51">
        <f t="shared" si="160"/>
        <v>4.3010752688172046E-2</v>
      </c>
      <c r="H460" s="52">
        <f t="shared" si="163"/>
        <v>2.7491408934707906E-3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1</v>
      </c>
      <c r="E462" s="56" t="str">
        <f t="shared" si="161"/>
        <v/>
      </c>
      <c r="F462" s="56">
        <f t="shared" si="162"/>
        <v>2.901915264074289E-4</v>
      </c>
      <c r="G462" s="51">
        <f t="shared" si="160"/>
        <v>1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1</v>
      </c>
      <c r="D464" s="49">
        <v>0</v>
      </c>
      <c r="E464" s="56">
        <f t="shared" si="161"/>
        <v>6.8728522336769765E-4</v>
      </c>
      <c r="F464" s="56" t="str">
        <f t="shared" si="162"/>
        <v/>
      </c>
      <c r="G464" s="51">
        <f t="shared" si="160"/>
        <v>-1</v>
      </c>
      <c r="H464" s="52">
        <f t="shared" si="163"/>
        <v>-6.8728522336769765E-4</v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5</v>
      </c>
      <c r="D468" s="49">
        <v>1</v>
      </c>
      <c r="E468" s="56">
        <f t="shared" si="161"/>
        <v>3.4364261168384879E-3</v>
      </c>
      <c r="F468" s="56">
        <f t="shared" si="162"/>
        <v>2.901915264074289E-4</v>
      </c>
      <c r="G468" s="51">
        <f t="shared" si="160"/>
        <v>-0.8</v>
      </c>
      <c r="H468" s="52">
        <f t="shared" si="163"/>
        <v>-2.7491408934707906E-3</v>
      </c>
    </row>
    <row r="469" spans="2:8" ht="15.75" customHeight="1" x14ac:dyDescent="0.2">
      <c r="B469" s="47" t="s">
        <v>499</v>
      </c>
      <c r="C469" s="63">
        <v>0</v>
      </c>
      <c r="D469" s="49">
        <v>1</v>
      </c>
      <c r="E469" s="56" t="str">
        <f t="shared" si="161"/>
        <v/>
      </c>
      <c r="F469" s="56">
        <f t="shared" si="162"/>
        <v>2.901915264074289E-4</v>
      </c>
      <c r="G469" s="51">
        <f t="shared" si="160"/>
        <v>1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0</v>
      </c>
      <c r="E470" s="56" t="str">
        <f t="shared" si="161"/>
        <v/>
      </c>
      <c r="F470" s="56" t="str">
        <f t="shared" si="162"/>
        <v/>
      </c>
      <c r="G470" s="51" t="str">
        <f t="shared" si="160"/>
        <v xml:space="preserve"> 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11</v>
      </c>
      <c r="E472" s="56" t="str">
        <f t="shared" si="161"/>
        <v/>
      </c>
      <c r="F472" s="56">
        <f t="shared" si="162"/>
        <v>3.192106790481718E-3</v>
      </c>
      <c r="G472" s="51">
        <f t="shared" si="160"/>
        <v>1</v>
      </c>
      <c r="H472" s="52" t="str">
        <f t="shared" si="163"/>
        <v/>
      </c>
    </row>
    <row r="473" spans="2:8" x14ac:dyDescent="0.2">
      <c r="B473" s="47" t="s">
        <v>277</v>
      </c>
      <c r="C473" s="63">
        <v>4</v>
      </c>
      <c r="D473" s="49">
        <v>14</v>
      </c>
      <c r="E473" s="56">
        <f t="shared" si="161"/>
        <v>2.7491408934707906E-3</v>
      </c>
      <c r="F473" s="56">
        <f t="shared" si="162"/>
        <v>4.0626813697040047E-3</v>
      </c>
      <c r="G473" s="51">
        <f t="shared" si="160"/>
        <v>2.5</v>
      </c>
      <c r="H473" s="52">
        <f t="shared" si="163"/>
        <v>6.8728522336769767E-3</v>
      </c>
    </row>
    <row r="474" spans="2:8" x14ac:dyDescent="0.2">
      <c r="B474" s="47" t="s">
        <v>278</v>
      </c>
      <c r="C474" s="63">
        <v>1</v>
      </c>
      <c r="D474" s="49">
        <v>0</v>
      </c>
      <c r="E474" s="56">
        <f t="shared" si="161"/>
        <v>6.8728522336769765E-4</v>
      </c>
      <c r="F474" s="56" t="str">
        <f t="shared" si="162"/>
        <v/>
      </c>
      <c r="G474" s="51">
        <f t="shared" si="160"/>
        <v>-1</v>
      </c>
      <c r="H474" s="52">
        <f t="shared" si="163"/>
        <v>-6.8728522336769765E-4</v>
      </c>
    </row>
    <row r="475" spans="2:8" x14ac:dyDescent="0.2">
      <c r="B475" s="47" t="s">
        <v>279</v>
      </c>
      <c r="C475" s="63">
        <v>0</v>
      </c>
      <c r="D475" s="49">
        <v>6</v>
      </c>
      <c r="E475" s="56" t="str">
        <f t="shared" si="161"/>
        <v/>
      </c>
      <c r="F475" s="56">
        <f t="shared" si="162"/>
        <v>1.7411491584445734E-3</v>
      </c>
      <c r="G475" s="51">
        <f t="shared" si="160"/>
        <v>1</v>
      </c>
      <c r="H475" s="52" t="str">
        <f t="shared" si="163"/>
        <v/>
      </c>
    </row>
    <row r="476" spans="2:8" x14ac:dyDescent="0.2">
      <c r="B476" s="47" t="s">
        <v>102</v>
      </c>
      <c r="C476" s="63">
        <v>1</v>
      </c>
      <c r="D476" s="49">
        <v>1</v>
      </c>
      <c r="E476" s="56">
        <f t="shared" si="161"/>
        <v>6.8728522336769765E-4</v>
      </c>
      <c r="F476" s="56">
        <f t="shared" si="162"/>
        <v>2.901915264074289E-4</v>
      </c>
      <c r="G476" s="51">
        <f t="shared" si="160"/>
        <v>0</v>
      </c>
      <c r="H476" s="52">
        <f t="shared" si="163"/>
        <v>0</v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2</v>
      </c>
      <c r="D478" s="49">
        <v>5</v>
      </c>
      <c r="E478" s="56">
        <f t="shared" si="161"/>
        <v>1.3745704467353953E-3</v>
      </c>
      <c r="F478" s="56">
        <f t="shared" si="162"/>
        <v>1.4509576320371445E-3</v>
      </c>
      <c r="G478" s="51">
        <f t="shared" ref="G478:G541" si="180">+IF(AND(C478=0,D478=0)," ",IF(C478=0,1,IF(D478=0,-1,(D478-C478)/C478)))</f>
        <v>1.5</v>
      </c>
      <c r="H478" s="52">
        <f t="shared" si="163"/>
        <v>2.0618556701030928E-3</v>
      </c>
    </row>
    <row r="479" spans="2:8" x14ac:dyDescent="0.2">
      <c r="B479" s="47" t="s">
        <v>501</v>
      </c>
      <c r="C479" s="63">
        <v>1</v>
      </c>
      <c r="D479" s="49">
        <v>4</v>
      </c>
      <c r="E479" s="56">
        <f t="shared" si="161"/>
        <v>6.8728522336769765E-4</v>
      </c>
      <c r="F479" s="56">
        <f t="shared" si="162"/>
        <v>1.1607661056297156E-3</v>
      </c>
      <c r="G479" s="51">
        <f t="shared" si="180"/>
        <v>3</v>
      </c>
      <c r="H479" s="52">
        <f t="shared" si="163"/>
        <v>2.0618556701030928E-3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63</v>
      </c>
      <c r="D486" s="49">
        <v>18</v>
      </c>
      <c r="E486" s="56">
        <f t="shared" si="161"/>
        <v>4.3298969072164947E-2</v>
      </c>
      <c r="F486" s="56">
        <f t="shared" si="162"/>
        <v>5.2234474753337203E-3</v>
      </c>
      <c r="G486" s="51">
        <f t="shared" si="180"/>
        <v>-0.7142857142857143</v>
      </c>
      <c r="H486" s="52">
        <f t="shared" si="163"/>
        <v>-3.0927835051546393E-2</v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23</v>
      </c>
      <c r="E489" s="56" t="str">
        <f t="shared" si="161"/>
        <v/>
      </c>
      <c r="F489" s="56">
        <f t="shared" si="162"/>
        <v>6.6744051073708644E-3</v>
      </c>
      <c r="G489" s="51">
        <f t="shared" si="180"/>
        <v>1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18</v>
      </c>
      <c r="D499" s="49">
        <v>1</v>
      </c>
      <c r="E499" s="56">
        <f t="shared" si="181"/>
        <v>1.2371134020618556E-2</v>
      </c>
      <c r="F499" s="56">
        <f t="shared" si="182"/>
        <v>2.901915264074289E-4</v>
      </c>
      <c r="G499" s="51">
        <f t="shared" si="180"/>
        <v>-0.94444444444444442</v>
      </c>
      <c r="H499" s="52">
        <f t="shared" si="183"/>
        <v>-1.1683848797250857E-2</v>
      </c>
    </row>
    <row r="500" spans="2:8" x14ac:dyDescent="0.2">
      <c r="B500" s="47" t="s">
        <v>122</v>
      </c>
      <c r="C500" s="63">
        <v>1</v>
      </c>
      <c r="D500" s="49">
        <v>0</v>
      </c>
      <c r="E500" s="56">
        <f t="shared" si="181"/>
        <v>6.8728522336769765E-4</v>
      </c>
      <c r="F500" s="56" t="str">
        <f t="shared" si="182"/>
        <v/>
      </c>
      <c r="G500" s="51">
        <f t="shared" si="180"/>
        <v>-1</v>
      </c>
      <c r="H500" s="52">
        <f t="shared" si="183"/>
        <v>-6.8728522336769765E-4</v>
      </c>
    </row>
    <row r="501" spans="2:8" x14ac:dyDescent="0.2">
      <c r="B501" s="47" t="s">
        <v>295</v>
      </c>
      <c r="C501" s="63">
        <v>1</v>
      </c>
      <c r="D501" s="49">
        <v>0</v>
      </c>
      <c r="E501" s="56">
        <f t="shared" si="181"/>
        <v>6.8728522336769765E-4</v>
      </c>
      <c r="F501" s="56" t="str">
        <f t="shared" si="182"/>
        <v/>
      </c>
      <c r="G501" s="51">
        <f t="shared" si="180"/>
        <v>-1</v>
      </c>
      <c r="H501" s="52">
        <f t="shared" si="183"/>
        <v>-6.8728522336769765E-4</v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2</v>
      </c>
      <c r="D504" s="49">
        <v>24</v>
      </c>
      <c r="E504" s="56">
        <f t="shared" si="181"/>
        <v>1.3745704467353953E-3</v>
      </c>
      <c r="F504" s="56">
        <f t="shared" si="182"/>
        <v>6.9645966337782937E-3</v>
      </c>
      <c r="G504" s="51">
        <f t="shared" si="180"/>
        <v>11</v>
      </c>
      <c r="H504" s="52">
        <f t="shared" si="183"/>
        <v>1.5120274914089349E-2</v>
      </c>
    </row>
    <row r="505" spans="2:8" x14ac:dyDescent="0.2">
      <c r="B505" s="47" t="s">
        <v>117</v>
      </c>
      <c r="C505" s="63">
        <v>21</v>
      </c>
      <c r="D505" s="49">
        <v>1</v>
      </c>
      <c r="E505" s="56">
        <f t="shared" si="181"/>
        <v>1.443298969072165E-2</v>
      </c>
      <c r="F505" s="56">
        <f t="shared" si="182"/>
        <v>2.901915264074289E-4</v>
      </c>
      <c r="G505" s="51">
        <f t="shared" si="180"/>
        <v>-0.95238095238095233</v>
      </c>
      <c r="H505" s="52">
        <f t="shared" si="183"/>
        <v>-1.3745704467353952E-2</v>
      </c>
    </row>
    <row r="506" spans="2:8" x14ac:dyDescent="0.2">
      <c r="B506" s="47" t="s">
        <v>504</v>
      </c>
      <c r="C506" s="63">
        <v>8</v>
      </c>
      <c r="D506" s="49">
        <v>6</v>
      </c>
      <c r="E506" s="56">
        <f t="shared" si="181"/>
        <v>5.4982817869415812E-3</v>
      </c>
      <c r="F506" s="56">
        <f t="shared" si="182"/>
        <v>1.7411491584445734E-3</v>
      </c>
      <c r="G506" s="51">
        <f t="shared" si="180"/>
        <v>-0.25</v>
      </c>
      <c r="H506" s="52">
        <f t="shared" si="183"/>
        <v>-1.3745704467353953E-3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1</v>
      </c>
      <c r="D510" s="49">
        <v>0</v>
      </c>
      <c r="E510" s="56">
        <f t="shared" si="181"/>
        <v>6.8728522336769765E-4</v>
      </c>
      <c r="F510" s="56" t="str">
        <f t="shared" si="182"/>
        <v/>
      </c>
      <c r="G510" s="51">
        <f t="shared" si="180"/>
        <v>-1</v>
      </c>
      <c r="H510" s="52">
        <f t="shared" si="183"/>
        <v>-6.8728522336769765E-4</v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2</v>
      </c>
      <c r="E518" s="56" t="str">
        <f t="shared" si="181"/>
        <v/>
      </c>
      <c r="F518" s="56">
        <f t="shared" si="182"/>
        <v>5.8038305281485781E-4</v>
      </c>
      <c r="G518" s="51">
        <f t="shared" si="180"/>
        <v>1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1</v>
      </c>
      <c r="D521" s="49">
        <v>1</v>
      </c>
      <c r="E521" s="56">
        <f t="shared" si="181"/>
        <v>6.8728522336769765E-4</v>
      </c>
      <c r="F521" s="56">
        <f t="shared" si="182"/>
        <v>2.901915264074289E-4</v>
      </c>
      <c r="G521" s="51">
        <f t="shared" si="180"/>
        <v>0</v>
      </c>
      <c r="H521" s="52">
        <f t="shared" si="183"/>
        <v>0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3</v>
      </c>
      <c r="D523" s="49">
        <v>0</v>
      </c>
      <c r="E523" s="56">
        <f t="shared" ref="E523" si="184">+IF(C523=0,"",C523/C$345)</f>
        <v>2.0618556701030928E-3</v>
      </c>
      <c r="F523" s="56" t="str">
        <f t="shared" ref="F523" si="185">+IF(D523=0,"",D523/D$345)</f>
        <v/>
      </c>
      <c r="G523" s="51">
        <f t="shared" si="180"/>
        <v>-1</v>
      </c>
      <c r="H523" s="52">
        <f t="shared" ref="H523" si="186">+IF(OR(AND(E523=""),(G523="")),"",E523*G523)</f>
        <v>-2.0618556701030928E-3</v>
      </c>
      <c r="I523" s="2"/>
    </row>
    <row r="524" spans="1:9" x14ac:dyDescent="0.2">
      <c r="B524" s="47" t="s">
        <v>135</v>
      </c>
      <c r="C524" s="63">
        <v>6</v>
      </c>
      <c r="D524" s="49">
        <v>42</v>
      </c>
      <c r="E524" s="56">
        <f t="shared" ref="E524:E549" si="187">+IF(C524=0,"",C524/C$345)</f>
        <v>4.1237113402061857E-3</v>
      </c>
      <c r="F524" s="56">
        <f t="shared" ref="F524:F549" si="188">+IF(D524=0,"",D524/D$345)</f>
        <v>1.2188044109112013E-2</v>
      </c>
      <c r="G524" s="51">
        <f t="shared" si="180"/>
        <v>6</v>
      </c>
      <c r="H524" s="52">
        <f t="shared" si="183"/>
        <v>2.4742268041237116E-2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3</v>
      </c>
      <c r="D527" s="49">
        <v>7</v>
      </c>
      <c r="E527" s="56">
        <f t="shared" si="187"/>
        <v>2.0618556701030928E-3</v>
      </c>
      <c r="F527" s="56">
        <f t="shared" si="188"/>
        <v>2.0313406848520023E-3</v>
      </c>
      <c r="G527" s="51">
        <f t="shared" si="180"/>
        <v>1.3333333333333333</v>
      </c>
      <c r="H527" s="52">
        <f t="shared" si="183"/>
        <v>2.7491408934707902E-3</v>
      </c>
    </row>
    <row r="528" spans="1:9" x14ac:dyDescent="0.2">
      <c r="B528" s="47" t="s">
        <v>339</v>
      </c>
      <c r="C528" s="63">
        <v>0</v>
      </c>
      <c r="D528" s="49">
        <v>7</v>
      </c>
      <c r="E528" s="56" t="str">
        <f t="shared" si="187"/>
        <v/>
      </c>
      <c r="F528" s="56">
        <f t="shared" si="188"/>
        <v>2.0313406848520023E-3</v>
      </c>
      <c r="G528" s="51">
        <f t="shared" si="180"/>
        <v>1</v>
      </c>
      <c r="H528" s="52" t="str">
        <f t="shared" si="183"/>
        <v/>
      </c>
    </row>
    <row r="529" spans="2:8" x14ac:dyDescent="0.2">
      <c r="B529" s="47" t="s">
        <v>509</v>
      </c>
      <c r="C529" s="63">
        <v>1</v>
      </c>
      <c r="D529" s="49">
        <v>0</v>
      </c>
      <c r="E529" s="56">
        <f t="shared" si="187"/>
        <v>6.8728522336769765E-4</v>
      </c>
      <c r="F529" s="56" t="str">
        <f t="shared" si="188"/>
        <v/>
      </c>
      <c r="G529" s="51">
        <f t="shared" si="180"/>
        <v>-1</v>
      </c>
      <c r="H529" s="52">
        <f t="shared" si="183"/>
        <v>-6.8728522336769765E-4</v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2</v>
      </c>
      <c r="D531" s="49">
        <v>0</v>
      </c>
      <c r="E531" s="56">
        <f t="shared" si="187"/>
        <v>1.3745704467353953E-3</v>
      </c>
      <c r="F531" s="56" t="str">
        <f t="shared" si="188"/>
        <v/>
      </c>
      <c r="G531" s="51">
        <f t="shared" si="180"/>
        <v>-1</v>
      </c>
      <c r="H531" s="52">
        <f t="shared" si="183"/>
        <v>-1.3745704467353953E-3</v>
      </c>
    </row>
    <row r="532" spans="2:8" x14ac:dyDescent="0.2">
      <c r="B532" s="47" t="s">
        <v>141</v>
      </c>
      <c r="C532" s="63">
        <v>2</v>
      </c>
      <c r="D532" s="49">
        <v>0</v>
      </c>
      <c r="E532" s="56">
        <f t="shared" si="187"/>
        <v>1.3745704467353953E-3</v>
      </c>
      <c r="F532" s="56" t="str">
        <f t="shared" si="188"/>
        <v/>
      </c>
      <c r="G532" s="51">
        <f t="shared" si="180"/>
        <v>-1</v>
      </c>
      <c r="H532" s="52">
        <f t="shared" si="183"/>
        <v>-1.3745704467353953E-3</v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1</v>
      </c>
      <c r="D534" s="49">
        <v>0</v>
      </c>
      <c r="E534" s="56">
        <f t="shared" si="187"/>
        <v>6.8728522336769765E-4</v>
      </c>
      <c r="F534" s="56" t="str">
        <f t="shared" si="188"/>
        <v/>
      </c>
      <c r="G534" s="51">
        <f t="shared" si="180"/>
        <v>-1</v>
      </c>
      <c r="H534" s="52">
        <f t="shared" si="183"/>
        <v>-6.8728522336769765E-4</v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0</v>
      </c>
      <c r="E537" s="56" t="str">
        <f t="shared" si="187"/>
        <v/>
      </c>
      <c r="F537" s="56" t="str">
        <f t="shared" si="188"/>
        <v/>
      </c>
      <c r="G537" s="51" t="str">
        <f t="shared" si="180"/>
        <v xml:space="preserve"> 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1</v>
      </c>
      <c r="E538" s="56" t="str">
        <f t="shared" si="187"/>
        <v/>
      </c>
      <c r="F538" s="56">
        <f t="shared" si="188"/>
        <v>2.901915264074289E-4</v>
      </c>
      <c r="G538" s="51">
        <f t="shared" si="180"/>
        <v>1</v>
      </c>
      <c r="H538" s="52" t="str">
        <f t="shared" si="183"/>
        <v/>
      </c>
    </row>
    <row r="539" spans="2:8" x14ac:dyDescent="0.2">
      <c r="B539" s="47" t="s">
        <v>309</v>
      </c>
      <c r="C539" s="63">
        <v>0</v>
      </c>
      <c r="D539" s="49">
        <v>0</v>
      </c>
      <c r="E539" s="56" t="str">
        <f t="shared" si="187"/>
        <v/>
      </c>
      <c r="F539" s="56" t="str">
        <f t="shared" si="188"/>
        <v/>
      </c>
      <c r="G539" s="51" t="str">
        <f t="shared" si="180"/>
        <v xml:space="preserve"> </v>
      </c>
      <c r="H539" s="52" t="str">
        <f t="shared" si="183"/>
        <v/>
      </c>
    </row>
    <row r="540" spans="2:8" x14ac:dyDescent="0.2">
      <c r="B540" s="47" t="s">
        <v>510</v>
      </c>
      <c r="C540" s="63">
        <v>0</v>
      </c>
      <c r="D540" s="49">
        <v>4</v>
      </c>
      <c r="E540" s="56" t="str">
        <f t="shared" si="187"/>
        <v/>
      </c>
      <c r="F540" s="56">
        <f t="shared" si="188"/>
        <v>1.1607661056297156E-3</v>
      </c>
      <c r="G540" s="51">
        <f t="shared" si="180"/>
        <v>1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15</v>
      </c>
      <c r="D542" s="49">
        <v>1</v>
      </c>
      <c r="E542" s="56">
        <f t="shared" si="187"/>
        <v>1.0309278350515464E-2</v>
      </c>
      <c r="F542" s="56">
        <f t="shared" si="188"/>
        <v>2.901915264074289E-4</v>
      </c>
      <c r="G542" s="51">
        <f t="shared" ref="G542:G564" si="189">+IF(AND(C542=0,D542=0)," ",IF(C542=0,1,IF(D542=0,-1,(D542-C542)/C542)))</f>
        <v>-0.93333333333333335</v>
      </c>
      <c r="H542" s="52">
        <f t="shared" si="183"/>
        <v>-9.6219931271477668E-3</v>
      </c>
    </row>
    <row r="543" spans="2:8" x14ac:dyDescent="0.2">
      <c r="B543" s="47" t="s">
        <v>311</v>
      </c>
      <c r="C543" s="63">
        <v>0</v>
      </c>
      <c r="D543" s="49">
        <v>8</v>
      </c>
      <c r="E543" s="56" t="str">
        <f t="shared" si="187"/>
        <v/>
      </c>
      <c r="F543" s="56">
        <f t="shared" si="188"/>
        <v>2.3215322112594312E-3</v>
      </c>
      <c r="G543" s="51">
        <f t="shared" si="189"/>
        <v>1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34</v>
      </c>
      <c r="D547" s="49">
        <v>115</v>
      </c>
      <c r="E547" s="56">
        <f t="shared" si="187"/>
        <v>2.3367697594501718E-2</v>
      </c>
      <c r="F547" s="56">
        <f t="shared" si="188"/>
        <v>3.3372025536854324E-2</v>
      </c>
      <c r="G547" s="51">
        <f t="shared" si="189"/>
        <v>2.3823529411764706</v>
      </c>
      <c r="H547" s="52">
        <f t="shared" si="183"/>
        <v>5.5670103092783509E-2</v>
      </c>
    </row>
    <row r="548" spans="1:9" x14ac:dyDescent="0.2">
      <c r="B548" s="47" t="s">
        <v>142</v>
      </c>
      <c r="C548" s="63">
        <v>48</v>
      </c>
      <c r="D548" s="49">
        <v>25</v>
      </c>
      <c r="E548" s="56">
        <f t="shared" si="187"/>
        <v>3.2989690721649485E-2</v>
      </c>
      <c r="F548" s="56">
        <f t="shared" si="188"/>
        <v>7.2547881601857222E-3</v>
      </c>
      <c r="G548" s="51">
        <f t="shared" si="189"/>
        <v>-0.47916666666666669</v>
      </c>
      <c r="H548" s="52">
        <f t="shared" si="183"/>
        <v>-1.5807560137457044E-2</v>
      </c>
    </row>
    <row r="549" spans="1:9" x14ac:dyDescent="0.2">
      <c r="B549" s="47" t="s">
        <v>314</v>
      </c>
      <c r="C549" s="63">
        <v>27</v>
      </c>
      <c r="D549" s="49">
        <v>42</v>
      </c>
      <c r="E549" s="56">
        <f t="shared" si="187"/>
        <v>1.8556701030927835E-2</v>
      </c>
      <c r="F549" s="56">
        <f t="shared" si="188"/>
        <v>1.2188044109112013E-2</v>
      </c>
      <c r="G549" s="51">
        <f t="shared" si="189"/>
        <v>0.55555555555555558</v>
      </c>
      <c r="H549" s="52">
        <f t="shared" si="183"/>
        <v>1.0309278350515464E-2</v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2</v>
      </c>
      <c r="E550" s="56" t="str">
        <f t="shared" ref="E550" si="190">+IF(C550=0,"",C550/C$345)</f>
        <v/>
      </c>
      <c r="F550" s="56">
        <f t="shared" ref="F550" si="191">+IF(D550=0,"",D550/D$345)</f>
        <v>5.8038305281485781E-4</v>
      </c>
      <c r="G550" s="51">
        <f t="shared" si="189"/>
        <v>1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21</v>
      </c>
      <c r="D556" s="49">
        <v>17</v>
      </c>
      <c r="E556" s="56">
        <f t="shared" si="193"/>
        <v>1.443298969072165E-2</v>
      </c>
      <c r="F556" s="56">
        <f t="shared" si="194"/>
        <v>4.9332559489262909E-3</v>
      </c>
      <c r="G556" s="51">
        <f t="shared" si="189"/>
        <v>-0.19047619047619047</v>
      </c>
      <c r="H556" s="52">
        <f t="shared" si="195"/>
        <v>-2.7491408934707906E-3</v>
      </c>
    </row>
    <row r="557" spans="1:9" x14ac:dyDescent="0.2">
      <c r="B557" s="47" t="s">
        <v>512</v>
      </c>
      <c r="C557" s="63">
        <v>1</v>
      </c>
      <c r="D557" s="49">
        <v>0</v>
      </c>
      <c r="E557" s="56">
        <f t="shared" si="193"/>
        <v>6.8728522336769765E-4</v>
      </c>
      <c r="F557" s="56" t="str">
        <f t="shared" si="194"/>
        <v/>
      </c>
      <c r="G557" s="51">
        <f t="shared" si="189"/>
        <v>-1</v>
      </c>
      <c r="H557" s="52">
        <f t="shared" si="195"/>
        <v>-6.8728522336769765E-4</v>
      </c>
    </row>
    <row r="558" spans="1:9" x14ac:dyDescent="0.2">
      <c r="B558" s="47" t="s">
        <v>317</v>
      </c>
      <c r="C558" s="63">
        <v>8</v>
      </c>
      <c r="D558" s="49">
        <v>9</v>
      </c>
      <c r="E558" s="56">
        <f t="shared" si="193"/>
        <v>5.4982817869415812E-3</v>
      </c>
      <c r="F558" s="56">
        <f t="shared" si="194"/>
        <v>2.6117237376668601E-3</v>
      </c>
      <c r="G558" s="51">
        <f t="shared" si="189"/>
        <v>0.125</v>
      </c>
      <c r="H558" s="52">
        <f t="shared" si="195"/>
        <v>6.8728522336769765E-4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1095</v>
      </c>
      <c r="D570" s="23">
        <f>SUM(D571:D596)</f>
        <v>1013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-7.4885844748858441E-2</v>
      </c>
      <c r="H570" s="25">
        <f>+IF(OR(AND(E570=""),(G570="")),"",E570*G570)</f>
        <v>-7.4885844748858441E-2</v>
      </c>
    </row>
    <row r="571" spans="1:9" x14ac:dyDescent="0.2">
      <c r="B571" s="46" t="s">
        <v>322</v>
      </c>
      <c r="C571" s="63">
        <v>4</v>
      </c>
      <c r="D571" s="49">
        <v>4</v>
      </c>
      <c r="E571" s="55">
        <f t="shared" si="196"/>
        <v>3.6529680365296802E-3</v>
      </c>
      <c r="F571" s="55">
        <f t="shared" si="197"/>
        <v>3.9486673247778872E-3</v>
      </c>
      <c r="G571" s="51">
        <f t="shared" ref="G571:G596" si="198">+IF(AND(C571=0,D571=0)," ",IF(C571=0,1,IF(D571=0,-1,(D571-C571)/C571)))</f>
        <v>0</v>
      </c>
      <c r="H571" s="50">
        <f>+IF(OR(AND(E571=""),(G571="")),"",E571*G571)</f>
        <v>0</v>
      </c>
    </row>
    <row r="572" spans="1:9" x14ac:dyDescent="0.2">
      <c r="B572" s="47" t="s">
        <v>144</v>
      </c>
      <c r="C572" s="63">
        <v>55</v>
      </c>
      <c r="D572" s="49">
        <v>62</v>
      </c>
      <c r="E572" s="56">
        <f t="shared" si="196"/>
        <v>5.0228310502283102E-2</v>
      </c>
      <c r="F572" s="56">
        <f t="shared" si="197"/>
        <v>6.1204343534057258E-2</v>
      </c>
      <c r="G572" s="51">
        <f t="shared" si="198"/>
        <v>0.12727272727272726</v>
      </c>
      <c r="H572" s="52">
        <f t="shared" ref="H572:H596" si="199">+IF(OR(AND(E572=""),(G572="")),"",E572*G572)</f>
        <v>6.3926940639269392E-3</v>
      </c>
    </row>
    <row r="573" spans="1:9" x14ac:dyDescent="0.2">
      <c r="B573" s="47" t="s">
        <v>585</v>
      </c>
      <c r="C573" s="63">
        <v>75</v>
      </c>
      <c r="D573" s="49">
        <v>25</v>
      </c>
      <c r="E573" s="56">
        <f t="shared" si="196"/>
        <v>6.8493150684931503E-2</v>
      </c>
      <c r="F573" s="56">
        <f t="shared" si="197"/>
        <v>2.4679170779861797E-2</v>
      </c>
      <c r="G573" s="51">
        <f t="shared" si="198"/>
        <v>-0.66666666666666663</v>
      </c>
      <c r="H573" s="52">
        <f t="shared" si="199"/>
        <v>-4.5662100456621002E-2</v>
      </c>
    </row>
    <row r="574" spans="1:9" x14ac:dyDescent="0.2">
      <c r="B574" s="47" t="s">
        <v>323</v>
      </c>
      <c r="C574" s="63">
        <v>164</v>
      </c>
      <c r="D574" s="49">
        <v>29</v>
      </c>
      <c r="E574" s="56">
        <f t="shared" si="196"/>
        <v>0.14977168949771688</v>
      </c>
      <c r="F574" s="56">
        <f t="shared" si="197"/>
        <v>2.8627838104639685E-2</v>
      </c>
      <c r="G574" s="51">
        <f t="shared" si="198"/>
        <v>-0.82317073170731703</v>
      </c>
      <c r="H574" s="52">
        <f t="shared" si="199"/>
        <v>-0.12328767123287669</v>
      </c>
    </row>
    <row r="575" spans="1:9" x14ac:dyDescent="0.2">
      <c r="B575" s="47" t="s">
        <v>145</v>
      </c>
      <c r="C575" s="63">
        <v>6</v>
      </c>
      <c r="D575" s="49">
        <v>23</v>
      </c>
      <c r="E575" s="56">
        <f t="shared" si="196"/>
        <v>5.4794520547945206E-3</v>
      </c>
      <c r="F575" s="56">
        <f t="shared" si="197"/>
        <v>2.2704837117472853E-2</v>
      </c>
      <c r="G575" s="51">
        <f t="shared" si="198"/>
        <v>2.8333333333333335</v>
      </c>
      <c r="H575" s="52">
        <f t="shared" si="199"/>
        <v>1.5525114155251143E-2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1</v>
      </c>
      <c r="D577" s="49">
        <v>8</v>
      </c>
      <c r="E577" s="54">
        <f t="shared" si="196"/>
        <v>9.1324200913242006E-4</v>
      </c>
      <c r="F577" s="54">
        <f t="shared" si="197"/>
        <v>7.8973346495557744E-3</v>
      </c>
      <c r="G577" s="51">
        <f t="shared" si="198"/>
        <v>7</v>
      </c>
      <c r="H577" s="39">
        <f t="shared" si="199"/>
        <v>6.3926940639269401E-3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2</v>
      </c>
      <c r="E579" s="54" t="str">
        <f t="shared" si="196"/>
        <v/>
      </c>
      <c r="F579" s="54">
        <f t="shared" si="197"/>
        <v>1.9743336623889436E-3</v>
      </c>
      <c r="G579" s="51">
        <f t="shared" si="198"/>
        <v>1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3</v>
      </c>
      <c r="D580" s="49">
        <v>1</v>
      </c>
      <c r="E580" s="54">
        <f t="shared" si="196"/>
        <v>2.7397260273972603E-3</v>
      </c>
      <c r="F580" s="54">
        <f t="shared" si="197"/>
        <v>9.871668311944718E-4</v>
      </c>
      <c r="G580" s="51">
        <f t="shared" si="198"/>
        <v>-0.66666666666666663</v>
      </c>
      <c r="H580" s="39">
        <f t="shared" si="199"/>
        <v>-1.8264840182648401E-3</v>
      </c>
      <c r="I580" s="2"/>
    </row>
    <row r="581" spans="1:9" s="26" customFormat="1" x14ac:dyDescent="0.2">
      <c r="A581" s="69"/>
      <c r="B581" s="48" t="s">
        <v>548</v>
      </c>
      <c r="C581" s="62">
        <v>30</v>
      </c>
      <c r="D581" s="49">
        <v>25</v>
      </c>
      <c r="E581" s="54">
        <f t="shared" ref="E581:E582" si="200">+IF(C581=0,"",C581/C$570)</f>
        <v>2.7397260273972601E-2</v>
      </c>
      <c r="F581" s="54">
        <f t="shared" ref="F581:F582" si="201">+IF(D581=0,"",D581/D$570)</f>
        <v>2.4679170779861797E-2</v>
      </c>
      <c r="G581" s="51">
        <f t="shared" si="198"/>
        <v>-0.16666666666666666</v>
      </c>
      <c r="H581" s="39">
        <f t="shared" ref="H581:H582" si="202">+IF(OR(AND(E581=""),(G581="")),"",E581*G581)</f>
        <v>-4.5662100456621002E-3</v>
      </c>
      <c r="I581" s="2"/>
    </row>
    <row r="582" spans="1:9" s="26" customFormat="1" x14ac:dyDescent="0.2">
      <c r="A582" s="33"/>
      <c r="B582" s="48" t="s">
        <v>596</v>
      </c>
      <c r="C582" s="62">
        <v>1</v>
      </c>
      <c r="D582" s="49">
        <v>0</v>
      </c>
      <c r="E582" s="54">
        <f t="shared" si="200"/>
        <v>9.1324200913242006E-4</v>
      </c>
      <c r="F582" s="54" t="str">
        <f t="shared" si="201"/>
        <v/>
      </c>
      <c r="G582" s="51">
        <f t="shared" si="198"/>
        <v>-1</v>
      </c>
      <c r="H582" s="39">
        <f t="shared" si="202"/>
        <v>-9.1324200913242006E-4</v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0</v>
      </c>
      <c r="E584" s="54" t="str">
        <f t="shared" si="203"/>
        <v/>
      </c>
      <c r="F584" s="54" t="str">
        <f t="shared" si="204"/>
        <v/>
      </c>
      <c r="G584" s="51" t="str">
        <f t="shared" si="198"/>
        <v xml:space="preserve"> 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4</v>
      </c>
      <c r="D585" s="49">
        <v>4</v>
      </c>
      <c r="E585" s="54">
        <f t="shared" si="203"/>
        <v>3.6529680365296802E-3</v>
      </c>
      <c r="F585" s="54">
        <f t="shared" si="204"/>
        <v>3.9486673247778872E-3</v>
      </c>
      <c r="G585" s="51">
        <f t="shared" si="198"/>
        <v>0</v>
      </c>
      <c r="H585" s="39">
        <f t="shared" si="199"/>
        <v>0</v>
      </c>
      <c r="I585" s="2"/>
    </row>
    <row r="586" spans="1:9" s="26" customFormat="1" x14ac:dyDescent="0.2">
      <c r="A586" s="69"/>
      <c r="B586" s="48" t="s">
        <v>148</v>
      </c>
      <c r="C586" s="62">
        <v>3</v>
      </c>
      <c r="D586" s="49">
        <v>20</v>
      </c>
      <c r="E586" s="54">
        <f t="shared" si="203"/>
        <v>2.7397260273972603E-3</v>
      </c>
      <c r="F586" s="54">
        <f t="shared" si="204"/>
        <v>1.9743336623889437E-2</v>
      </c>
      <c r="G586" s="51">
        <f t="shared" si="198"/>
        <v>5.666666666666667</v>
      </c>
      <c r="H586" s="39">
        <f t="shared" si="199"/>
        <v>1.5525114155251143E-2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566</v>
      </c>
      <c r="D587" s="49">
        <v>463</v>
      </c>
      <c r="E587" s="54">
        <f t="shared" si="203"/>
        <v>0.51689497716894972</v>
      </c>
      <c r="F587" s="54">
        <f t="shared" si="204"/>
        <v>0.45705824284304047</v>
      </c>
      <c r="G587" s="51">
        <f t="shared" si="198"/>
        <v>-0.18197879858657243</v>
      </c>
      <c r="H587" s="39">
        <f t="shared" si="199"/>
        <v>-9.4063926940639253E-2</v>
      </c>
      <c r="I587" s="2"/>
    </row>
    <row r="588" spans="1:9" s="26" customFormat="1" x14ac:dyDescent="0.2">
      <c r="A588" s="69"/>
      <c r="B588" s="48" t="s">
        <v>149</v>
      </c>
      <c r="C588" s="62">
        <v>125</v>
      </c>
      <c r="D588" s="49">
        <v>214</v>
      </c>
      <c r="E588" s="54">
        <f t="shared" si="203"/>
        <v>0.11415525114155251</v>
      </c>
      <c r="F588" s="54">
        <f t="shared" si="204"/>
        <v>0.21125370187561698</v>
      </c>
      <c r="G588" s="51">
        <f t="shared" si="198"/>
        <v>0.71199999999999997</v>
      </c>
      <c r="H588" s="39">
        <f t="shared" si="199"/>
        <v>8.1278538812785378E-2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9</v>
      </c>
      <c r="E589" s="54" t="str">
        <f t="shared" si="203"/>
        <v/>
      </c>
      <c r="F589" s="54">
        <f t="shared" si="204"/>
        <v>8.8845014807502464E-3</v>
      </c>
      <c r="G589" s="51">
        <f t="shared" si="198"/>
        <v>1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26</v>
      </c>
      <c r="E590" s="54" t="str">
        <f t="shared" si="203"/>
        <v/>
      </c>
      <c r="F590" s="54">
        <f t="shared" si="204"/>
        <v>2.5666337611056269E-2</v>
      </c>
      <c r="G590" s="51">
        <f t="shared" si="198"/>
        <v>1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2</v>
      </c>
      <c r="D592" s="49">
        <v>2</v>
      </c>
      <c r="E592" s="54">
        <f t="shared" si="203"/>
        <v>1.8264840182648401E-3</v>
      </c>
      <c r="F592" s="54">
        <f t="shared" si="204"/>
        <v>1.9743336623889436E-3</v>
      </c>
      <c r="G592" s="51">
        <f t="shared" si="198"/>
        <v>0</v>
      </c>
      <c r="H592" s="39">
        <f t="shared" si="199"/>
        <v>0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12</v>
      </c>
      <c r="D595" s="49">
        <v>6</v>
      </c>
      <c r="E595" s="54">
        <f t="shared" si="203"/>
        <v>1.0958904109589041E-2</v>
      </c>
      <c r="F595" s="54">
        <f t="shared" si="204"/>
        <v>5.9230009871668312E-3</v>
      </c>
      <c r="G595" s="51">
        <f t="shared" si="198"/>
        <v>-0.5</v>
      </c>
      <c r="H595" s="39">
        <f t="shared" si="199"/>
        <v>-5.4794520547945206E-3</v>
      </c>
      <c r="I595" s="2"/>
    </row>
    <row r="596" spans="1:9" x14ac:dyDescent="0.2">
      <c r="B596" s="47" t="s">
        <v>516</v>
      </c>
      <c r="C596" s="63">
        <v>44</v>
      </c>
      <c r="D596" s="49">
        <v>90</v>
      </c>
      <c r="E596" s="56">
        <f t="shared" si="203"/>
        <v>4.0182648401826483E-2</v>
      </c>
      <c r="F596" s="56">
        <f t="shared" si="204"/>
        <v>8.8845014807502468E-2</v>
      </c>
      <c r="G596" s="51">
        <f t="shared" si="198"/>
        <v>1.0454545454545454</v>
      </c>
      <c r="H596" s="52">
        <f t="shared" si="199"/>
        <v>4.200913242009132E-2</v>
      </c>
    </row>
    <row r="597" spans="1:9" x14ac:dyDescent="0.2">
      <c r="B597" s="8" t="s">
        <v>383</v>
      </c>
      <c r="C597" s="7"/>
      <c r="D597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411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350</v>
      </c>
      <c r="C8" s="22">
        <f>+C18+C74+C169+C345+C570</f>
        <v>8296</v>
      </c>
      <c r="D8" s="23">
        <f>+D18+D74+D169+D345+D570</f>
        <v>10323</v>
      </c>
      <c r="E8" s="24">
        <f>SUM(E9:E13)</f>
        <v>1</v>
      </c>
      <c r="F8" s="24">
        <f>SUM(F9:F13)</f>
        <v>1</v>
      </c>
      <c r="G8" s="24">
        <f>+(D8-C8)/C8</f>
        <v>0.24433461909353907</v>
      </c>
      <c r="H8" s="25">
        <f>+E8*G8</f>
        <v>0.24433461909353907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68</v>
      </c>
      <c r="D9" s="43">
        <f>+D18</f>
        <v>106</v>
      </c>
      <c r="E9" s="37">
        <f>C9/$C$8</f>
        <v>8.1967213114754103E-3</v>
      </c>
      <c r="F9" s="37">
        <f>D9/$D$8</f>
        <v>1.0268332848978011E-2</v>
      </c>
      <c r="G9" s="51">
        <f>+IF(AND(C9=0,D9=0)," ",IF(C9=0,1,IF(D9=0,-1,(D9-C9)/C9)))</f>
        <v>0.55882352941176472</v>
      </c>
      <c r="H9" s="38">
        <f>+IF(OR(AND(E9=""),(G9="")),"",E9*G9)</f>
        <v>4.5805207328833177E-3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1104</v>
      </c>
      <c r="D10" s="44">
        <f>+D74</f>
        <v>868</v>
      </c>
      <c r="E10" s="39">
        <f>C10/$C$8</f>
        <v>0.13307618129218901</v>
      </c>
      <c r="F10" s="39">
        <f>D10/$D$8</f>
        <v>8.408408408408409E-2</v>
      </c>
      <c r="G10" s="51">
        <f t="shared" ref="G10:G13" si="0">+IF(AND(C10=0,D10=0)," ",IF(C10=0,1,IF(D10=0,-1,(D10-C10)/C10)))</f>
        <v>-0.21376811594202899</v>
      </c>
      <c r="H10" s="40">
        <f>+IF(OR(AND(E10=""),(G10="")),"",E10*G10)</f>
        <v>-2.8447444551591129E-2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904</v>
      </c>
      <c r="D11" s="44">
        <f>+D169</f>
        <v>1428</v>
      </c>
      <c r="E11" s="39">
        <f>C11/$C$8</f>
        <v>0.10896817743490839</v>
      </c>
      <c r="F11" s="39">
        <f>D11/$D$8</f>
        <v>0.13833188026736415</v>
      </c>
      <c r="G11" s="51">
        <f t="shared" si="0"/>
        <v>0.57964601769911506</v>
      </c>
      <c r="H11" s="40">
        <f>+IF(OR(AND(E11=""),(G11="")),"",E11*G11)</f>
        <v>6.3162970106075217E-2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5030</v>
      </c>
      <c r="D12" s="44">
        <f>+D345</f>
        <v>6124</v>
      </c>
      <c r="E12" s="39">
        <f>C12/$C$8</f>
        <v>0.60631629701060752</v>
      </c>
      <c r="F12" s="39">
        <f>D12/$D$8</f>
        <v>0.59323839969001257</v>
      </c>
      <c r="G12" s="51">
        <f t="shared" si="0"/>
        <v>0.21749502982107355</v>
      </c>
      <c r="H12" s="40">
        <f>+IF(OR(AND(E12=""),(G12="")),"",E12*G12)</f>
        <v>0.13187078109932496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1190</v>
      </c>
      <c r="D13" s="45">
        <f>+D570</f>
        <v>1797</v>
      </c>
      <c r="E13" s="41">
        <f>C13/$C$8</f>
        <v>0.14344262295081966</v>
      </c>
      <c r="F13" s="41">
        <f>D13/$D$8</f>
        <v>0.17407730310956118</v>
      </c>
      <c r="G13" s="51">
        <f t="shared" si="0"/>
        <v>0.51008403361344534</v>
      </c>
      <c r="H13" s="42">
        <f>+IF(OR(AND(E13=""),(G13="")),"",E13*G13)</f>
        <v>7.316779170684666E-2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68</v>
      </c>
      <c r="D18" s="23">
        <f>SUM(D19:D68)</f>
        <v>106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0.55882352941176472</v>
      </c>
      <c r="H18" s="25">
        <f>+IF(OR(AND(E18=""),(G18="")),"",E18*G18)</f>
        <v>0.55882352941176472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1</v>
      </c>
      <c r="D25" s="49">
        <v>0</v>
      </c>
      <c r="E25" s="52">
        <f t="shared" ref="E25" si="5">+IF(C25=0,"",C25/C$18)</f>
        <v>1.4705882352941176E-2</v>
      </c>
      <c r="F25" s="52" t="str">
        <f t="shared" ref="F25" si="6">+IF(D25=0,"",D25/D$18)</f>
        <v/>
      </c>
      <c r="G25" s="51">
        <f t="shared" si="3"/>
        <v>-1</v>
      </c>
      <c r="H25" s="52">
        <f t="shared" ref="H25" si="7">+IF(OR(AND(E25=""),(G25="")),"",E25*G25)</f>
        <v>-1.4705882352941176E-2</v>
      </c>
      <c r="I25" s="2"/>
    </row>
    <row r="26" spans="1:9" x14ac:dyDescent="0.2">
      <c r="B26" s="47" t="s">
        <v>2</v>
      </c>
      <c r="C26" s="49">
        <v>6</v>
      </c>
      <c r="D26" s="49">
        <v>0</v>
      </c>
      <c r="E26" s="52">
        <f t="shared" si="1"/>
        <v>8.8235294117647065E-2</v>
      </c>
      <c r="F26" s="52" t="str">
        <f t="shared" si="2"/>
        <v/>
      </c>
      <c r="G26" s="51">
        <f t="shared" si="3"/>
        <v>-1</v>
      </c>
      <c r="H26" s="52">
        <f t="shared" si="4"/>
        <v>-8.8235294117647065E-2</v>
      </c>
    </row>
    <row r="27" spans="1:9" x14ac:dyDescent="0.2">
      <c r="B27" s="47" t="s">
        <v>560</v>
      </c>
      <c r="C27" s="49">
        <v>3</v>
      </c>
      <c r="D27" s="49">
        <v>1</v>
      </c>
      <c r="E27" s="52">
        <f t="shared" si="1"/>
        <v>4.4117647058823532E-2</v>
      </c>
      <c r="F27" s="52">
        <f t="shared" si="2"/>
        <v>9.433962264150943E-3</v>
      </c>
      <c r="G27" s="51">
        <f t="shared" si="3"/>
        <v>-0.66666666666666663</v>
      </c>
      <c r="H27" s="52">
        <f t="shared" si="4"/>
        <v>-2.9411764705882353E-2</v>
      </c>
    </row>
    <row r="28" spans="1:9" x14ac:dyDescent="0.2">
      <c r="B28" s="47" t="s">
        <v>3</v>
      </c>
      <c r="C28" s="49">
        <v>4</v>
      </c>
      <c r="D28" s="49">
        <v>2</v>
      </c>
      <c r="E28" s="52">
        <f t="shared" si="1"/>
        <v>5.8823529411764705E-2</v>
      </c>
      <c r="F28" s="52">
        <f t="shared" si="2"/>
        <v>1.8867924528301886E-2</v>
      </c>
      <c r="G28" s="51">
        <f t="shared" si="3"/>
        <v>-0.5</v>
      </c>
      <c r="H28" s="52">
        <f t="shared" si="4"/>
        <v>-2.9411764705882353E-2</v>
      </c>
    </row>
    <row r="29" spans="1:9" x14ac:dyDescent="0.2">
      <c r="B29" s="47" t="s">
        <v>5</v>
      </c>
      <c r="C29" s="49">
        <v>6</v>
      </c>
      <c r="D29" s="49">
        <v>64</v>
      </c>
      <c r="E29" s="52">
        <f t="shared" si="1"/>
        <v>8.8235294117647065E-2</v>
      </c>
      <c r="F29" s="52">
        <f t="shared" si="2"/>
        <v>0.60377358490566035</v>
      </c>
      <c r="G29" s="51">
        <f t="shared" si="3"/>
        <v>9.6666666666666661</v>
      </c>
      <c r="H29" s="52">
        <f t="shared" si="4"/>
        <v>0.8529411764705882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1</v>
      </c>
      <c r="D32" s="49">
        <v>0</v>
      </c>
      <c r="E32" s="52">
        <f t="shared" si="1"/>
        <v>1.4705882352941176E-2</v>
      </c>
      <c r="F32" s="52" t="str">
        <f t="shared" si="2"/>
        <v/>
      </c>
      <c r="G32" s="51">
        <f t="shared" si="3"/>
        <v>-1</v>
      </c>
      <c r="H32" s="52">
        <f t="shared" si="4"/>
        <v>-1.4705882352941176E-2</v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2</v>
      </c>
      <c r="D35" s="49">
        <v>5</v>
      </c>
      <c r="E35" s="52">
        <f t="shared" si="1"/>
        <v>2.9411764705882353E-2</v>
      </c>
      <c r="F35" s="52">
        <f t="shared" si="2"/>
        <v>4.716981132075472E-2</v>
      </c>
      <c r="G35" s="51">
        <f t="shared" si="3"/>
        <v>1.5</v>
      </c>
      <c r="H35" s="52">
        <f t="shared" si="4"/>
        <v>4.4117647058823525E-2</v>
      </c>
    </row>
    <row r="36" spans="2:8" x14ac:dyDescent="0.2">
      <c r="B36" s="47" t="s">
        <v>159</v>
      </c>
      <c r="C36" s="49">
        <v>0</v>
      </c>
      <c r="D36" s="49">
        <v>1</v>
      </c>
      <c r="E36" s="52" t="str">
        <f t="shared" si="1"/>
        <v/>
      </c>
      <c r="F36" s="52">
        <f t="shared" si="2"/>
        <v>9.433962264150943E-3</v>
      </c>
      <c r="G36" s="51">
        <f t="shared" si="3"/>
        <v>1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2</v>
      </c>
      <c r="D38" s="49">
        <v>0</v>
      </c>
      <c r="E38" s="52">
        <f t="shared" si="1"/>
        <v>2.9411764705882353E-2</v>
      </c>
      <c r="F38" s="52" t="str">
        <f t="shared" si="2"/>
        <v/>
      </c>
      <c r="G38" s="51">
        <f t="shared" si="3"/>
        <v>-1</v>
      </c>
      <c r="H38" s="52">
        <f t="shared" si="4"/>
        <v>-2.9411764705882353E-2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2</v>
      </c>
      <c r="E43" s="52" t="str">
        <f t="shared" si="1"/>
        <v/>
      </c>
      <c r="F43" s="52">
        <f t="shared" si="2"/>
        <v>1.8867924528301886E-2</v>
      </c>
      <c r="G43" s="51">
        <f t="shared" si="3"/>
        <v>1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1</v>
      </c>
      <c r="E44" s="52" t="str">
        <f t="shared" si="1"/>
        <v/>
      </c>
      <c r="F44" s="52">
        <f t="shared" si="2"/>
        <v>9.433962264150943E-3</v>
      </c>
      <c r="G44" s="51">
        <f t="shared" si="3"/>
        <v>1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24</v>
      </c>
      <c r="D49" s="49">
        <v>10</v>
      </c>
      <c r="E49" s="52">
        <f t="shared" si="1"/>
        <v>0.35294117647058826</v>
      </c>
      <c r="F49" s="52">
        <f t="shared" si="2"/>
        <v>9.4339622641509441E-2</v>
      </c>
      <c r="G49" s="51">
        <f t="shared" si="3"/>
        <v>-0.58333333333333337</v>
      </c>
      <c r="H49" s="52">
        <f t="shared" si="4"/>
        <v>-0.20588235294117649</v>
      </c>
    </row>
    <row r="50" spans="1:9" x14ac:dyDescent="0.2">
      <c r="B50" s="47" t="s">
        <v>562</v>
      </c>
      <c r="C50" s="49">
        <v>1</v>
      </c>
      <c r="D50" s="49">
        <v>0</v>
      </c>
      <c r="E50" s="52">
        <f t="shared" si="1"/>
        <v>1.4705882352941176E-2</v>
      </c>
      <c r="F50" s="52" t="str">
        <f t="shared" si="2"/>
        <v/>
      </c>
      <c r="G50" s="51">
        <f t="shared" si="3"/>
        <v>-1</v>
      </c>
      <c r="H50" s="52">
        <f t="shared" si="4"/>
        <v>-1.4705882352941176E-2</v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1</v>
      </c>
      <c r="E52" s="52" t="str">
        <f t="shared" si="1"/>
        <v/>
      </c>
      <c r="F52" s="52">
        <f t="shared" si="2"/>
        <v>9.433962264150943E-3</v>
      </c>
      <c r="G52" s="51">
        <f t="shared" si="3"/>
        <v>1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1</v>
      </c>
      <c r="E53" s="52" t="str">
        <f t="shared" si="1"/>
        <v/>
      </c>
      <c r="F53" s="52">
        <f t="shared" si="2"/>
        <v>9.433962264150943E-3</v>
      </c>
      <c r="G53" s="51">
        <f t="shared" si="3"/>
        <v>1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1</v>
      </c>
      <c r="E58" s="52" t="str">
        <f t="shared" si="8"/>
        <v/>
      </c>
      <c r="F58" s="52">
        <f t="shared" si="9"/>
        <v>9.433962264150943E-3</v>
      </c>
      <c r="G58" s="51">
        <f t="shared" si="10"/>
        <v>1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1</v>
      </c>
      <c r="D60" s="49">
        <v>4</v>
      </c>
      <c r="E60" s="52">
        <f t="shared" si="8"/>
        <v>1.4705882352941176E-2</v>
      </c>
      <c r="F60" s="52">
        <f t="shared" si="9"/>
        <v>3.7735849056603772E-2</v>
      </c>
      <c r="G60" s="51">
        <f t="shared" si="10"/>
        <v>3</v>
      </c>
      <c r="H60" s="52">
        <f t="shared" si="11"/>
        <v>4.4117647058823525E-2</v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1</v>
      </c>
      <c r="D62" s="49">
        <v>0</v>
      </c>
      <c r="E62" s="52">
        <f t="shared" si="8"/>
        <v>1.4705882352941176E-2</v>
      </c>
      <c r="F62" s="52" t="str">
        <f t="shared" si="9"/>
        <v/>
      </c>
      <c r="G62" s="51">
        <f t="shared" si="10"/>
        <v>-1</v>
      </c>
      <c r="H62" s="52">
        <f t="shared" si="11"/>
        <v>-1.4705882352941176E-2</v>
      </c>
    </row>
    <row r="63" spans="1:9" s="26" customFormat="1" x14ac:dyDescent="0.2">
      <c r="A63" s="33"/>
      <c r="B63" s="48" t="s">
        <v>586</v>
      </c>
      <c r="C63" s="53">
        <v>9</v>
      </c>
      <c r="D63" s="49">
        <v>7</v>
      </c>
      <c r="E63" s="39">
        <f t="shared" ref="E63:E64" si="12">+IF(C63=0,"",C63/C$18)</f>
        <v>0.13235294117647059</v>
      </c>
      <c r="F63" s="39">
        <f t="shared" ref="F63:F64" si="13">+IF(D63=0,"",D63/D$18)</f>
        <v>6.6037735849056603E-2</v>
      </c>
      <c r="G63" s="51">
        <f t="shared" si="3"/>
        <v>-0.22222222222222221</v>
      </c>
      <c r="H63" s="39">
        <f t="shared" ref="H63:H64" si="14">+IF(OR(AND(E63=""),(G63="")),"",E63*G63)</f>
        <v>-2.9411764705882353E-2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1</v>
      </c>
      <c r="D65" s="49">
        <v>1</v>
      </c>
      <c r="E65" s="52">
        <f t="shared" si="1"/>
        <v>1.4705882352941176E-2</v>
      </c>
      <c r="F65" s="52">
        <f t="shared" si="2"/>
        <v>9.433962264150943E-3</v>
      </c>
      <c r="G65" s="51">
        <f t="shared" si="3"/>
        <v>0</v>
      </c>
      <c r="H65" s="52">
        <f t="shared" si="4"/>
        <v>0</v>
      </c>
    </row>
    <row r="66" spans="1:9" x14ac:dyDescent="0.2">
      <c r="B66" s="47" t="s">
        <v>15</v>
      </c>
      <c r="C66" s="49">
        <v>3</v>
      </c>
      <c r="D66" s="49">
        <v>2</v>
      </c>
      <c r="E66" s="52">
        <f t="shared" si="1"/>
        <v>4.4117647058823532E-2</v>
      </c>
      <c r="F66" s="52">
        <f t="shared" si="2"/>
        <v>1.8867924528301886E-2</v>
      </c>
      <c r="G66" s="51">
        <f t="shared" si="3"/>
        <v>-0.33333333333333331</v>
      </c>
      <c r="H66" s="52">
        <f t="shared" si="4"/>
        <v>-1.4705882352941176E-2</v>
      </c>
    </row>
    <row r="67" spans="1:9" x14ac:dyDescent="0.2">
      <c r="B67" s="47" t="s">
        <v>173</v>
      </c>
      <c r="C67" s="49">
        <v>3</v>
      </c>
      <c r="D67" s="49">
        <v>3</v>
      </c>
      <c r="E67" s="52">
        <f t="shared" si="1"/>
        <v>4.4117647058823532E-2</v>
      </c>
      <c r="F67" s="52">
        <f t="shared" si="2"/>
        <v>2.8301886792452831E-2</v>
      </c>
      <c r="G67" s="51">
        <f t="shared" si="3"/>
        <v>0</v>
      </c>
      <c r="H67" s="52">
        <f t="shared" si="4"/>
        <v>0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1104</v>
      </c>
      <c r="D74" s="23">
        <f>SUM(D75:D163)</f>
        <v>868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-0.21376811594202899</v>
      </c>
      <c r="H74" s="25">
        <f>+IF(OR(AND(E74=""),(G74="")),"",E74*G74)</f>
        <v>-0.21376811594202899</v>
      </c>
    </row>
    <row r="75" spans="1:9" x14ac:dyDescent="0.2">
      <c r="B75" s="46" t="s">
        <v>423</v>
      </c>
      <c r="C75" s="49">
        <v>9</v>
      </c>
      <c r="D75" s="49">
        <v>11</v>
      </c>
      <c r="E75" s="55">
        <f>+IF(C75=0,"",C75/C$74)</f>
        <v>8.152173913043478E-3</v>
      </c>
      <c r="F75" s="55">
        <f>+IF(D75=0,"",D75/D$74)</f>
        <v>1.2672811059907835E-2</v>
      </c>
      <c r="G75" s="51">
        <f t="shared" ref="G75:G138" si="15">+IF(AND(C75=0,D75=0)," ",IF(C75=0,1,IF(D75=0,-1,(D75-C75)/C75)))</f>
        <v>0.22222222222222221</v>
      </c>
      <c r="H75" s="50">
        <f>+IF(OR(AND(E75=""),(G75="")),"",E75*G75)</f>
        <v>1.8115942028985505E-3</v>
      </c>
    </row>
    <row r="76" spans="1:9" x14ac:dyDescent="0.2">
      <c r="B76" s="47" t="s">
        <v>564</v>
      </c>
      <c r="C76" s="49">
        <v>0</v>
      </c>
      <c r="D76" s="49">
        <v>3</v>
      </c>
      <c r="E76" s="56" t="str">
        <f t="shared" ref="E76:E148" si="16">+IF(C76=0,"",C76/C$74)</f>
        <v/>
      </c>
      <c r="F76" s="56">
        <f t="shared" ref="F76:F148" si="17">+IF(D76=0,"",D76/D$74)</f>
        <v>3.4562211981566822E-3</v>
      </c>
      <c r="G76" s="51">
        <f t="shared" si="15"/>
        <v>1</v>
      </c>
      <c r="H76" s="52" t="str">
        <f t="shared" ref="H76:H148" si="18">+IF(OR(AND(E76=""),(G76="")),"",E76*G76)</f>
        <v/>
      </c>
    </row>
    <row r="77" spans="1:9" s="26" customFormat="1" x14ac:dyDescent="0.2">
      <c r="A77" s="69"/>
      <c r="B77" s="48" t="s">
        <v>518</v>
      </c>
      <c r="C77" s="53">
        <v>2</v>
      </c>
      <c r="D77" s="49">
        <v>10</v>
      </c>
      <c r="E77" s="56">
        <f t="shared" ref="E77" si="19">+IF(C77=0,"",C77/C$74)</f>
        <v>1.8115942028985507E-3</v>
      </c>
      <c r="F77" s="56">
        <f t="shared" ref="F77" si="20">+IF(D77=0,"",D77/D$74)</f>
        <v>1.1520737327188941E-2</v>
      </c>
      <c r="G77" s="51">
        <f t="shared" si="15"/>
        <v>4</v>
      </c>
      <c r="H77" s="52">
        <f t="shared" ref="H77" si="21">+IF(OR(AND(E77=""),(G77="")),"",E77*G77)</f>
        <v>7.246376811594203E-3</v>
      </c>
      <c r="I77" s="2"/>
    </row>
    <row r="78" spans="1:9" s="26" customFormat="1" x14ac:dyDescent="0.2">
      <c r="A78" s="69"/>
      <c r="B78" s="48" t="s">
        <v>565</v>
      </c>
      <c r="C78" s="53">
        <v>51</v>
      </c>
      <c r="D78" s="49">
        <v>14</v>
      </c>
      <c r="E78" s="54">
        <f t="shared" si="16"/>
        <v>4.619565217391304E-2</v>
      </c>
      <c r="F78" s="54">
        <f t="shared" si="17"/>
        <v>1.6129032258064516E-2</v>
      </c>
      <c r="G78" s="51">
        <f t="shared" si="15"/>
        <v>-0.72549019607843135</v>
      </c>
      <c r="H78" s="39">
        <f t="shared" si="18"/>
        <v>-3.3514492753623185E-2</v>
      </c>
      <c r="I78" s="2"/>
    </row>
    <row r="79" spans="1:9" s="26" customFormat="1" x14ac:dyDescent="0.2">
      <c r="A79" s="69"/>
      <c r="B79" s="48" t="s">
        <v>175</v>
      </c>
      <c r="C79" s="53">
        <v>8</v>
      </c>
      <c r="D79" s="49">
        <v>275</v>
      </c>
      <c r="E79" s="54">
        <f t="shared" si="16"/>
        <v>7.246376811594203E-3</v>
      </c>
      <c r="F79" s="54">
        <f t="shared" si="17"/>
        <v>0.31682027649769584</v>
      </c>
      <c r="G79" s="51">
        <f t="shared" si="15"/>
        <v>33.375</v>
      </c>
      <c r="H79" s="39">
        <f t="shared" si="18"/>
        <v>0.24184782608695651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1</v>
      </c>
      <c r="D81" s="49">
        <v>12</v>
      </c>
      <c r="E81" s="54">
        <f t="shared" ref="E81" si="22">+IF(C81=0,"",C81/C$74)</f>
        <v>9.0579710144927537E-4</v>
      </c>
      <c r="F81" s="54">
        <f t="shared" ref="F81" si="23">+IF(D81=0,"",D81/D$74)</f>
        <v>1.3824884792626729E-2</v>
      </c>
      <c r="G81" s="51">
        <f t="shared" si="15"/>
        <v>11</v>
      </c>
      <c r="H81" s="39">
        <f t="shared" ref="H81" si="24">+IF(OR(AND(E81=""),(G81="")),"",E81*G81)</f>
        <v>9.9637681159420299E-3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4</v>
      </c>
      <c r="D83" s="49">
        <v>5</v>
      </c>
      <c r="E83" s="54">
        <f t="shared" si="16"/>
        <v>3.6231884057971015E-3</v>
      </c>
      <c r="F83" s="54">
        <f t="shared" si="17"/>
        <v>5.7603686635944703E-3</v>
      </c>
      <c r="G83" s="51">
        <f t="shared" si="15"/>
        <v>0.25</v>
      </c>
      <c r="H83" s="39">
        <f t="shared" si="18"/>
        <v>9.0579710144927537E-4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1</v>
      </c>
      <c r="D86" s="49">
        <v>0</v>
      </c>
      <c r="E86" s="54">
        <f t="shared" si="16"/>
        <v>9.0579710144927537E-4</v>
      </c>
      <c r="F86" s="54" t="str">
        <f t="shared" si="17"/>
        <v/>
      </c>
      <c r="G86" s="51">
        <f t="shared" si="15"/>
        <v>-1</v>
      </c>
      <c r="H86" s="39">
        <f t="shared" si="18"/>
        <v>-9.0579710144927537E-4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1</v>
      </c>
      <c r="D88" s="49">
        <v>2</v>
      </c>
      <c r="E88" s="54">
        <f t="shared" si="16"/>
        <v>9.0579710144927537E-4</v>
      </c>
      <c r="F88" s="54">
        <f t="shared" si="17"/>
        <v>2.304147465437788E-3</v>
      </c>
      <c r="G88" s="51">
        <f t="shared" si="15"/>
        <v>1</v>
      </c>
      <c r="H88" s="39">
        <f t="shared" si="18"/>
        <v>9.0579710144927537E-4</v>
      </c>
      <c r="I88" s="2"/>
    </row>
    <row r="89" spans="1:9" s="26" customFormat="1" x14ac:dyDescent="0.2">
      <c r="A89" s="69"/>
      <c r="B89" s="48" t="s">
        <v>566</v>
      </c>
      <c r="C89" s="53">
        <v>1</v>
      </c>
      <c r="D89" s="49">
        <v>6</v>
      </c>
      <c r="E89" s="54">
        <f t="shared" ref="E89" si="25">+IF(C89=0,"",C89/C$74)</f>
        <v>9.0579710144927537E-4</v>
      </c>
      <c r="F89" s="54">
        <f t="shared" ref="F89" si="26">+IF(D89=0,"",D89/D$74)</f>
        <v>6.9124423963133645E-3</v>
      </c>
      <c r="G89" s="51">
        <f t="shared" si="15"/>
        <v>5</v>
      </c>
      <c r="H89" s="39">
        <f t="shared" ref="H89" si="27">+IF(OR(AND(E89=""),(G89="")),"",E89*G89)</f>
        <v>4.528985507246377E-3</v>
      </c>
      <c r="I89" s="2"/>
    </row>
    <row r="90" spans="1:9" s="26" customFormat="1" x14ac:dyDescent="0.2">
      <c r="A90" s="69"/>
      <c r="B90" s="48" t="s">
        <v>181</v>
      </c>
      <c r="C90" s="53">
        <v>28</v>
      </c>
      <c r="D90" s="49">
        <v>18</v>
      </c>
      <c r="E90" s="54">
        <f t="shared" si="16"/>
        <v>2.5362318840579712E-2</v>
      </c>
      <c r="F90" s="54">
        <f t="shared" si="17"/>
        <v>2.0737327188940093E-2</v>
      </c>
      <c r="G90" s="51">
        <f t="shared" si="15"/>
        <v>-0.35714285714285715</v>
      </c>
      <c r="H90" s="39">
        <f t="shared" si="18"/>
        <v>-9.057971014492754E-3</v>
      </c>
      <c r="I90" s="2"/>
    </row>
    <row r="91" spans="1:9" s="26" customFormat="1" x14ac:dyDescent="0.2">
      <c r="A91" s="69"/>
      <c r="B91" s="48" t="s">
        <v>182</v>
      </c>
      <c r="C91" s="53">
        <v>3</v>
      </c>
      <c r="D91" s="49">
        <v>7</v>
      </c>
      <c r="E91" s="54">
        <f t="shared" si="16"/>
        <v>2.717391304347826E-3</v>
      </c>
      <c r="F91" s="54">
        <f t="shared" si="17"/>
        <v>8.0645161290322578E-3</v>
      </c>
      <c r="G91" s="51">
        <f t="shared" si="15"/>
        <v>1.3333333333333333</v>
      </c>
      <c r="H91" s="39">
        <f t="shared" si="18"/>
        <v>3.6231884057971011E-3</v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3</v>
      </c>
      <c r="E92" s="54" t="str">
        <f t="shared" si="16"/>
        <v/>
      </c>
      <c r="F92" s="54">
        <f t="shared" si="17"/>
        <v>3.4562211981566822E-3</v>
      </c>
      <c r="G92" s="51">
        <f t="shared" si="15"/>
        <v>1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31</v>
      </c>
      <c r="D93" s="49">
        <v>5</v>
      </c>
      <c r="E93" s="54">
        <f t="shared" si="16"/>
        <v>2.8079710144927536E-2</v>
      </c>
      <c r="F93" s="54">
        <f t="shared" si="17"/>
        <v>5.7603686635944703E-3</v>
      </c>
      <c r="G93" s="51">
        <f t="shared" si="15"/>
        <v>-0.83870967741935487</v>
      </c>
      <c r="H93" s="39">
        <f t="shared" si="18"/>
        <v>-2.355072463768116E-2</v>
      </c>
      <c r="I93" s="2"/>
    </row>
    <row r="94" spans="1:9" s="26" customFormat="1" x14ac:dyDescent="0.2">
      <c r="A94" s="69"/>
      <c r="B94" s="48" t="s">
        <v>183</v>
      </c>
      <c r="C94" s="53">
        <v>5</v>
      </c>
      <c r="D94" s="49">
        <v>0</v>
      </c>
      <c r="E94" s="54">
        <f t="shared" si="16"/>
        <v>4.528985507246377E-3</v>
      </c>
      <c r="F94" s="54" t="str">
        <f t="shared" si="17"/>
        <v/>
      </c>
      <c r="G94" s="51">
        <f t="shared" si="15"/>
        <v>-1</v>
      </c>
      <c r="H94" s="39">
        <f t="shared" si="18"/>
        <v>-4.528985507246377E-3</v>
      </c>
      <c r="I94" s="2"/>
    </row>
    <row r="95" spans="1:9" s="26" customFormat="1" x14ac:dyDescent="0.2">
      <c r="A95" s="69"/>
      <c r="B95" s="48" t="s">
        <v>522</v>
      </c>
      <c r="C95" s="53">
        <v>1</v>
      </c>
      <c r="D95" s="49">
        <v>2</v>
      </c>
      <c r="E95" s="54">
        <f t="shared" ref="E95:E96" si="28">+IF(C95=0,"",C95/C$74)</f>
        <v>9.0579710144927537E-4</v>
      </c>
      <c r="F95" s="54">
        <f t="shared" ref="F95:F96" si="29">+IF(D95=0,"",D95/D$74)</f>
        <v>2.304147465437788E-3</v>
      </c>
      <c r="G95" s="51">
        <f t="shared" si="15"/>
        <v>1</v>
      </c>
      <c r="H95" s="39">
        <f t="shared" ref="H95:H96" si="30">+IF(OR(AND(E95=""),(G95="")),"",E95*G95)</f>
        <v>9.0579710144927537E-4</v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1</v>
      </c>
      <c r="E96" s="54" t="str">
        <f t="shared" si="28"/>
        <v/>
      </c>
      <c r="F96" s="54">
        <f t="shared" si="29"/>
        <v>1.152073732718894E-3</v>
      </c>
      <c r="G96" s="51">
        <f t="shared" si="15"/>
        <v>1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24</v>
      </c>
      <c r="D98" s="49">
        <v>5</v>
      </c>
      <c r="E98" s="54">
        <f t="shared" si="31"/>
        <v>2.1739130434782608E-2</v>
      </c>
      <c r="F98" s="54">
        <f t="shared" si="32"/>
        <v>5.7603686635944703E-3</v>
      </c>
      <c r="G98" s="51">
        <f t="shared" si="33"/>
        <v>-0.79166666666666663</v>
      </c>
      <c r="H98" s="39">
        <f t="shared" si="34"/>
        <v>-1.7210144927536232E-2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136</v>
      </c>
      <c r="D102" s="49">
        <v>88</v>
      </c>
      <c r="E102" s="54">
        <f t="shared" si="16"/>
        <v>0.12318840579710146</v>
      </c>
      <c r="F102" s="54">
        <f t="shared" si="17"/>
        <v>0.10138248847926268</v>
      </c>
      <c r="G102" s="51">
        <f t="shared" si="15"/>
        <v>-0.35294117647058826</v>
      </c>
      <c r="H102" s="39">
        <f t="shared" si="18"/>
        <v>-4.3478260869565223E-2</v>
      </c>
      <c r="I102" s="2"/>
    </row>
    <row r="103" spans="1:9" s="26" customFormat="1" x14ac:dyDescent="0.2">
      <c r="A103" s="69"/>
      <c r="B103" s="48" t="s">
        <v>426</v>
      </c>
      <c r="C103" s="53">
        <v>6</v>
      </c>
      <c r="D103" s="49">
        <v>4</v>
      </c>
      <c r="E103" s="54">
        <f t="shared" si="16"/>
        <v>5.434782608695652E-3</v>
      </c>
      <c r="F103" s="54">
        <f t="shared" si="17"/>
        <v>4.608294930875576E-3</v>
      </c>
      <c r="G103" s="51">
        <f t="shared" si="15"/>
        <v>-0.33333333333333331</v>
      </c>
      <c r="H103" s="39">
        <f t="shared" si="18"/>
        <v>-1.8115942028985505E-3</v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4</v>
      </c>
      <c r="E104" s="54" t="str">
        <f t="shared" si="16"/>
        <v/>
      </c>
      <c r="F104" s="54">
        <f t="shared" si="17"/>
        <v>4.608294930875576E-3</v>
      </c>
      <c r="G104" s="51">
        <f t="shared" si="15"/>
        <v>1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6</v>
      </c>
      <c r="D107" s="49">
        <v>1</v>
      </c>
      <c r="E107" s="54">
        <f t="shared" ref="E107" si="35">+IF(C107=0,"",C107/C$74)</f>
        <v>5.434782608695652E-3</v>
      </c>
      <c r="F107" s="54">
        <f t="shared" ref="F107" si="36">+IF(D107=0,"",D107/D$74)</f>
        <v>1.152073732718894E-3</v>
      </c>
      <c r="G107" s="51">
        <f t="shared" si="15"/>
        <v>-0.83333333333333337</v>
      </c>
      <c r="H107" s="39">
        <f t="shared" ref="H107" si="37">+IF(OR(AND(E107=""),(G107="")),"",E107*G107)</f>
        <v>-4.528985507246377E-3</v>
      </c>
      <c r="I107" s="2"/>
    </row>
    <row r="108" spans="1:9" s="26" customFormat="1" x14ac:dyDescent="0.2">
      <c r="A108" s="69"/>
      <c r="B108" s="48" t="s">
        <v>187</v>
      </c>
      <c r="C108" s="53">
        <v>2</v>
      </c>
      <c r="D108" s="49">
        <v>2</v>
      </c>
      <c r="E108" s="54">
        <f t="shared" si="16"/>
        <v>1.8115942028985507E-3</v>
      </c>
      <c r="F108" s="54">
        <f t="shared" si="17"/>
        <v>2.304147465437788E-3</v>
      </c>
      <c r="G108" s="51">
        <f t="shared" si="15"/>
        <v>0</v>
      </c>
      <c r="H108" s="39">
        <f t="shared" si="18"/>
        <v>0</v>
      </c>
      <c r="I108" s="2"/>
    </row>
    <row r="109" spans="1:9" s="26" customFormat="1" x14ac:dyDescent="0.2">
      <c r="A109" s="69"/>
      <c r="B109" s="48" t="s">
        <v>188</v>
      </c>
      <c r="C109" s="53">
        <v>15</v>
      </c>
      <c r="D109" s="49">
        <v>80</v>
      </c>
      <c r="E109" s="54">
        <f t="shared" si="16"/>
        <v>1.358695652173913E-2</v>
      </c>
      <c r="F109" s="54">
        <f t="shared" si="17"/>
        <v>9.2165898617511524E-2</v>
      </c>
      <c r="G109" s="51">
        <f t="shared" si="15"/>
        <v>4.333333333333333</v>
      </c>
      <c r="H109" s="39">
        <f t="shared" si="18"/>
        <v>5.8876811594202896E-2</v>
      </c>
      <c r="I109" s="2"/>
    </row>
    <row r="110" spans="1:9" s="26" customFormat="1" x14ac:dyDescent="0.2">
      <c r="A110" s="69"/>
      <c r="B110" s="48" t="s">
        <v>603</v>
      </c>
      <c r="C110" s="53">
        <v>22</v>
      </c>
      <c r="D110" s="49">
        <v>22</v>
      </c>
      <c r="E110" s="54">
        <f t="shared" si="16"/>
        <v>1.9927536231884056E-2</v>
      </c>
      <c r="F110" s="54">
        <f t="shared" si="17"/>
        <v>2.5345622119815669E-2</v>
      </c>
      <c r="G110" s="51">
        <f t="shared" si="15"/>
        <v>0</v>
      </c>
      <c r="H110" s="39">
        <f t="shared" si="18"/>
        <v>0</v>
      </c>
      <c r="I110" s="2"/>
    </row>
    <row r="111" spans="1:9" s="26" customFormat="1" x14ac:dyDescent="0.2">
      <c r="A111" s="69"/>
      <c r="B111" s="48" t="s">
        <v>604</v>
      </c>
      <c r="C111" s="53">
        <v>56</v>
      </c>
      <c r="D111" s="49">
        <v>83</v>
      </c>
      <c r="E111" s="54">
        <f t="shared" si="16"/>
        <v>5.0724637681159424E-2</v>
      </c>
      <c r="F111" s="54">
        <f t="shared" si="17"/>
        <v>9.5622119815668205E-2</v>
      </c>
      <c r="G111" s="51">
        <f t="shared" si="15"/>
        <v>0.48214285714285715</v>
      </c>
      <c r="H111" s="39">
        <f t="shared" si="18"/>
        <v>2.4456521739130436E-2</v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1</v>
      </c>
      <c r="E112" s="54" t="str">
        <f t="shared" si="16"/>
        <v/>
      </c>
      <c r="F112" s="54">
        <f t="shared" si="17"/>
        <v>1.152073732718894E-3</v>
      </c>
      <c r="G112" s="51">
        <f t="shared" si="15"/>
        <v>1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1</v>
      </c>
      <c r="D113" s="49">
        <v>1</v>
      </c>
      <c r="E113" s="54">
        <f t="shared" si="16"/>
        <v>9.0579710144927537E-4</v>
      </c>
      <c r="F113" s="54">
        <f t="shared" si="17"/>
        <v>1.152073732718894E-3</v>
      </c>
      <c r="G113" s="51">
        <f t="shared" si="15"/>
        <v>0</v>
      </c>
      <c r="H113" s="39">
        <f t="shared" si="18"/>
        <v>0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2</v>
      </c>
      <c r="D115" s="49">
        <v>4</v>
      </c>
      <c r="E115" s="54">
        <f t="shared" si="16"/>
        <v>1.8115942028985507E-3</v>
      </c>
      <c r="F115" s="54">
        <f t="shared" si="17"/>
        <v>4.608294930875576E-3</v>
      </c>
      <c r="G115" s="51">
        <f t="shared" si="15"/>
        <v>1</v>
      </c>
      <c r="H115" s="39">
        <f t="shared" si="18"/>
        <v>1.8115942028985507E-3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2</v>
      </c>
      <c r="E116" s="54" t="str">
        <f t="shared" si="16"/>
        <v/>
      </c>
      <c r="F116" s="54">
        <f t="shared" si="17"/>
        <v>2.304147465437788E-3</v>
      </c>
      <c r="G116" s="51">
        <f t="shared" si="15"/>
        <v>1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10</v>
      </c>
      <c r="D118" s="49">
        <v>16</v>
      </c>
      <c r="E118" s="54">
        <f t="shared" si="16"/>
        <v>9.057971014492754E-3</v>
      </c>
      <c r="F118" s="54">
        <f t="shared" si="17"/>
        <v>1.8433179723502304E-2</v>
      </c>
      <c r="G118" s="51">
        <f t="shared" si="15"/>
        <v>0.6</v>
      </c>
      <c r="H118" s="39">
        <f t="shared" si="18"/>
        <v>5.434782608695652E-3</v>
      </c>
      <c r="I118" s="2"/>
    </row>
    <row r="119" spans="1:9" s="26" customFormat="1" x14ac:dyDescent="0.2">
      <c r="A119" s="69"/>
      <c r="B119" s="48" t="s">
        <v>24</v>
      </c>
      <c r="C119" s="53">
        <v>1</v>
      </c>
      <c r="D119" s="49">
        <v>2</v>
      </c>
      <c r="E119" s="54">
        <f t="shared" si="16"/>
        <v>9.0579710144927537E-4</v>
      </c>
      <c r="F119" s="54">
        <f t="shared" si="17"/>
        <v>2.304147465437788E-3</v>
      </c>
      <c r="G119" s="51">
        <f t="shared" si="15"/>
        <v>1</v>
      </c>
      <c r="H119" s="39">
        <f t="shared" si="18"/>
        <v>9.0579710144927537E-4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2</v>
      </c>
      <c r="E120" s="54" t="str">
        <f t="shared" si="16"/>
        <v/>
      </c>
      <c r="F120" s="54">
        <f t="shared" si="17"/>
        <v>2.304147465437788E-3</v>
      </c>
      <c r="G120" s="51">
        <f t="shared" si="15"/>
        <v>1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1</v>
      </c>
      <c r="D121" s="49">
        <v>2</v>
      </c>
      <c r="E121" s="54">
        <f t="shared" si="16"/>
        <v>9.0579710144927537E-4</v>
      </c>
      <c r="F121" s="54">
        <f t="shared" si="17"/>
        <v>2.304147465437788E-3</v>
      </c>
      <c r="G121" s="51">
        <f t="shared" si="15"/>
        <v>1</v>
      </c>
      <c r="H121" s="39">
        <f t="shared" si="18"/>
        <v>9.0579710144927537E-4</v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6</v>
      </c>
      <c r="E122" s="54" t="str">
        <f t="shared" si="16"/>
        <v/>
      </c>
      <c r="F122" s="54">
        <f t="shared" si="17"/>
        <v>6.9124423963133645E-3</v>
      </c>
      <c r="G122" s="51">
        <f t="shared" si="15"/>
        <v>1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2</v>
      </c>
      <c r="D123" s="49">
        <v>6</v>
      </c>
      <c r="E123" s="54">
        <f t="shared" si="16"/>
        <v>1.8115942028985507E-3</v>
      </c>
      <c r="F123" s="54">
        <f t="shared" si="17"/>
        <v>6.9124423963133645E-3</v>
      </c>
      <c r="G123" s="51">
        <f t="shared" si="15"/>
        <v>2</v>
      </c>
      <c r="H123" s="39">
        <f t="shared" si="18"/>
        <v>3.6231884057971015E-3</v>
      </c>
      <c r="I123" s="2"/>
    </row>
    <row r="124" spans="1:9" s="26" customFormat="1" x14ac:dyDescent="0.2">
      <c r="A124" s="69"/>
      <c r="B124" s="48" t="s">
        <v>195</v>
      </c>
      <c r="C124" s="53">
        <v>4</v>
      </c>
      <c r="D124" s="49">
        <v>5</v>
      </c>
      <c r="E124" s="54">
        <f t="shared" si="16"/>
        <v>3.6231884057971015E-3</v>
      </c>
      <c r="F124" s="54">
        <f t="shared" si="17"/>
        <v>5.7603686635944703E-3</v>
      </c>
      <c r="G124" s="51">
        <f t="shared" si="15"/>
        <v>0.25</v>
      </c>
      <c r="H124" s="39">
        <f t="shared" si="18"/>
        <v>9.0579710144927537E-4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3</v>
      </c>
      <c r="D126" s="49">
        <v>2</v>
      </c>
      <c r="E126" s="54">
        <f t="shared" si="16"/>
        <v>2.717391304347826E-3</v>
      </c>
      <c r="F126" s="54">
        <f t="shared" si="17"/>
        <v>2.304147465437788E-3</v>
      </c>
      <c r="G126" s="51">
        <f t="shared" si="15"/>
        <v>-0.33333333333333331</v>
      </c>
      <c r="H126" s="39">
        <f t="shared" si="18"/>
        <v>-9.0579710144927526E-4</v>
      </c>
      <c r="I126" s="2"/>
    </row>
    <row r="127" spans="1:9" s="26" customFormat="1" x14ac:dyDescent="0.2">
      <c r="A127" s="69"/>
      <c r="B127" s="48" t="s">
        <v>196</v>
      </c>
      <c r="C127" s="53">
        <v>42</v>
      </c>
      <c r="D127" s="49">
        <v>1</v>
      </c>
      <c r="E127" s="54">
        <f t="shared" si="16"/>
        <v>3.8043478260869568E-2</v>
      </c>
      <c r="F127" s="54">
        <f t="shared" si="17"/>
        <v>1.152073732718894E-3</v>
      </c>
      <c r="G127" s="51">
        <f t="shared" si="15"/>
        <v>-0.97619047619047616</v>
      </c>
      <c r="H127" s="39">
        <f t="shared" si="18"/>
        <v>-3.7137681159420288E-2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559</v>
      </c>
      <c r="D129" s="49">
        <v>67</v>
      </c>
      <c r="E129" s="54">
        <f t="shared" si="16"/>
        <v>0.5063405797101449</v>
      </c>
      <c r="F129" s="54">
        <f t="shared" si="17"/>
        <v>7.7188940092165897E-2</v>
      </c>
      <c r="G129" s="51">
        <f t="shared" si="15"/>
        <v>-0.88014311270125223</v>
      </c>
      <c r="H129" s="39">
        <f t="shared" si="18"/>
        <v>-0.44565217391304346</v>
      </c>
      <c r="I129" s="2"/>
    </row>
    <row r="130" spans="1:9" s="26" customFormat="1" x14ac:dyDescent="0.2">
      <c r="A130" s="69"/>
      <c r="B130" s="48" t="s">
        <v>197</v>
      </c>
      <c r="C130" s="53">
        <v>9</v>
      </c>
      <c r="D130" s="49">
        <v>6</v>
      </c>
      <c r="E130" s="54">
        <f t="shared" si="16"/>
        <v>8.152173913043478E-3</v>
      </c>
      <c r="F130" s="54">
        <f t="shared" si="17"/>
        <v>6.9124423963133645E-3</v>
      </c>
      <c r="G130" s="51">
        <f t="shared" si="15"/>
        <v>-0.33333333333333331</v>
      </c>
      <c r="H130" s="39">
        <f t="shared" si="18"/>
        <v>-2.717391304347826E-3</v>
      </c>
      <c r="I130" s="2"/>
    </row>
    <row r="131" spans="1:9" s="26" customFormat="1" x14ac:dyDescent="0.2">
      <c r="A131" s="69"/>
      <c r="B131" s="48" t="s">
        <v>198</v>
      </c>
      <c r="C131" s="53">
        <v>6</v>
      </c>
      <c r="D131" s="49">
        <v>4</v>
      </c>
      <c r="E131" s="54">
        <f t="shared" si="16"/>
        <v>5.434782608695652E-3</v>
      </c>
      <c r="F131" s="54">
        <f t="shared" si="17"/>
        <v>4.608294930875576E-3</v>
      </c>
      <c r="G131" s="51">
        <f t="shared" si="15"/>
        <v>-0.33333333333333331</v>
      </c>
      <c r="H131" s="39">
        <f t="shared" si="18"/>
        <v>-1.8115942028985505E-3</v>
      </c>
      <c r="I131" s="2"/>
    </row>
    <row r="132" spans="1:9" s="26" customFormat="1" x14ac:dyDescent="0.2">
      <c r="A132" s="69"/>
      <c r="B132" s="48" t="s">
        <v>28</v>
      </c>
      <c r="C132" s="53">
        <v>1</v>
      </c>
      <c r="D132" s="49">
        <v>0</v>
      </c>
      <c r="E132" s="54">
        <f t="shared" si="16"/>
        <v>9.0579710144927537E-4</v>
      </c>
      <c r="F132" s="54" t="str">
        <f t="shared" si="17"/>
        <v/>
      </c>
      <c r="G132" s="51">
        <f t="shared" si="15"/>
        <v>-1</v>
      </c>
      <c r="H132" s="39">
        <f t="shared" si="18"/>
        <v>-9.0579710144927537E-4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0</v>
      </c>
      <c r="E134" s="54" t="str">
        <f t="shared" ref="E134" si="38">+IF(C134=0,"",C134/C$74)</f>
        <v/>
      </c>
      <c r="F134" s="54" t="str">
        <f t="shared" ref="F134" si="39">+IF(D134=0,"",D134/D$74)</f>
        <v/>
      </c>
      <c r="G134" s="51" t="str">
        <f t="shared" si="15"/>
        <v xml:space="preserve"> 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0</v>
      </c>
      <c r="D135" s="49">
        <v>0</v>
      </c>
      <c r="E135" s="54" t="str">
        <f t="shared" si="16"/>
        <v/>
      </c>
      <c r="F135" s="54" t="str">
        <f t="shared" si="17"/>
        <v/>
      </c>
      <c r="G135" s="51" t="str">
        <f t="shared" si="15"/>
        <v xml:space="preserve"> </v>
      </c>
      <c r="H135" s="39" t="str">
        <f t="shared" si="18"/>
        <v/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1</v>
      </c>
      <c r="D139" s="49">
        <v>1</v>
      </c>
      <c r="E139" s="54">
        <f t="shared" si="16"/>
        <v>9.0579710144927537E-4</v>
      </c>
      <c r="F139" s="54">
        <f t="shared" si="17"/>
        <v>1.152073732718894E-3</v>
      </c>
      <c r="G139" s="51">
        <f t="shared" ref="G139:G163" si="41">+IF(AND(C139=0,D139=0)," ",IF(C139=0,1,IF(D139=0,-1,(D139-C139)/C139)))</f>
        <v>0</v>
      </c>
      <c r="H139" s="39">
        <f t="shared" si="18"/>
        <v>0</v>
      </c>
      <c r="I139" s="2"/>
    </row>
    <row r="140" spans="1:9" s="26" customFormat="1" x14ac:dyDescent="0.2">
      <c r="A140" s="69"/>
      <c r="B140" s="48" t="s">
        <v>202</v>
      </c>
      <c r="C140" s="53">
        <v>4</v>
      </c>
      <c r="D140" s="49">
        <v>0</v>
      </c>
      <c r="E140" s="54">
        <f t="shared" si="16"/>
        <v>3.6231884057971015E-3</v>
      </c>
      <c r="F140" s="54" t="str">
        <f t="shared" si="17"/>
        <v/>
      </c>
      <c r="G140" s="51">
        <f t="shared" si="41"/>
        <v>-1</v>
      </c>
      <c r="H140" s="39">
        <f t="shared" si="18"/>
        <v>-3.6231884057971015E-3</v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4</v>
      </c>
      <c r="E141" s="54" t="str">
        <f t="shared" si="16"/>
        <v/>
      </c>
      <c r="F141" s="54">
        <f t="shared" si="17"/>
        <v>4.608294930875576E-3</v>
      </c>
      <c r="G141" s="51">
        <f t="shared" si="41"/>
        <v>1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60</v>
      </c>
      <c r="E142" s="54" t="str">
        <f t="shared" si="16"/>
        <v/>
      </c>
      <c r="F142" s="54">
        <f t="shared" si="17"/>
        <v>6.9124423963133647E-2</v>
      </c>
      <c r="G142" s="51">
        <f t="shared" si="41"/>
        <v>1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1</v>
      </c>
      <c r="E143" s="54" t="str">
        <f t="shared" si="16"/>
        <v/>
      </c>
      <c r="F143" s="54">
        <f t="shared" si="17"/>
        <v>1.152073732718894E-3</v>
      </c>
      <c r="G143" s="51">
        <f t="shared" si="41"/>
        <v>1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3</v>
      </c>
      <c r="E145" s="54" t="str">
        <f t="shared" si="16"/>
        <v/>
      </c>
      <c r="F145" s="54">
        <f t="shared" si="17"/>
        <v>3.4562211981566822E-3</v>
      </c>
      <c r="G145" s="51">
        <f t="shared" si="41"/>
        <v>1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1</v>
      </c>
      <c r="D148" s="49">
        <v>0</v>
      </c>
      <c r="E148" s="54">
        <f t="shared" si="16"/>
        <v>9.0579710144927537E-4</v>
      </c>
      <c r="F148" s="54" t="str">
        <f t="shared" si="17"/>
        <v/>
      </c>
      <c r="G148" s="51">
        <f t="shared" si="41"/>
        <v>-1</v>
      </c>
      <c r="H148" s="39">
        <f t="shared" si="18"/>
        <v>-9.0579710144927537E-4</v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1</v>
      </c>
      <c r="D150" s="49">
        <v>0</v>
      </c>
      <c r="E150" s="54">
        <f t="shared" si="48"/>
        <v>9.0579710144927537E-4</v>
      </c>
      <c r="F150" s="54" t="str">
        <f t="shared" si="49"/>
        <v/>
      </c>
      <c r="G150" s="51">
        <f t="shared" si="41"/>
        <v>-1</v>
      </c>
      <c r="H150" s="39">
        <f t="shared" si="50"/>
        <v>-9.0579710144927537E-4</v>
      </c>
      <c r="I150" s="2"/>
    </row>
    <row r="151" spans="1:9" s="26" customFormat="1" x14ac:dyDescent="0.2">
      <c r="A151" s="69"/>
      <c r="B151" s="48" t="s">
        <v>205</v>
      </c>
      <c r="C151" s="53">
        <v>6</v>
      </c>
      <c r="D151" s="49">
        <v>0</v>
      </c>
      <c r="E151" s="54">
        <f t="shared" si="48"/>
        <v>5.434782608695652E-3</v>
      </c>
      <c r="F151" s="54" t="str">
        <f t="shared" si="49"/>
        <v/>
      </c>
      <c r="G151" s="51">
        <f t="shared" si="41"/>
        <v>-1</v>
      </c>
      <c r="H151" s="39">
        <f t="shared" si="50"/>
        <v>-5.434782608695652E-3</v>
      </c>
      <c r="I151" s="2"/>
    </row>
    <row r="152" spans="1:9" s="26" customFormat="1" x14ac:dyDescent="0.2">
      <c r="A152" s="69"/>
      <c r="B152" s="48" t="s">
        <v>206</v>
      </c>
      <c r="C152" s="53">
        <v>4</v>
      </c>
      <c r="D152" s="49">
        <v>2</v>
      </c>
      <c r="E152" s="54">
        <f t="shared" si="48"/>
        <v>3.6231884057971015E-3</v>
      </c>
      <c r="F152" s="54">
        <f t="shared" si="49"/>
        <v>2.304147465437788E-3</v>
      </c>
      <c r="G152" s="51">
        <f t="shared" si="41"/>
        <v>-0.5</v>
      </c>
      <c r="H152" s="39">
        <f t="shared" si="50"/>
        <v>-1.8115942028985507E-3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11</v>
      </c>
      <c r="D154" s="49">
        <v>0</v>
      </c>
      <c r="E154" s="54">
        <f t="shared" si="48"/>
        <v>9.9637681159420281E-3</v>
      </c>
      <c r="F154" s="54" t="str">
        <f t="shared" si="49"/>
        <v/>
      </c>
      <c r="G154" s="51">
        <f t="shared" si="41"/>
        <v>-1</v>
      </c>
      <c r="H154" s="39">
        <f t="shared" si="50"/>
        <v>-9.9637681159420281E-3</v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0</v>
      </c>
      <c r="E156" s="54">
        <f t="shared" si="48"/>
        <v>9.0579710144927537E-4</v>
      </c>
      <c r="F156" s="54" t="str">
        <f t="shared" si="49"/>
        <v/>
      </c>
      <c r="G156" s="51">
        <f t="shared" si="41"/>
        <v>-1</v>
      </c>
      <c r="H156" s="39">
        <f t="shared" si="50"/>
        <v>-9.0579710144927537E-4</v>
      </c>
      <c r="I156" s="2"/>
    </row>
    <row r="157" spans="1:9" s="26" customFormat="1" x14ac:dyDescent="0.2">
      <c r="A157" s="69"/>
      <c r="B157" s="48" t="s">
        <v>37</v>
      </c>
      <c r="C157" s="53">
        <v>1</v>
      </c>
      <c r="D157" s="49">
        <v>0</v>
      </c>
      <c r="E157" s="54">
        <f t="shared" si="48"/>
        <v>9.0579710144927537E-4</v>
      </c>
      <c r="F157" s="54" t="str">
        <f t="shared" si="49"/>
        <v/>
      </c>
      <c r="G157" s="51">
        <f t="shared" si="41"/>
        <v>-1</v>
      </c>
      <c r="H157" s="39">
        <f t="shared" si="50"/>
        <v>-9.0579710144927537E-4</v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20</v>
      </c>
      <c r="D160" s="49">
        <v>7</v>
      </c>
      <c r="E160" s="54">
        <f t="shared" ref="E160:E163" si="59">+IF(C160=0,"",C160/C$74)</f>
        <v>1.8115942028985508E-2</v>
      </c>
      <c r="F160" s="54">
        <f t="shared" ref="F160:F163" si="60">+IF(D160=0,"",D160/D$74)</f>
        <v>8.0645161290322578E-3</v>
      </c>
      <c r="G160" s="51">
        <f t="shared" si="41"/>
        <v>-0.65</v>
      </c>
      <c r="H160" s="39">
        <f t="shared" ref="H160:H163" si="61">+IF(OR(AND(E160=""),(G160="")),"",E160*G160)</f>
        <v>-1.177536231884058E-2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904</v>
      </c>
      <c r="D169" s="23">
        <f>SUM(D170:D339)</f>
        <v>1428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0.57964601769911506</v>
      </c>
      <c r="H169" s="25">
        <f>+IF(OR(AND(E169=""),(G169="")),"",E169*G169)</f>
        <v>0.57964601769911506</v>
      </c>
    </row>
    <row r="170" spans="1:9" s="26" customFormat="1" x14ac:dyDescent="0.2">
      <c r="A170" s="69"/>
      <c r="B170" s="58" t="s">
        <v>432</v>
      </c>
      <c r="C170" s="62">
        <v>3</v>
      </c>
      <c r="D170" s="49">
        <v>7</v>
      </c>
      <c r="E170" s="60">
        <f>+IF(C170=0,"",C170/C$169)</f>
        <v>3.3185840707964601E-3</v>
      </c>
      <c r="F170" s="60">
        <f>+IF(D170=0,"",D170/D$169)</f>
        <v>4.9019607843137254E-3</v>
      </c>
      <c r="G170" s="51">
        <f t="shared" ref="G170:G236" si="62">+IF(AND(C170=0,D170=0)," ",IF(C170=0,1,IF(D170=0,-1,(D170-C170)/C170)))</f>
        <v>1.3333333333333333</v>
      </c>
      <c r="H170" s="61">
        <f>+IF(OR(AND(E170=""),(G170="")),"",E170*G170)</f>
        <v>4.4247787610619468E-3</v>
      </c>
      <c r="I170" s="2"/>
    </row>
    <row r="171" spans="1:9" s="26" customFormat="1" x14ac:dyDescent="0.2">
      <c r="A171" s="69"/>
      <c r="B171" s="59" t="s">
        <v>570</v>
      </c>
      <c r="C171" s="62">
        <v>8</v>
      </c>
      <c r="D171" s="49">
        <v>2</v>
      </c>
      <c r="E171" s="54">
        <f t="shared" ref="E171:E244" si="63">+IF(C171=0,"",C171/C$169)</f>
        <v>8.8495575221238937E-3</v>
      </c>
      <c r="F171" s="54">
        <f t="shared" ref="F171:F244" si="64">+IF(D171=0,"",D171/D$169)</f>
        <v>1.4005602240896359E-3</v>
      </c>
      <c r="G171" s="51">
        <f t="shared" si="62"/>
        <v>-0.75</v>
      </c>
      <c r="H171" s="39">
        <f t="shared" ref="H171:H244" si="65">+IF(OR(AND(E171=""),(G171="")),"",E171*G171)</f>
        <v>-6.6371681415929203E-3</v>
      </c>
      <c r="I171" s="2"/>
    </row>
    <row r="172" spans="1:9" s="26" customFormat="1" x14ac:dyDescent="0.2">
      <c r="A172" s="69"/>
      <c r="B172" s="59" t="s">
        <v>433</v>
      </c>
      <c r="C172" s="62">
        <v>2</v>
      </c>
      <c r="D172" s="49">
        <v>27</v>
      </c>
      <c r="E172" s="54">
        <f t="shared" si="63"/>
        <v>2.2123893805309734E-3</v>
      </c>
      <c r="F172" s="54">
        <f t="shared" si="64"/>
        <v>1.8907563025210083E-2</v>
      </c>
      <c r="G172" s="51">
        <f t="shared" si="62"/>
        <v>12.5</v>
      </c>
      <c r="H172" s="39">
        <f t="shared" si="65"/>
        <v>2.7654867256637169E-2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21</v>
      </c>
      <c r="D174" s="49">
        <v>13</v>
      </c>
      <c r="E174" s="54">
        <f t="shared" si="63"/>
        <v>2.3230088495575223E-2</v>
      </c>
      <c r="F174" s="54">
        <f t="shared" si="64"/>
        <v>9.1036414565826337E-3</v>
      </c>
      <c r="G174" s="51">
        <f t="shared" si="62"/>
        <v>-0.38095238095238093</v>
      </c>
      <c r="H174" s="39">
        <f t="shared" si="65"/>
        <v>-8.8495575221238937E-3</v>
      </c>
      <c r="I174" s="2"/>
    </row>
    <row r="175" spans="1:9" s="26" customFormat="1" x14ac:dyDescent="0.2">
      <c r="A175" s="69"/>
      <c r="B175" s="59" t="s">
        <v>42</v>
      </c>
      <c r="C175" s="62">
        <v>127</v>
      </c>
      <c r="D175" s="49">
        <v>76</v>
      </c>
      <c r="E175" s="54">
        <f t="shared" si="63"/>
        <v>0.14048672566371681</v>
      </c>
      <c r="F175" s="54">
        <f t="shared" si="64"/>
        <v>5.3221288515406161E-2</v>
      </c>
      <c r="G175" s="51">
        <f t="shared" si="62"/>
        <v>-0.40157480314960631</v>
      </c>
      <c r="H175" s="39">
        <f t="shared" si="65"/>
        <v>-5.641592920353982E-2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2</v>
      </c>
      <c r="E176" s="54" t="str">
        <f t="shared" si="63"/>
        <v/>
      </c>
      <c r="F176" s="54">
        <f t="shared" si="64"/>
        <v>1.4005602240896359E-3</v>
      </c>
      <c r="G176" s="51">
        <f t="shared" si="62"/>
        <v>1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11</v>
      </c>
      <c r="D177" s="49">
        <v>11</v>
      </c>
      <c r="E177" s="54">
        <f t="shared" si="63"/>
        <v>1.2168141592920354E-2</v>
      </c>
      <c r="F177" s="54">
        <f t="shared" si="64"/>
        <v>7.7030812324929976E-3</v>
      </c>
      <c r="G177" s="51">
        <f t="shared" si="62"/>
        <v>0</v>
      </c>
      <c r="H177" s="39">
        <f t="shared" si="65"/>
        <v>0</v>
      </c>
      <c r="I177" s="2"/>
    </row>
    <row r="178" spans="1:9" s="26" customFormat="1" x14ac:dyDescent="0.2">
      <c r="A178" s="69"/>
      <c r="B178" s="59" t="s">
        <v>574</v>
      </c>
      <c r="C178" s="62">
        <v>5</v>
      </c>
      <c r="D178" s="49">
        <v>5</v>
      </c>
      <c r="E178" s="54">
        <f t="shared" si="63"/>
        <v>5.5309734513274336E-3</v>
      </c>
      <c r="F178" s="54">
        <f t="shared" si="64"/>
        <v>3.5014005602240898E-3</v>
      </c>
      <c r="G178" s="51">
        <f t="shared" si="62"/>
        <v>0</v>
      </c>
      <c r="H178" s="39">
        <f t="shared" si="65"/>
        <v>0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3</v>
      </c>
      <c r="D181" s="49">
        <v>0</v>
      </c>
      <c r="E181" s="54">
        <f t="shared" si="63"/>
        <v>3.3185840707964601E-3</v>
      </c>
      <c r="F181" s="54" t="str">
        <f t="shared" si="64"/>
        <v/>
      </c>
      <c r="G181" s="51">
        <f t="shared" si="62"/>
        <v>-1</v>
      </c>
      <c r="H181" s="39">
        <f t="shared" si="65"/>
        <v>-3.3185840707964601E-3</v>
      </c>
      <c r="I181" s="2"/>
    </row>
    <row r="182" spans="1:9" s="26" customFormat="1" x14ac:dyDescent="0.2">
      <c r="A182" s="69"/>
      <c r="B182" s="59" t="s">
        <v>43</v>
      </c>
      <c r="C182" s="62">
        <v>6</v>
      </c>
      <c r="D182" s="49">
        <v>1</v>
      </c>
      <c r="E182" s="54">
        <f t="shared" si="63"/>
        <v>6.6371681415929203E-3</v>
      </c>
      <c r="F182" s="54">
        <f t="shared" si="64"/>
        <v>7.0028011204481793E-4</v>
      </c>
      <c r="G182" s="51">
        <f t="shared" si="62"/>
        <v>-0.83333333333333337</v>
      </c>
      <c r="H182" s="39">
        <f t="shared" si="65"/>
        <v>-5.5309734513274336E-3</v>
      </c>
      <c r="I182" s="2"/>
    </row>
    <row r="183" spans="1:9" s="26" customFormat="1" x14ac:dyDescent="0.2">
      <c r="A183" s="69"/>
      <c r="B183" s="59" t="s">
        <v>519</v>
      </c>
      <c r="C183" s="62">
        <v>2</v>
      </c>
      <c r="D183" s="49">
        <v>38</v>
      </c>
      <c r="E183" s="54">
        <f t="shared" ref="E183" si="66">+IF(C183=0,"",C183/C$169)</f>
        <v>2.2123893805309734E-3</v>
      </c>
      <c r="F183" s="54">
        <f t="shared" ref="F183" si="67">+IF(D183=0,"",D183/D$169)</f>
        <v>2.661064425770308E-2</v>
      </c>
      <c r="G183" s="51">
        <f t="shared" si="62"/>
        <v>18</v>
      </c>
      <c r="H183" s="39">
        <f t="shared" ref="H183" si="68">+IF(OR(AND(E183=""),(G183="")),"",E183*G183)</f>
        <v>3.9823008849557522E-2</v>
      </c>
      <c r="I183" s="2"/>
    </row>
    <row r="184" spans="1:9" s="26" customFormat="1" x14ac:dyDescent="0.2">
      <c r="A184" s="69"/>
      <c r="B184" s="59" t="s">
        <v>435</v>
      </c>
      <c r="C184" s="62">
        <v>49</v>
      </c>
      <c r="D184" s="49">
        <v>13</v>
      </c>
      <c r="E184" s="54">
        <f t="shared" si="63"/>
        <v>5.4203539823008851E-2</v>
      </c>
      <c r="F184" s="54">
        <f t="shared" si="64"/>
        <v>9.1036414565826337E-3</v>
      </c>
      <c r="G184" s="51">
        <f t="shared" si="62"/>
        <v>-0.73469387755102045</v>
      </c>
      <c r="H184" s="39">
        <f t="shared" si="65"/>
        <v>-3.9823008849557522E-2</v>
      </c>
      <c r="I184" s="2"/>
    </row>
    <row r="185" spans="1:9" s="26" customFormat="1" x14ac:dyDescent="0.2">
      <c r="A185" s="69"/>
      <c r="B185" s="59" t="s">
        <v>575</v>
      </c>
      <c r="C185" s="62">
        <v>43</v>
      </c>
      <c r="D185" s="49">
        <v>40</v>
      </c>
      <c r="E185" s="54">
        <f t="shared" si="63"/>
        <v>4.7566371681415927E-2</v>
      </c>
      <c r="F185" s="54">
        <f t="shared" si="64"/>
        <v>2.8011204481792718E-2</v>
      </c>
      <c r="G185" s="51">
        <f t="shared" si="62"/>
        <v>-6.9767441860465115E-2</v>
      </c>
      <c r="H185" s="39">
        <f t="shared" si="65"/>
        <v>-3.3185840707964601E-3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1</v>
      </c>
      <c r="E186" s="54" t="str">
        <f t="shared" si="63"/>
        <v/>
      </c>
      <c r="F186" s="54">
        <f t="shared" si="64"/>
        <v>7.0028011204481793E-4</v>
      </c>
      <c r="G186" s="51">
        <f t="shared" si="62"/>
        <v>1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5</v>
      </c>
      <c r="D188" s="49">
        <v>0</v>
      </c>
      <c r="E188" s="54">
        <f t="shared" ref="E188:E189" si="69">+IF(C188=0,"",C188/C$169)</f>
        <v>5.5309734513274336E-3</v>
      </c>
      <c r="F188" s="54" t="str">
        <f t="shared" ref="F188:F189" si="70">+IF(D188=0,"",D188/D$169)</f>
        <v/>
      </c>
      <c r="G188" s="51">
        <f t="shared" si="62"/>
        <v>-1</v>
      </c>
      <c r="H188" s="39">
        <f t="shared" ref="H188:H189" si="71">+IF(OR(AND(E188=""),(G188="")),"",E188*G188)</f>
        <v>-5.5309734513274336E-3</v>
      </c>
      <c r="I188" s="2"/>
    </row>
    <row r="189" spans="1:9" s="26" customFormat="1" x14ac:dyDescent="0.2">
      <c r="A189" s="69"/>
      <c r="B189" s="59" t="s">
        <v>521</v>
      </c>
      <c r="C189" s="62">
        <v>1</v>
      </c>
      <c r="D189" s="49">
        <v>3</v>
      </c>
      <c r="E189" s="54">
        <f t="shared" si="69"/>
        <v>1.1061946902654867E-3</v>
      </c>
      <c r="F189" s="54">
        <f t="shared" si="70"/>
        <v>2.1008403361344537E-3</v>
      </c>
      <c r="G189" s="51">
        <f t="shared" si="62"/>
        <v>2</v>
      </c>
      <c r="H189" s="39">
        <f t="shared" si="71"/>
        <v>2.2123893805309734E-3</v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4</v>
      </c>
      <c r="D191" s="49">
        <v>12</v>
      </c>
      <c r="E191" s="54">
        <f t="shared" si="63"/>
        <v>4.4247787610619468E-3</v>
      </c>
      <c r="F191" s="54">
        <f t="shared" si="64"/>
        <v>8.4033613445378148E-3</v>
      </c>
      <c r="G191" s="51">
        <f t="shared" si="62"/>
        <v>2</v>
      </c>
      <c r="H191" s="39">
        <f t="shared" si="65"/>
        <v>8.8495575221238937E-3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3</v>
      </c>
      <c r="D194" s="49">
        <v>1</v>
      </c>
      <c r="E194" s="54">
        <f t="shared" ref="E194" si="76">+IF(C194=0,"",C194/C$169)</f>
        <v>3.3185840707964601E-3</v>
      </c>
      <c r="F194" s="54">
        <f t="shared" ref="F194" si="77">+IF(D194=0,"",D194/D$169)</f>
        <v>7.0028011204481793E-4</v>
      </c>
      <c r="G194" s="51">
        <f t="shared" si="62"/>
        <v>-0.66666666666666663</v>
      </c>
      <c r="H194" s="39">
        <f t="shared" ref="H194" si="78">+IF(OR(AND(E194=""),(G194="")),"",E194*G194)</f>
        <v>-2.2123893805309734E-3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1</v>
      </c>
      <c r="D196" s="49">
        <v>2</v>
      </c>
      <c r="E196" s="54">
        <f t="shared" si="63"/>
        <v>1.1061946902654867E-3</v>
      </c>
      <c r="F196" s="54">
        <f t="shared" si="64"/>
        <v>1.4005602240896359E-3</v>
      </c>
      <c r="G196" s="51">
        <f t="shared" si="62"/>
        <v>1</v>
      </c>
      <c r="H196" s="39">
        <f t="shared" si="65"/>
        <v>1.1061946902654867E-3</v>
      </c>
      <c r="I196" s="2"/>
    </row>
    <row r="197" spans="1:9" s="26" customFormat="1" x14ac:dyDescent="0.2">
      <c r="A197" s="69"/>
      <c r="B197" s="59" t="s">
        <v>523</v>
      </c>
      <c r="C197" s="62">
        <v>6</v>
      </c>
      <c r="D197" s="49">
        <v>1</v>
      </c>
      <c r="E197" s="54">
        <f t="shared" ref="E197" si="79">+IF(C197=0,"",C197/C$169)</f>
        <v>6.6371681415929203E-3</v>
      </c>
      <c r="F197" s="54">
        <f t="shared" ref="F197" si="80">+IF(D197=0,"",D197/D$169)</f>
        <v>7.0028011204481793E-4</v>
      </c>
      <c r="G197" s="51">
        <f t="shared" si="62"/>
        <v>-0.83333333333333337</v>
      </c>
      <c r="H197" s="39">
        <f t="shared" ref="H197" si="81">+IF(OR(AND(E197=""),(G197="")),"",E197*G197)</f>
        <v>-5.5309734513274336E-3</v>
      </c>
      <c r="I197" s="2"/>
    </row>
    <row r="198" spans="1:9" s="26" customFormat="1" x14ac:dyDescent="0.2">
      <c r="A198" s="69"/>
      <c r="B198" s="59" t="s">
        <v>213</v>
      </c>
      <c r="C198" s="62">
        <v>15</v>
      </c>
      <c r="D198" s="49">
        <v>10</v>
      </c>
      <c r="E198" s="54">
        <f t="shared" si="63"/>
        <v>1.6592920353982302E-2</v>
      </c>
      <c r="F198" s="54">
        <f t="shared" si="64"/>
        <v>7.0028011204481795E-3</v>
      </c>
      <c r="G198" s="51">
        <f t="shared" si="62"/>
        <v>-0.33333333333333331</v>
      </c>
      <c r="H198" s="39">
        <f t="shared" si="65"/>
        <v>-5.5309734513274336E-3</v>
      </c>
      <c r="I198" s="2"/>
    </row>
    <row r="199" spans="1:9" s="26" customFormat="1" x14ac:dyDescent="0.2">
      <c r="A199" s="69"/>
      <c r="B199" s="59" t="s">
        <v>214</v>
      </c>
      <c r="C199" s="62">
        <v>21</v>
      </c>
      <c r="D199" s="49">
        <v>24</v>
      </c>
      <c r="E199" s="54">
        <f t="shared" si="63"/>
        <v>2.3230088495575223E-2</v>
      </c>
      <c r="F199" s="54">
        <f t="shared" si="64"/>
        <v>1.680672268907563E-2</v>
      </c>
      <c r="G199" s="51">
        <f t="shared" si="62"/>
        <v>0.14285714285714285</v>
      </c>
      <c r="H199" s="39">
        <f t="shared" si="65"/>
        <v>3.3185840707964601E-3</v>
      </c>
      <c r="I199" s="2"/>
    </row>
    <row r="200" spans="1:9" s="26" customFormat="1" x14ac:dyDescent="0.2">
      <c r="A200" s="69"/>
      <c r="B200" s="59" t="s">
        <v>215</v>
      </c>
      <c r="C200" s="62">
        <v>39</v>
      </c>
      <c r="D200" s="49">
        <v>20</v>
      </c>
      <c r="E200" s="54">
        <f t="shared" si="63"/>
        <v>4.314159292035398E-2</v>
      </c>
      <c r="F200" s="54">
        <f t="shared" si="64"/>
        <v>1.4005602240896359E-2</v>
      </c>
      <c r="G200" s="51">
        <f t="shared" si="62"/>
        <v>-0.48717948717948717</v>
      </c>
      <c r="H200" s="39">
        <f t="shared" si="65"/>
        <v>-2.1017699115044246E-2</v>
      </c>
      <c r="I200" s="2"/>
    </row>
    <row r="201" spans="1:9" s="26" customFormat="1" x14ac:dyDescent="0.2">
      <c r="A201" s="69"/>
      <c r="B201" s="59" t="s">
        <v>216</v>
      </c>
      <c r="C201" s="62">
        <v>40</v>
      </c>
      <c r="D201" s="49">
        <v>68</v>
      </c>
      <c r="E201" s="54">
        <f t="shared" si="63"/>
        <v>4.4247787610619468E-2</v>
      </c>
      <c r="F201" s="54">
        <f t="shared" si="64"/>
        <v>4.7619047619047616E-2</v>
      </c>
      <c r="G201" s="51">
        <f t="shared" si="62"/>
        <v>0.7</v>
      </c>
      <c r="H201" s="39">
        <f t="shared" si="65"/>
        <v>3.0973451327433624E-2</v>
      </c>
      <c r="I201" s="2"/>
    </row>
    <row r="202" spans="1:9" s="26" customFormat="1" x14ac:dyDescent="0.2">
      <c r="A202" s="69"/>
      <c r="B202" s="59" t="s">
        <v>437</v>
      </c>
      <c r="C202" s="62">
        <v>33</v>
      </c>
      <c r="D202" s="49">
        <v>13</v>
      </c>
      <c r="E202" s="54">
        <f t="shared" si="63"/>
        <v>3.6504424778761063E-2</v>
      </c>
      <c r="F202" s="54">
        <f t="shared" si="64"/>
        <v>9.1036414565826337E-3</v>
      </c>
      <c r="G202" s="51">
        <f t="shared" si="62"/>
        <v>-0.60606060606060608</v>
      </c>
      <c r="H202" s="39">
        <f t="shared" si="65"/>
        <v>-2.2123893805309734E-2</v>
      </c>
      <c r="I202" s="2"/>
    </row>
    <row r="203" spans="1:9" s="26" customFormat="1" x14ac:dyDescent="0.2">
      <c r="A203" s="69"/>
      <c r="B203" s="59" t="s">
        <v>438</v>
      </c>
      <c r="C203" s="62">
        <v>13</v>
      </c>
      <c r="D203" s="49">
        <v>0</v>
      </c>
      <c r="E203" s="54">
        <f t="shared" si="63"/>
        <v>1.4380530973451327E-2</v>
      </c>
      <c r="F203" s="54" t="str">
        <f t="shared" si="64"/>
        <v/>
      </c>
      <c r="G203" s="51">
        <f t="shared" si="62"/>
        <v>-1</v>
      </c>
      <c r="H203" s="39">
        <f t="shared" si="65"/>
        <v>-1.4380530973451327E-2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1</v>
      </c>
      <c r="D205" s="49">
        <v>61</v>
      </c>
      <c r="E205" s="54">
        <f t="shared" ref="E205" si="82">+IF(C205=0,"",C205/C$169)</f>
        <v>1.1061946902654867E-3</v>
      </c>
      <c r="F205" s="54">
        <f t="shared" ref="F205" si="83">+IF(D205=0,"",D205/D$169)</f>
        <v>4.2717086834733894E-2</v>
      </c>
      <c r="G205" s="51">
        <f t="shared" si="62"/>
        <v>60</v>
      </c>
      <c r="H205" s="39">
        <f t="shared" ref="H205" si="84">+IF(OR(AND(E205=""),(G205="")),"",E205*G205)</f>
        <v>6.6371681415929196E-2</v>
      </c>
      <c r="I205" s="2"/>
    </row>
    <row r="206" spans="1:9" s="26" customFormat="1" x14ac:dyDescent="0.2">
      <c r="A206" s="69"/>
      <c r="B206" s="59" t="s">
        <v>218</v>
      </c>
      <c r="C206" s="62">
        <v>3</v>
      </c>
      <c r="D206" s="49">
        <v>5</v>
      </c>
      <c r="E206" s="54">
        <f t="shared" si="63"/>
        <v>3.3185840707964601E-3</v>
      </c>
      <c r="F206" s="54">
        <f t="shared" si="64"/>
        <v>3.5014005602240898E-3</v>
      </c>
      <c r="G206" s="51">
        <f t="shared" si="62"/>
        <v>0.66666666666666663</v>
      </c>
      <c r="H206" s="39">
        <f t="shared" si="65"/>
        <v>2.2123893805309734E-3</v>
      </c>
      <c r="I206" s="2"/>
    </row>
    <row r="207" spans="1:9" s="26" customFormat="1" x14ac:dyDescent="0.2">
      <c r="A207" s="69"/>
      <c r="B207" s="59" t="s">
        <v>219</v>
      </c>
      <c r="C207" s="62">
        <v>0</v>
      </c>
      <c r="D207" s="49">
        <v>4</v>
      </c>
      <c r="E207" s="54" t="str">
        <f t="shared" si="63"/>
        <v/>
      </c>
      <c r="F207" s="54">
        <f t="shared" si="64"/>
        <v>2.8011204481792717E-3</v>
      </c>
      <c r="G207" s="51">
        <f t="shared" si="62"/>
        <v>1</v>
      </c>
      <c r="H207" s="39" t="str">
        <f t="shared" si="65"/>
        <v/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50</v>
      </c>
      <c r="D210" s="49">
        <v>49</v>
      </c>
      <c r="E210" s="54">
        <f t="shared" si="63"/>
        <v>5.5309734513274339E-2</v>
      </c>
      <c r="F210" s="54">
        <f t="shared" si="64"/>
        <v>3.4313725490196081E-2</v>
      </c>
      <c r="G210" s="51">
        <f t="shared" si="62"/>
        <v>-0.02</v>
      </c>
      <c r="H210" s="39">
        <f t="shared" si="65"/>
        <v>-1.1061946902654867E-3</v>
      </c>
      <c r="I210" s="2"/>
    </row>
    <row r="211" spans="1:9" s="26" customFormat="1" x14ac:dyDescent="0.2">
      <c r="A211" s="69"/>
      <c r="B211" s="59" t="s">
        <v>221</v>
      </c>
      <c r="C211" s="62">
        <v>26</v>
      </c>
      <c r="D211" s="49">
        <v>8</v>
      </c>
      <c r="E211" s="54">
        <f t="shared" si="63"/>
        <v>2.8761061946902654E-2</v>
      </c>
      <c r="F211" s="54">
        <f t="shared" si="64"/>
        <v>5.6022408963585435E-3</v>
      </c>
      <c r="G211" s="51">
        <f t="shared" si="62"/>
        <v>-0.69230769230769229</v>
      </c>
      <c r="H211" s="39">
        <f t="shared" si="65"/>
        <v>-1.9911504424778761E-2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3</v>
      </c>
      <c r="E212" s="54" t="str">
        <f t="shared" si="63"/>
        <v/>
      </c>
      <c r="F212" s="54">
        <f t="shared" si="64"/>
        <v>2.1008403361344537E-3</v>
      </c>
      <c r="G212" s="51">
        <f t="shared" si="62"/>
        <v>1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1</v>
      </c>
      <c r="D213" s="49">
        <v>0</v>
      </c>
      <c r="E213" s="54">
        <f t="shared" si="63"/>
        <v>1.1061946902654867E-3</v>
      </c>
      <c r="F213" s="54" t="str">
        <f t="shared" si="64"/>
        <v/>
      </c>
      <c r="G213" s="51">
        <f t="shared" si="62"/>
        <v>-1</v>
      </c>
      <c r="H213" s="39">
        <f t="shared" si="65"/>
        <v>-1.1061946902654867E-3</v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1</v>
      </c>
      <c r="D221" s="49">
        <v>0</v>
      </c>
      <c r="E221" s="54">
        <f t="shared" si="63"/>
        <v>1.1061946902654867E-3</v>
      </c>
      <c r="F221" s="54" t="str">
        <f t="shared" si="64"/>
        <v/>
      </c>
      <c r="G221" s="51">
        <f t="shared" si="62"/>
        <v>-1</v>
      </c>
      <c r="H221" s="39">
        <f t="shared" si="65"/>
        <v>-1.1061946902654867E-3</v>
      </c>
      <c r="I221" s="2"/>
    </row>
    <row r="222" spans="1:9" s="26" customFormat="1" x14ac:dyDescent="0.2">
      <c r="A222" s="69"/>
      <c r="B222" s="59" t="s">
        <v>606</v>
      </c>
      <c r="C222" s="62">
        <v>69</v>
      </c>
      <c r="D222" s="49">
        <v>362</v>
      </c>
      <c r="E222" s="54">
        <f t="shared" si="63"/>
        <v>7.6327433628318578E-2</v>
      </c>
      <c r="F222" s="54">
        <f t="shared" si="64"/>
        <v>0.25350140056022408</v>
      </c>
      <c r="G222" s="51">
        <f t="shared" si="62"/>
        <v>4.2463768115942031</v>
      </c>
      <c r="H222" s="39">
        <f t="shared" si="65"/>
        <v>0.32411504424778759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1</v>
      </c>
      <c r="E224" s="54" t="str">
        <f t="shared" si="63"/>
        <v/>
      </c>
      <c r="F224" s="54">
        <f t="shared" si="64"/>
        <v>7.0028011204481793E-4</v>
      </c>
      <c r="G224" s="51">
        <f t="shared" si="62"/>
        <v>1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2</v>
      </c>
      <c r="D225" s="49">
        <v>0</v>
      </c>
      <c r="E225" s="54">
        <f t="shared" si="63"/>
        <v>2.2123893805309734E-3</v>
      </c>
      <c r="F225" s="54" t="str">
        <f t="shared" si="64"/>
        <v/>
      </c>
      <c r="G225" s="51">
        <f t="shared" si="62"/>
        <v>-1</v>
      </c>
      <c r="H225" s="39">
        <f t="shared" si="65"/>
        <v>-2.2123893805309734E-3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1</v>
      </c>
      <c r="D227" s="49">
        <v>0</v>
      </c>
      <c r="E227" s="54">
        <f t="shared" si="63"/>
        <v>1.1061946902654867E-3</v>
      </c>
      <c r="F227" s="54" t="str">
        <f t="shared" si="64"/>
        <v/>
      </c>
      <c r="G227" s="51">
        <f t="shared" si="62"/>
        <v>-1</v>
      </c>
      <c r="H227" s="39">
        <f t="shared" si="65"/>
        <v>-1.1061946902654867E-3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1</v>
      </c>
      <c r="E233" s="54" t="str">
        <f t="shared" si="63"/>
        <v/>
      </c>
      <c r="F233" s="54">
        <f t="shared" si="64"/>
        <v>7.0028011204481793E-4</v>
      </c>
      <c r="G233" s="51">
        <f t="shared" si="62"/>
        <v>1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1</v>
      </c>
      <c r="D234" s="49">
        <v>5</v>
      </c>
      <c r="E234" s="54">
        <f t="shared" si="63"/>
        <v>1.1061946902654867E-3</v>
      </c>
      <c r="F234" s="54">
        <f t="shared" si="64"/>
        <v>3.5014005602240898E-3</v>
      </c>
      <c r="G234" s="51">
        <f t="shared" si="62"/>
        <v>4</v>
      </c>
      <c r="H234" s="39">
        <f t="shared" si="65"/>
        <v>4.4247787610619468E-3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1</v>
      </c>
      <c r="E235" s="54" t="str">
        <f t="shared" si="63"/>
        <v/>
      </c>
      <c r="F235" s="54">
        <f t="shared" si="64"/>
        <v>7.0028011204481793E-4</v>
      </c>
      <c r="G235" s="51">
        <f t="shared" si="62"/>
        <v>1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9</v>
      </c>
      <c r="D236" s="49">
        <v>3</v>
      </c>
      <c r="E236" s="54">
        <f t="shared" si="63"/>
        <v>9.9557522123893804E-3</v>
      </c>
      <c r="F236" s="54">
        <f t="shared" si="64"/>
        <v>2.1008403361344537E-3</v>
      </c>
      <c r="G236" s="51">
        <f t="shared" si="62"/>
        <v>-0.66666666666666663</v>
      </c>
      <c r="H236" s="39">
        <f t="shared" si="65"/>
        <v>-6.6371681415929203E-3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4</v>
      </c>
      <c r="D238" s="49">
        <v>0</v>
      </c>
      <c r="E238" s="54">
        <f t="shared" si="63"/>
        <v>4.4247787610619468E-3</v>
      </c>
      <c r="F238" s="54" t="str">
        <f t="shared" si="64"/>
        <v/>
      </c>
      <c r="G238" s="51">
        <f t="shared" si="99"/>
        <v>-1</v>
      </c>
      <c r="H238" s="39">
        <f t="shared" si="65"/>
        <v>-4.4247787610619468E-3</v>
      </c>
      <c r="I238" s="2"/>
    </row>
    <row r="239" spans="1:9" s="26" customFormat="1" x14ac:dyDescent="0.2">
      <c r="A239" s="69"/>
      <c r="B239" s="59" t="s">
        <v>53</v>
      </c>
      <c r="C239" s="62">
        <v>27</v>
      </c>
      <c r="D239" s="49">
        <v>8</v>
      </c>
      <c r="E239" s="54">
        <f t="shared" si="63"/>
        <v>2.9867256637168143E-2</v>
      </c>
      <c r="F239" s="54">
        <f t="shared" si="64"/>
        <v>5.6022408963585435E-3</v>
      </c>
      <c r="G239" s="51">
        <f t="shared" si="99"/>
        <v>-0.70370370370370372</v>
      </c>
      <c r="H239" s="39">
        <f t="shared" si="65"/>
        <v>-2.1017699115044249E-2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3</v>
      </c>
      <c r="D242" s="49">
        <v>11</v>
      </c>
      <c r="E242" s="54">
        <f t="shared" si="63"/>
        <v>3.3185840707964601E-3</v>
      </c>
      <c r="F242" s="54">
        <f t="shared" si="64"/>
        <v>7.7030812324929976E-3</v>
      </c>
      <c r="G242" s="51">
        <f t="shared" si="99"/>
        <v>2.6666666666666665</v>
      </c>
      <c r="H242" s="39">
        <f t="shared" si="65"/>
        <v>8.8495575221238937E-3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1</v>
      </c>
      <c r="D244" s="49">
        <v>0</v>
      </c>
      <c r="E244" s="54">
        <f t="shared" si="63"/>
        <v>1.1061946902654867E-3</v>
      </c>
      <c r="F244" s="54" t="str">
        <f t="shared" si="64"/>
        <v/>
      </c>
      <c r="G244" s="51">
        <f t="shared" si="99"/>
        <v>-1</v>
      </c>
      <c r="H244" s="39">
        <f t="shared" si="65"/>
        <v>-1.1061946902654867E-3</v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2</v>
      </c>
      <c r="D246" s="49">
        <v>0</v>
      </c>
      <c r="E246" s="54">
        <f t="shared" si="100"/>
        <v>2.2123893805309734E-3</v>
      </c>
      <c r="F246" s="54" t="str">
        <f t="shared" si="101"/>
        <v/>
      </c>
      <c r="G246" s="51">
        <f t="shared" si="99"/>
        <v>-1</v>
      </c>
      <c r="H246" s="39">
        <f t="shared" si="102"/>
        <v>-2.2123893805309734E-3</v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1</v>
      </c>
      <c r="D248" s="49">
        <v>0</v>
      </c>
      <c r="E248" s="54">
        <f t="shared" si="100"/>
        <v>1.1061946902654867E-3</v>
      </c>
      <c r="F248" s="54" t="str">
        <f t="shared" si="101"/>
        <v/>
      </c>
      <c r="G248" s="51">
        <f t="shared" si="99"/>
        <v>-1</v>
      </c>
      <c r="H248" s="39">
        <f t="shared" si="102"/>
        <v>-1.1061946902654867E-3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4</v>
      </c>
      <c r="D258" s="49">
        <v>10</v>
      </c>
      <c r="E258" s="54">
        <f t="shared" si="100"/>
        <v>4.4247787610619468E-3</v>
      </c>
      <c r="F258" s="54">
        <f t="shared" si="101"/>
        <v>7.0028011204481795E-3</v>
      </c>
      <c r="G258" s="51">
        <f t="shared" si="99"/>
        <v>1.5</v>
      </c>
      <c r="H258" s="39">
        <f t="shared" si="102"/>
        <v>6.6371681415929203E-3</v>
      </c>
      <c r="I258" s="2"/>
    </row>
    <row r="259" spans="1:9" s="26" customFormat="1" x14ac:dyDescent="0.2">
      <c r="A259" s="69"/>
      <c r="B259" s="59" t="s">
        <v>453</v>
      </c>
      <c r="C259" s="62">
        <v>2</v>
      </c>
      <c r="D259" s="49">
        <v>1</v>
      </c>
      <c r="E259" s="54">
        <f t="shared" si="100"/>
        <v>2.2123893805309734E-3</v>
      </c>
      <c r="F259" s="54">
        <f t="shared" si="101"/>
        <v>7.0028011204481793E-4</v>
      </c>
      <c r="G259" s="51">
        <f t="shared" si="99"/>
        <v>-0.5</v>
      </c>
      <c r="H259" s="39">
        <f t="shared" si="102"/>
        <v>-1.1061946902654867E-3</v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1</v>
      </c>
      <c r="E262" s="54" t="str">
        <f t="shared" si="100"/>
        <v/>
      </c>
      <c r="F262" s="54">
        <f t="shared" si="101"/>
        <v>7.0028011204481793E-4</v>
      </c>
      <c r="G262" s="51">
        <f t="shared" si="99"/>
        <v>1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10</v>
      </c>
      <c r="D263" s="49">
        <v>10</v>
      </c>
      <c r="E263" s="54">
        <f t="shared" si="100"/>
        <v>1.1061946902654867E-2</v>
      </c>
      <c r="F263" s="54">
        <f t="shared" si="101"/>
        <v>7.0028011204481795E-3</v>
      </c>
      <c r="G263" s="51">
        <f t="shared" si="99"/>
        <v>0</v>
      </c>
      <c r="H263" s="39">
        <f t="shared" si="102"/>
        <v>0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11</v>
      </c>
      <c r="D270" s="49">
        <v>1</v>
      </c>
      <c r="E270" s="54">
        <f t="shared" si="106"/>
        <v>1.2168141592920354E-2</v>
      </c>
      <c r="F270" s="54">
        <f t="shared" si="107"/>
        <v>7.0028011204481793E-4</v>
      </c>
      <c r="G270" s="51">
        <f t="shared" si="99"/>
        <v>-0.90909090909090906</v>
      </c>
      <c r="H270" s="39">
        <f t="shared" si="108"/>
        <v>-1.1061946902654867E-2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1</v>
      </c>
      <c r="D274" s="49">
        <v>35</v>
      </c>
      <c r="E274" s="54">
        <f t="shared" si="109"/>
        <v>1.1061946902654867E-3</v>
      </c>
      <c r="F274" s="54">
        <f t="shared" si="110"/>
        <v>2.4509803921568627E-2</v>
      </c>
      <c r="G274" s="51">
        <f t="shared" si="111"/>
        <v>34</v>
      </c>
      <c r="H274" s="39">
        <f t="shared" si="112"/>
        <v>3.7610619469026552E-2</v>
      </c>
      <c r="I274" s="2"/>
    </row>
    <row r="275" spans="1:9" s="26" customFormat="1" x14ac:dyDescent="0.2">
      <c r="A275" s="69"/>
      <c r="B275" s="59" t="s">
        <v>64</v>
      </c>
      <c r="C275" s="62">
        <v>31</v>
      </c>
      <c r="D275" s="49">
        <v>46</v>
      </c>
      <c r="E275" s="54">
        <f t="shared" si="109"/>
        <v>3.4292035398230086E-2</v>
      </c>
      <c r="F275" s="54">
        <f t="shared" si="110"/>
        <v>3.2212885154061621E-2</v>
      </c>
      <c r="G275" s="51">
        <f t="shared" si="111"/>
        <v>0.4838709677419355</v>
      </c>
      <c r="H275" s="39">
        <f t="shared" si="112"/>
        <v>1.6592920353982299E-2</v>
      </c>
      <c r="I275" s="2"/>
    </row>
    <row r="276" spans="1:9" s="26" customFormat="1" x14ac:dyDescent="0.2">
      <c r="A276" s="69"/>
      <c r="B276" s="59" t="s">
        <v>61</v>
      </c>
      <c r="C276" s="62">
        <v>3</v>
      </c>
      <c r="D276" s="49">
        <v>3</v>
      </c>
      <c r="E276" s="54">
        <f t="shared" si="109"/>
        <v>3.3185840707964601E-3</v>
      </c>
      <c r="F276" s="54">
        <f t="shared" si="110"/>
        <v>2.1008403361344537E-3</v>
      </c>
      <c r="G276" s="51">
        <f t="shared" si="111"/>
        <v>0</v>
      </c>
      <c r="H276" s="39">
        <f t="shared" si="112"/>
        <v>0</v>
      </c>
      <c r="I276" s="2"/>
    </row>
    <row r="277" spans="1:9" s="26" customFormat="1" x14ac:dyDescent="0.2">
      <c r="A277" s="69"/>
      <c r="B277" s="59" t="s">
        <v>238</v>
      </c>
      <c r="C277" s="62">
        <v>1</v>
      </c>
      <c r="D277" s="49">
        <v>0</v>
      </c>
      <c r="E277" s="54">
        <f t="shared" si="100"/>
        <v>1.1061946902654867E-3</v>
      </c>
      <c r="F277" s="54" t="str">
        <f t="shared" si="101"/>
        <v/>
      </c>
      <c r="G277" s="51">
        <f t="shared" si="99"/>
        <v>-1</v>
      </c>
      <c r="H277" s="39">
        <f t="shared" si="102"/>
        <v>-1.1061946902654867E-3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1</v>
      </c>
      <c r="D279" s="49">
        <v>0</v>
      </c>
      <c r="E279" s="54">
        <f t="shared" ref="E279" si="113">+IF(C279=0,"",C279/C$169)</f>
        <v>1.1061946902654867E-3</v>
      </c>
      <c r="F279" s="54" t="str">
        <f t="shared" ref="F279" si="114">+IF(D279=0,"",D279/D$169)</f>
        <v/>
      </c>
      <c r="G279" s="51">
        <f t="shared" si="99"/>
        <v>-1</v>
      </c>
      <c r="H279" s="39">
        <f t="shared" ref="H279" si="115">+IF(OR(AND(E279=""),(G279="")),"",E279*G279)</f>
        <v>-1.1061946902654867E-3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8</v>
      </c>
      <c r="D282" s="49">
        <v>53</v>
      </c>
      <c r="E282" s="54">
        <f t="shared" si="100"/>
        <v>8.8495575221238937E-3</v>
      </c>
      <c r="F282" s="54">
        <f t="shared" si="101"/>
        <v>3.711484593837535E-2</v>
      </c>
      <c r="G282" s="51">
        <f t="shared" si="99"/>
        <v>5.625</v>
      </c>
      <c r="H282" s="39">
        <f t="shared" si="102"/>
        <v>4.9778761061946904E-2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11</v>
      </c>
      <c r="D285" s="49">
        <v>0</v>
      </c>
      <c r="E285" s="54">
        <f t="shared" si="116"/>
        <v>1.2168141592920354E-2</v>
      </c>
      <c r="F285" s="54" t="str">
        <f t="shared" si="117"/>
        <v/>
      </c>
      <c r="G285" s="51">
        <f t="shared" si="118"/>
        <v>-1</v>
      </c>
      <c r="H285" s="39">
        <f t="shared" si="119"/>
        <v>-1.2168141592920354E-2</v>
      </c>
      <c r="I285" s="2"/>
    </row>
    <row r="286" spans="1:9" s="26" customFormat="1" x14ac:dyDescent="0.2">
      <c r="A286" s="69"/>
      <c r="B286" s="59" t="s">
        <v>239</v>
      </c>
      <c r="C286" s="62">
        <v>3</v>
      </c>
      <c r="D286" s="49">
        <v>14</v>
      </c>
      <c r="E286" s="54">
        <f t="shared" si="116"/>
        <v>3.3185840707964601E-3</v>
      </c>
      <c r="F286" s="54">
        <f t="shared" si="117"/>
        <v>9.8039215686274508E-3</v>
      </c>
      <c r="G286" s="51">
        <f t="shared" si="118"/>
        <v>3.6666666666666665</v>
      </c>
      <c r="H286" s="39">
        <f t="shared" si="119"/>
        <v>1.2168141592920354E-2</v>
      </c>
      <c r="I286" s="2"/>
    </row>
    <row r="287" spans="1:9" s="26" customFormat="1" x14ac:dyDescent="0.2">
      <c r="A287" s="69"/>
      <c r="B287" s="59" t="s">
        <v>455</v>
      </c>
      <c r="C287" s="62">
        <v>7</v>
      </c>
      <c r="D287" s="49">
        <v>140</v>
      </c>
      <c r="E287" s="54">
        <f t="shared" si="116"/>
        <v>7.743362831858407E-3</v>
      </c>
      <c r="F287" s="54">
        <f t="shared" si="117"/>
        <v>9.8039215686274508E-2</v>
      </c>
      <c r="G287" s="51">
        <f t="shared" si="118"/>
        <v>19</v>
      </c>
      <c r="H287" s="39">
        <f t="shared" si="119"/>
        <v>0.14712389380530974</v>
      </c>
      <c r="I287" s="2"/>
    </row>
    <row r="288" spans="1:9" s="26" customFormat="1" x14ac:dyDescent="0.2">
      <c r="A288" s="69"/>
      <c r="B288" s="59" t="s">
        <v>65</v>
      </c>
      <c r="C288" s="62">
        <v>2</v>
      </c>
      <c r="D288" s="49">
        <v>6</v>
      </c>
      <c r="E288" s="54">
        <f t="shared" si="100"/>
        <v>2.2123893805309734E-3</v>
      </c>
      <c r="F288" s="54">
        <f t="shared" si="101"/>
        <v>4.2016806722689074E-3</v>
      </c>
      <c r="G288" s="51">
        <f t="shared" si="99"/>
        <v>2</v>
      </c>
      <c r="H288" s="39">
        <f t="shared" si="102"/>
        <v>4.4247787610619468E-3</v>
      </c>
      <c r="I288" s="2"/>
    </row>
    <row r="289" spans="1:9" s="26" customFormat="1" x14ac:dyDescent="0.2">
      <c r="A289" s="69"/>
      <c r="B289" s="59" t="s">
        <v>539</v>
      </c>
      <c r="C289" s="62">
        <v>37</v>
      </c>
      <c r="D289" s="49">
        <v>2</v>
      </c>
      <c r="E289" s="54">
        <f t="shared" ref="E289:E290" si="120">+IF(C289=0,"",C289/C$169)</f>
        <v>4.092920353982301E-2</v>
      </c>
      <c r="F289" s="54">
        <f t="shared" ref="F289:F290" si="121">+IF(D289=0,"",D289/D$169)</f>
        <v>1.4005602240896359E-3</v>
      </c>
      <c r="G289" s="51">
        <f t="shared" si="99"/>
        <v>-0.94594594594594594</v>
      </c>
      <c r="H289" s="39">
        <f t="shared" ref="H289:H290" si="122">+IF(OR(AND(E289=""),(G289="")),"",E289*G289)</f>
        <v>-3.8716814159292033E-2</v>
      </c>
      <c r="I289" s="2"/>
    </row>
    <row r="290" spans="1:9" s="26" customFormat="1" x14ac:dyDescent="0.2">
      <c r="A290" s="69"/>
      <c r="B290" s="59" t="s">
        <v>540</v>
      </c>
      <c r="C290" s="62">
        <v>2</v>
      </c>
      <c r="D290" s="49">
        <v>10</v>
      </c>
      <c r="E290" s="54">
        <f t="shared" si="120"/>
        <v>2.2123893805309734E-3</v>
      </c>
      <c r="F290" s="54">
        <f t="shared" si="121"/>
        <v>7.0028011204481795E-3</v>
      </c>
      <c r="G290" s="51">
        <f t="shared" si="99"/>
        <v>4</v>
      </c>
      <c r="H290" s="39">
        <f t="shared" si="122"/>
        <v>8.8495575221238937E-3</v>
      </c>
      <c r="I290" s="2"/>
    </row>
    <row r="291" spans="1:9" s="26" customFormat="1" x14ac:dyDescent="0.2">
      <c r="A291" s="69"/>
      <c r="B291" s="59" t="s">
        <v>66</v>
      </c>
      <c r="C291" s="62">
        <v>12</v>
      </c>
      <c r="D291" s="49">
        <v>14</v>
      </c>
      <c r="E291" s="54">
        <f t="shared" si="100"/>
        <v>1.3274336283185841E-2</v>
      </c>
      <c r="F291" s="54">
        <f t="shared" si="101"/>
        <v>9.8039215686274508E-3</v>
      </c>
      <c r="G291" s="51">
        <f t="shared" si="99"/>
        <v>0.16666666666666666</v>
      </c>
      <c r="H291" s="39">
        <f t="shared" si="102"/>
        <v>2.2123893805309734E-3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1</v>
      </c>
      <c r="D293" s="49">
        <v>0</v>
      </c>
      <c r="E293" s="54">
        <f t="shared" ref="E293:E297" si="123">+IF(C293=0,"",C293/C$169)</f>
        <v>1.1061946902654867E-3</v>
      </c>
      <c r="F293" s="54" t="str">
        <f t="shared" ref="F293:F297" si="124">+IF(D293=0,"",D293/D$169)</f>
        <v/>
      </c>
      <c r="G293" s="51">
        <f t="shared" si="99"/>
        <v>-1</v>
      </c>
      <c r="H293" s="39">
        <f t="shared" ref="H293:H297" si="125">+IF(OR(AND(E293=""),(G293="")),"",E293*G293)</f>
        <v>-1.1061946902654867E-3</v>
      </c>
      <c r="I293" s="2"/>
    </row>
    <row r="294" spans="1:9" s="26" customFormat="1" x14ac:dyDescent="0.2">
      <c r="A294" s="69"/>
      <c r="B294" s="59" t="s">
        <v>542</v>
      </c>
      <c r="C294" s="62">
        <v>1</v>
      </c>
      <c r="D294" s="49">
        <v>0</v>
      </c>
      <c r="E294" s="54">
        <f t="shared" si="123"/>
        <v>1.1061946902654867E-3</v>
      </c>
      <c r="F294" s="54" t="str">
        <f t="shared" si="124"/>
        <v/>
      </c>
      <c r="G294" s="51">
        <f t="shared" si="99"/>
        <v>-1</v>
      </c>
      <c r="H294" s="39">
        <f t="shared" si="125"/>
        <v>-1.1061946902654867E-3</v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1</v>
      </c>
      <c r="D297" s="49">
        <v>27</v>
      </c>
      <c r="E297" s="54">
        <f t="shared" si="123"/>
        <v>1.1061946902654867E-3</v>
      </c>
      <c r="F297" s="54">
        <f t="shared" si="124"/>
        <v>1.8907563025210083E-2</v>
      </c>
      <c r="G297" s="51">
        <f t="shared" si="99"/>
        <v>26</v>
      </c>
      <c r="H297" s="39">
        <f t="shared" si="125"/>
        <v>2.8761061946902654E-2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1</v>
      </c>
      <c r="D299" s="49">
        <v>1</v>
      </c>
      <c r="E299" s="54">
        <f t="shared" si="100"/>
        <v>1.1061946902654867E-3</v>
      </c>
      <c r="F299" s="54">
        <f t="shared" si="101"/>
        <v>7.0028011204481793E-4</v>
      </c>
      <c r="G299" s="51">
        <f t="shared" si="99"/>
        <v>0</v>
      </c>
      <c r="H299" s="39">
        <f t="shared" si="102"/>
        <v>0</v>
      </c>
      <c r="I299" s="2"/>
    </row>
    <row r="300" spans="1:9" s="26" customFormat="1" x14ac:dyDescent="0.2">
      <c r="A300" s="69"/>
      <c r="B300" s="59" t="s">
        <v>613</v>
      </c>
      <c r="C300" s="62">
        <v>20</v>
      </c>
      <c r="D300" s="49">
        <v>20</v>
      </c>
      <c r="E300" s="54">
        <f t="shared" ref="E300" si="126">+IF(C300=0,"",C300/C$169)</f>
        <v>2.2123893805309734E-2</v>
      </c>
      <c r="F300" s="54">
        <f t="shared" ref="F300" si="127">+IF(D300=0,"",D300/D$169)</f>
        <v>1.4005602240896359E-2</v>
      </c>
      <c r="G300" s="51">
        <f t="shared" si="99"/>
        <v>0</v>
      </c>
      <c r="H300" s="39">
        <f t="shared" ref="H300" si="128">+IF(OR(AND(E300=""),(G300="")),"",E300*G300)</f>
        <v>0</v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</v>
      </c>
      <c r="D304" s="49">
        <v>59</v>
      </c>
      <c r="E304" s="54">
        <f t="shared" si="100"/>
        <v>1.1061946902654867E-3</v>
      </c>
      <c r="F304" s="54">
        <f t="shared" si="101"/>
        <v>4.1316526610644257E-2</v>
      </c>
      <c r="G304" s="51">
        <f t="shared" si="129"/>
        <v>58</v>
      </c>
      <c r="H304" s="39">
        <f t="shared" si="102"/>
        <v>6.4159292035398233E-2</v>
      </c>
      <c r="I304" s="2"/>
    </row>
    <row r="305" spans="1:9" s="26" customFormat="1" x14ac:dyDescent="0.2">
      <c r="A305" s="69"/>
      <c r="B305" s="59" t="s">
        <v>240</v>
      </c>
      <c r="C305" s="62">
        <v>1</v>
      </c>
      <c r="D305" s="49">
        <v>0</v>
      </c>
      <c r="E305" s="54">
        <f t="shared" si="100"/>
        <v>1.1061946902654867E-3</v>
      </c>
      <c r="F305" s="54" t="str">
        <f t="shared" si="101"/>
        <v/>
      </c>
      <c r="G305" s="51">
        <f t="shared" si="129"/>
        <v>-1</v>
      </c>
      <c r="H305" s="39">
        <f t="shared" si="102"/>
        <v>-1.1061946902654867E-3</v>
      </c>
      <c r="I305" s="2"/>
    </row>
    <row r="306" spans="1:9" s="26" customFormat="1" x14ac:dyDescent="0.2">
      <c r="A306" s="69"/>
      <c r="B306" s="59" t="s">
        <v>241</v>
      </c>
      <c r="C306" s="62">
        <v>15</v>
      </c>
      <c r="D306" s="49">
        <v>0</v>
      </c>
      <c r="E306" s="54">
        <f t="shared" si="100"/>
        <v>1.6592920353982302E-2</v>
      </c>
      <c r="F306" s="54" t="str">
        <f t="shared" si="101"/>
        <v/>
      </c>
      <c r="G306" s="51">
        <f t="shared" si="129"/>
        <v>-1</v>
      </c>
      <c r="H306" s="39">
        <f t="shared" si="102"/>
        <v>-1.6592920353982302E-2</v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1</v>
      </c>
      <c r="D309" s="49">
        <v>2</v>
      </c>
      <c r="E309" s="54">
        <f t="shared" si="100"/>
        <v>1.1061946902654867E-3</v>
      </c>
      <c r="F309" s="54">
        <f t="shared" si="101"/>
        <v>1.4005602240896359E-3</v>
      </c>
      <c r="G309" s="51">
        <f t="shared" si="129"/>
        <v>1</v>
      </c>
      <c r="H309" s="39">
        <f t="shared" si="102"/>
        <v>1.1061946902654867E-3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4</v>
      </c>
      <c r="E310" s="54" t="str">
        <f t="shared" si="100"/>
        <v/>
      </c>
      <c r="F310" s="54">
        <f t="shared" si="101"/>
        <v>2.8011204481792717E-3</v>
      </c>
      <c r="G310" s="51">
        <f t="shared" si="129"/>
        <v>1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1</v>
      </c>
      <c r="E311" s="54" t="str">
        <f t="shared" si="100"/>
        <v/>
      </c>
      <c r="F311" s="54">
        <f t="shared" si="101"/>
        <v>7.0028011204481793E-4</v>
      </c>
      <c r="G311" s="51">
        <f t="shared" si="129"/>
        <v>1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2</v>
      </c>
      <c r="D313" s="49">
        <v>2</v>
      </c>
      <c r="E313" s="54">
        <f t="shared" si="100"/>
        <v>2.2123893805309734E-3</v>
      </c>
      <c r="F313" s="54">
        <f t="shared" si="101"/>
        <v>1.4005602240896359E-3</v>
      </c>
      <c r="G313" s="51">
        <f t="shared" si="129"/>
        <v>0</v>
      </c>
      <c r="H313" s="39">
        <f t="shared" si="102"/>
        <v>0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9</v>
      </c>
      <c r="D315" s="49">
        <v>38</v>
      </c>
      <c r="E315" s="54">
        <f t="shared" si="100"/>
        <v>9.9557522123893804E-3</v>
      </c>
      <c r="F315" s="54">
        <f t="shared" si="101"/>
        <v>2.661064425770308E-2</v>
      </c>
      <c r="G315" s="51">
        <f t="shared" si="129"/>
        <v>3.2222222222222223</v>
      </c>
      <c r="H315" s="39">
        <f t="shared" si="102"/>
        <v>3.2079646017699116E-2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1</v>
      </c>
      <c r="D317" s="49">
        <v>0</v>
      </c>
      <c r="E317" s="54">
        <f t="shared" si="100"/>
        <v>1.1061946902654867E-3</v>
      </c>
      <c r="F317" s="54" t="str">
        <f t="shared" si="101"/>
        <v/>
      </c>
      <c r="G317" s="51">
        <f t="shared" si="129"/>
        <v>-1</v>
      </c>
      <c r="H317" s="39">
        <f t="shared" si="102"/>
        <v>-1.1061946902654867E-3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11</v>
      </c>
      <c r="E320" s="54" t="str">
        <f t="shared" si="100"/>
        <v/>
      </c>
      <c r="F320" s="54">
        <f t="shared" si="101"/>
        <v>7.7030812324929976E-3</v>
      </c>
      <c r="G320" s="51">
        <f t="shared" si="129"/>
        <v>1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11</v>
      </c>
      <c r="D324" s="49">
        <v>3</v>
      </c>
      <c r="E324" s="54">
        <f t="shared" ref="E324" si="130">+IF(C324=0,"",C324/C$169)</f>
        <v>1.2168141592920354E-2</v>
      </c>
      <c r="F324" s="54">
        <f t="shared" ref="F324" si="131">+IF(D324=0,"",D324/D$169)</f>
        <v>2.1008403361344537E-3</v>
      </c>
      <c r="G324" s="51">
        <f t="shared" si="129"/>
        <v>-0.72727272727272729</v>
      </c>
      <c r="H324" s="39">
        <f t="shared" ref="H324" si="132">+IF(OR(AND(E324=""),(G324="")),"",E324*G324)</f>
        <v>-8.8495575221238937E-3</v>
      </c>
      <c r="I324" s="2"/>
    </row>
    <row r="325" spans="1:9" s="26" customFormat="1" x14ac:dyDescent="0.2">
      <c r="A325" s="69"/>
      <c r="B325" s="59" t="s">
        <v>474</v>
      </c>
      <c r="C325" s="62">
        <v>3</v>
      </c>
      <c r="D325" s="49">
        <v>1</v>
      </c>
      <c r="E325" s="54">
        <f t="shared" si="100"/>
        <v>3.3185840707964601E-3</v>
      </c>
      <c r="F325" s="54">
        <f t="shared" si="101"/>
        <v>7.0028011204481793E-4</v>
      </c>
      <c r="G325" s="51">
        <f t="shared" si="129"/>
        <v>-0.66666666666666663</v>
      </c>
      <c r="H325" s="39">
        <f t="shared" si="102"/>
        <v>-2.2123893805309734E-3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1</v>
      </c>
      <c r="E328" s="54" t="str">
        <f t="shared" si="100"/>
        <v/>
      </c>
      <c r="F328" s="54">
        <f t="shared" si="101"/>
        <v>7.0028011204481793E-4</v>
      </c>
      <c r="G328" s="51">
        <f t="shared" si="129"/>
        <v>1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6</v>
      </c>
      <c r="D329" s="49">
        <v>0</v>
      </c>
      <c r="E329" s="54">
        <f t="shared" ref="E329:E336" si="133">+IF(C329=0,"",C329/C$169)</f>
        <v>6.6371681415929203E-3</v>
      </c>
      <c r="F329" s="54" t="str">
        <f t="shared" ref="F329:F336" si="134">+IF(D329=0,"",D329/D$169)</f>
        <v/>
      </c>
      <c r="G329" s="51">
        <f t="shared" si="129"/>
        <v>-1</v>
      </c>
      <c r="H329" s="39">
        <f t="shared" ref="H329:H336" si="135">+IF(OR(AND(E329=""),(G329="")),"",E329*G329)</f>
        <v>-6.6371681415929203E-3</v>
      </c>
      <c r="I329" s="2"/>
    </row>
    <row r="330" spans="1:9" s="26" customFormat="1" x14ac:dyDescent="0.2">
      <c r="A330" s="69"/>
      <c r="B330" s="59" t="s">
        <v>479</v>
      </c>
      <c r="C330" s="62">
        <v>1</v>
      </c>
      <c r="D330" s="49">
        <v>0</v>
      </c>
      <c r="E330" s="54">
        <f t="shared" si="133"/>
        <v>1.1061946902654867E-3</v>
      </c>
      <c r="F330" s="54" t="str">
        <f t="shared" si="134"/>
        <v/>
      </c>
      <c r="G330" s="51">
        <f t="shared" si="129"/>
        <v>-1</v>
      </c>
      <c r="H330" s="39">
        <f t="shared" si="135"/>
        <v>-1.1061946902654867E-3</v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2</v>
      </c>
      <c r="D337" s="49">
        <v>0</v>
      </c>
      <c r="E337" s="54">
        <f t="shared" ref="E337:E339" si="136">+IF(C337=0,"",C337/C$169)</f>
        <v>2.2123893805309734E-3</v>
      </c>
      <c r="F337" s="54" t="str">
        <f t="shared" ref="F337:F339" si="137">+IF(D337=0,"",D337/D$169)</f>
        <v/>
      </c>
      <c r="G337" s="51">
        <f t="shared" si="129"/>
        <v>-1</v>
      </c>
      <c r="H337" s="39">
        <f t="shared" ref="H337:H339" si="138">+IF(OR(AND(E337=""),(G337="")),"",E337*G337)</f>
        <v>-2.2123893805309734E-3</v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18</v>
      </c>
      <c r="D339" s="49">
        <v>0</v>
      </c>
      <c r="E339" s="54">
        <f t="shared" si="136"/>
        <v>1.9911504424778761E-2</v>
      </c>
      <c r="F339" s="54" t="str">
        <f t="shared" si="137"/>
        <v/>
      </c>
      <c r="G339" s="51">
        <f t="shared" si="129"/>
        <v>-1</v>
      </c>
      <c r="H339" s="39">
        <f t="shared" si="138"/>
        <v>-1.9911504424778761E-2</v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5030</v>
      </c>
      <c r="D345" s="23">
        <f>SUM(D346:D564)</f>
        <v>6124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0.21749502982107355</v>
      </c>
      <c r="H345" s="25">
        <f>+IF(OR(AND(E345=""),(G345="")),"",E345*G345)</f>
        <v>0.21749502982107355</v>
      </c>
    </row>
    <row r="346" spans="1:9" x14ac:dyDescent="0.2">
      <c r="B346" s="46" t="s">
        <v>74</v>
      </c>
      <c r="C346" s="63">
        <v>40</v>
      </c>
      <c r="D346" s="49">
        <v>33</v>
      </c>
      <c r="E346" s="55">
        <f t="shared" si="139"/>
        <v>7.9522862823061622E-3</v>
      </c>
      <c r="F346" s="55">
        <f t="shared" si="140"/>
        <v>5.3886348791639454E-3</v>
      </c>
      <c r="G346" s="51">
        <f t="shared" ref="G346:G410" si="141">+IF(AND(C346=0,D346=0)," ",IF(C346=0,1,IF(D346=0,-1,(D346-C346)/C346)))</f>
        <v>-0.17499999999999999</v>
      </c>
      <c r="H346" s="50">
        <f>+IF(OR(AND(E346=""),(G346="")),"",E346*G346)</f>
        <v>-1.3916500994035784E-3</v>
      </c>
    </row>
    <row r="347" spans="1:9" x14ac:dyDescent="0.2">
      <c r="B347" s="47" t="s">
        <v>77</v>
      </c>
      <c r="C347" s="63">
        <v>20</v>
      </c>
      <c r="D347" s="49">
        <v>19</v>
      </c>
      <c r="E347" s="56">
        <f t="shared" si="139"/>
        <v>3.9761431411530811E-3</v>
      </c>
      <c r="F347" s="56">
        <f t="shared" si="140"/>
        <v>3.1025473546701502E-3</v>
      </c>
      <c r="G347" s="51">
        <f t="shared" si="141"/>
        <v>-0.05</v>
      </c>
      <c r="H347" s="52">
        <f t="shared" ref="H347:H414" si="142">+IF(OR(AND(E347=""),(G347="")),"",E347*G347)</f>
        <v>-1.9880715705765406E-4</v>
      </c>
    </row>
    <row r="348" spans="1:9" x14ac:dyDescent="0.2">
      <c r="B348" s="47" t="s">
        <v>70</v>
      </c>
      <c r="C348" s="63">
        <v>5</v>
      </c>
      <c r="D348" s="49">
        <v>51</v>
      </c>
      <c r="E348" s="56">
        <f t="shared" si="139"/>
        <v>9.9403578528827028E-4</v>
      </c>
      <c r="F348" s="56">
        <f t="shared" si="140"/>
        <v>8.327890267798824E-3</v>
      </c>
      <c r="G348" s="51">
        <f t="shared" si="141"/>
        <v>9.1999999999999993</v>
      </c>
      <c r="H348" s="52">
        <f t="shared" si="142"/>
        <v>9.1451292246520852E-3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96</v>
      </c>
      <c r="E350" s="56" t="str">
        <f t="shared" si="139"/>
        <v/>
      </c>
      <c r="F350" s="56">
        <f t="shared" si="140"/>
        <v>1.5676028739386023E-2</v>
      </c>
      <c r="G350" s="51">
        <f t="shared" si="141"/>
        <v>1</v>
      </c>
      <c r="H350" s="52" t="str">
        <f t="shared" si="142"/>
        <v/>
      </c>
    </row>
    <row r="351" spans="1:9" x14ac:dyDescent="0.2">
      <c r="B351" s="47" t="s">
        <v>482</v>
      </c>
      <c r="C351" s="63">
        <v>175</v>
      </c>
      <c r="D351" s="49">
        <v>107</v>
      </c>
      <c r="E351" s="56">
        <f t="shared" si="139"/>
        <v>3.4791252485089463E-2</v>
      </c>
      <c r="F351" s="56">
        <f t="shared" si="140"/>
        <v>1.7472240365774005E-2</v>
      </c>
      <c r="G351" s="51">
        <f t="shared" si="141"/>
        <v>-0.38857142857142857</v>
      </c>
      <c r="H351" s="52">
        <f t="shared" si="142"/>
        <v>-1.3518886679920477E-2</v>
      </c>
    </row>
    <row r="352" spans="1:9" x14ac:dyDescent="0.2">
      <c r="B352" s="47" t="s">
        <v>80</v>
      </c>
      <c r="C352" s="63">
        <v>7</v>
      </c>
      <c r="D352" s="49">
        <v>4</v>
      </c>
      <c r="E352" s="56">
        <f t="shared" si="139"/>
        <v>1.3916500994035786E-3</v>
      </c>
      <c r="F352" s="56">
        <f t="shared" si="140"/>
        <v>6.5316786414108428E-4</v>
      </c>
      <c r="G352" s="51">
        <f t="shared" si="141"/>
        <v>-0.42857142857142855</v>
      </c>
      <c r="H352" s="52">
        <f t="shared" si="142"/>
        <v>-5.9642147117296227E-4</v>
      </c>
    </row>
    <row r="353" spans="1:9" x14ac:dyDescent="0.2">
      <c r="B353" s="47" t="s">
        <v>577</v>
      </c>
      <c r="C353" s="63">
        <v>33</v>
      </c>
      <c r="D353" s="49">
        <v>2</v>
      </c>
      <c r="E353" s="56">
        <f t="shared" si="139"/>
        <v>6.5606361829025845E-3</v>
      </c>
      <c r="F353" s="56">
        <f t="shared" si="140"/>
        <v>3.2658393207054214E-4</v>
      </c>
      <c r="G353" s="51">
        <f t="shared" si="141"/>
        <v>-0.93939393939393945</v>
      </c>
      <c r="H353" s="52">
        <f t="shared" si="142"/>
        <v>-6.1630218687872768E-3</v>
      </c>
    </row>
    <row r="354" spans="1:9" x14ac:dyDescent="0.2">
      <c r="B354" s="47" t="s">
        <v>79</v>
      </c>
      <c r="C354" s="63">
        <v>30</v>
      </c>
      <c r="D354" s="49">
        <v>31</v>
      </c>
      <c r="E354" s="56">
        <f t="shared" si="139"/>
        <v>5.9642147117296221E-3</v>
      </c>
      <c r="F354" s="56">
        <f t="shared" si="140"/>
        <v>5.0620509470934031E-3</v>
      </c>
      <c r="G354" s="51">
        <f t="shared" si="141"/>
        <v>3.3333333333333333E-2</v>
      </c>
      <c r="H354" s="52">
        <f t="shared" si="142"/>
        <v>1.9880715705765406E-4</v>
      </c>
    </row>
    <row r="355" spans="1:9" x14ac:dyDescent="0.2">
      <c r="B355" s="47" t="s">
        <v>247</v>
      </c>
      <c r="C355" s="63">
        <v>21</v>
      </c>
      <c r="D355" s="49">
        <v>1</v>
      </c>
      <c r="E355" s="56">
        <f t="shared" si="139"/>
        <v>4.1749502982107358E-3</v>
      </c>
      <c r="F355" s="56">
        <f t="shared" si="140"/>
        <v>1.6329196603527107E-4</v>
      </c>
      <c r="G355" s="51">
        <f t="shared" si="141"/>
        <v>-0.95238095238095233</v>
      </c>
      <c r="H355" s="52">
        <f t="shared" si="142"/>
        <v>-3.9761431411530811E-3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358</v>
      </c>
      <c r="D357" s="49">
        <v>328</v>
      </c>
      <c r="E357" s="56">
        <f t="shared" si="139"/>
        <v>7.1172962226640157E-2</v>
      </c>
      <c r="F357" s="56">
        <f t="shared" si="140"/>
        <v>5.3559764859568912E-2</v>
      </c>
      <c r="G357" s="51">
        <f t="shared" si="141"/>
        <v>-8.3798882681564241E-2</v>
      </c>
      <c r="H357" s="52">
        <f t="shared" si="142"/>
        <v>-5.9642147117296221E-3</v>
      </c>
    </row>
    <row r="358" spans="1:9" x14ac:dyDescent="0.2">
      <c r="B358" s="47" t="s">
        <v>578</v>
      </c>
      <c r="C358" s="63">
        <v>25</v>
      </c>
      <c r="D358" s="49">
        <v>18</v>
      </c>
      <c r="E358" s="56">
        <f t="shared" si="139"/>
        <v>4.970178926441352E-3</v>
      </c>
      <c r="F358" s="56">
        <f t="shared" si="140"/>
        <v>2.939255388634879E-3</v>
      </c>
      <c r="G358" s="51">
        <f t="shared" si="141"/>
        <v>-0.28000000000000003</v>
      </c>
      <c r="H358" s="52">
        <f t="shared" si="142"/>
        <v>-1.3916500994035786E-3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23</v>
      </c>
      <c r="D360" s="49">
        <v>37</v>
      </c>
      <c r="E360" s="56">
        <f t="shared" si="139"/>
        <v>4.5725646123260435E-3</v>
      </c>
      <c r="F360" s="56">
        <f t="shared" si="140"/>
        <v>6.0418027433050293E-3</v>
      </c>
      <c r="G360" s="51">
        <f t="shared" si="141"/>
        <v>0.60869565217391308</v>
      </c>
      <c r="H360" s="52">
        <f t="shared" si="142"/>
        <v>2.7833001988071572E-3</v>
      </c>
    </row>
    <row r="361" spans="1:9" x14ac:dyDescent="0.2">
      <c r="B361" s="47" t="s">
        <v>615</v>
      </c>
      <c r="C361" s="63">
        <v>41</v>
      </c>
      <c r="D361" s="49">
        <v>51</v>
      </c>
      <c r="E361" s="56">
        <f t="shared" si="139"/>
        <v>8.1510934393638178E-3</v>
      </c>
      <c r="F361" s="56">
        <f t="shared" si="140"/>
        <v>8.327890267798824E-3</v>
      </c>
      <c r="G361" s="51">
        <f t="shared" si="141"/>
        <v>0.24390243902439024</v>
      </c>
      <c r="H361" s="52">
        <f t="shared" si="142"/>
        <v>1.988071570576541E-3</v>
      </c>
    </row>
    <row r="362" spans="1:9" s="26" customFormat="1" x14ac:dyDescent="0.2">
      <c r="A362" s="33"/>
      <c r="B362" s="48" t="s">
        <v>588</v>
      </c>
      <c r="C362" s="62">
        <v>1</v>
      </c>
      <c r="D362" s="49">
        <v>1</v>
      </c>
      <c r="E362" s="54">
        <f t="shared" si="139"/>
        <v>1.9880715705765408E-4</v>
      </c>
      <c r="F362" s="54">
        <f t="shared" si="140"/>
        <v>1.6329196603527107E-4</v>
      </c>
      <c r="G362" s="51">
        <f t="shared" si="141"/>
        <v>0</v>
      </c>
      <c r="H362" s="39">
        <f t="shared" ref="H362" si="143">+IF(OR(AND(E362=""),(G362="")),"",E362*G362)</f>
        <v>0</v>
      </c>
      <c r="I362" s="2"/>
    </row>
    <row r="363" spans="1:9" x14ac:dyDescent="0.2">
      <c r="B363" s="47" t="s">
        <v>72</v>
      </c>
      <c r="C363" s="63">
        <v>1</v>
      </c>
      <c r="D363" s="49">
        <v>0</v>
      </c>
      <c r="E363" s="56">
        <f t="shared" si="139"/>
        <v>1.9880715705765408E-4</v>
      </c>
      <c r="F363" s="56" t="str">
        <f t="shared" si="140"/>
        <v/>
      </c>
      <c r="G363" s="51">
        <f t="shared" si="141"/>
        <v>-1</v>
      </c>
      <c r="H363" s="52">
        <f t="shared" si="142"/>
        <v>-1.9880715705765408E-4</v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293</v>
      </c>
      <c r="D365" s="49">
        <v>515</v>
      </c>
      <c r="E365" s="56">
        <f t="shared" si="139"/>
        <v>5.8250497017892644E-2</v>
      </c>
      <c r="F365" s="56">
        <f t="shared" si="140"/>
        <v>8.4095362508164601E-2</v>
      </c>
      <c r="G365" s="51">
        <f t="shared" si="141"/>
        <v>0.75767918088737196</v>
      </c>
      <c r="H365" s="52">
        <f t="shared" si="142"/>
        <v>4.4135188866799201E-2</v>
      </c>
    </row>
    <row r="366" spans="1:9" x14ac:dyDescent="0.2">
      <c r="B366" s="47" t="s">
        <v>250</v>
      </c>
      <c r="C366" s="63">
        <v>10</v>
      </c>
      <c r="D366" s="49">
        <v>85</v>
      </c>
      <c r="E366" s="56">
        <f t="shared" si="139"/>
        <v>1.9880715705765406E-3</v>
      </c>
      <c r="F366" s="56">
        <f t="shared" si="140"/>
        <v>1.3879817112998041E-2</v>
      </c>
      <c r="G366" s="51">
        <f t="shared" si="141"/>
        <v>7.5</v>
      </c>
      <c r="H366" s="52">
        <f t="shared" si="142"/>
        <v>1.4910536779324053E-2</v>
      </c>
    </row>
    <row r="367" spans="1:9" x14ac:dyDescent="0.2">
      <c r="B367" s="47" t="s">
        <v>75</v>
      </c>
      <c r="C367" s="63">
        <v>1</v>
      </c>
      <c r="D367" s="49">
        <v>0</v>
      </c>
      <c r="E367" s="56">
        <f t="shared" si="139"/>
        <v>1.9880715705765408E-4</v>
      </c>
      <c r="F367" s="56" t="str">
        <f t="shared" si="140"/>
        <v/>
      </c>
      <c r="G367" s="51">
        <f t="shared" si="141"/>
        <v>-1</v>
      </c>
      <c r="H367" s="52">
        <f t="shared" si="142"/>
        <v>-1.9880715705765408E-4</v>
      </c>
    </row>
    <row r="368" spans="1:9" x14ac:dyDescent="0.2">
      <c r="B368" s="47" t="s">
        <v>76</v>
      </c>
      <c r="C368" s="63">
        <v>21</v>
      </c>
      <c r="D368" s="49">
        <v>26</v>
      </c>
      <c r="E368" s="56">
        <f t="shared" si="139"/>
        <v>4.1749502982107358E-3</v>
      </c>
      <c r="F368" s="56">
        <f t="shared" si="140"/>
        <v>4.245591116917048E-3</v>
      </c>
      <c r="G368" s="51">
        <f t="shared" si="141"/>
        <v>0.23809523809523808</v>
      </c>
      <c r="H368" s="52">
        <f t="shared" si="142"/>
        <v>9.9403578528827028E-4</v>
      </c>
    </row>
    <row r="369" spans="1:8" x14ac:dyDescent="0.2">
      <c r="B369" s="47" t="s">
        <v>579</v>
      </c>
      <c r="C369" s="63">
        <v>285</v>
      </c>
      <c r="D369" s="49">
        <v>164</v>
      </c>
      <c r="E369" s="56">
        <f t="shared" si="139"/>
        <v>5.6660039761431413E-2</v>
      </c>
      <c r="F369" s="56">
        <f t="shared" si="140"/>
        <v>2.6779882429784456E-2</v>
      </c>
      <c r="G369" s="51">
        <f t="shared" si="141"/>
        <v>-0.42456140350877192</v>
      </c>
      <c r="H369" s="52">
        <f t="shared" si="142"/>
        <v>-2.4055666003976142E-2</v>
      </c>
    </row>
    <row r="370" spans="1:8" x14ac:dyDescent="0.2">
      <c r="B370" s="47" t="s">
        <v>85</v>
      </c>
      <c r="C370" s="63">
        <v>8</v>
      </c>
      <c r="D370" s="49">
        <v>352</v>
      </c>
      <c r="E370" s="56">
        <f t="shared" si="139"/>
        <v>1.5904572564612327E-3</v>
      </c>
      <c r="F370" s="56">
        <f t="shared" si="140"/>
        <v>5.7478772044415413E-2</v>
      </c>
      <c r="G370" s="51">
        <f t="shared" si="141"/>
        <v>43</v>
      </c>
      <c r="H370" s="52">
        <f t="shared" si="142"/>
        <v>6.8389662027833004E-2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1</v>
      </c>
      <c r="D372" s="49">
        <v>0</v>
      </c>
      <c r="E372" s="56">
        <f t="shared" si="139"/>
        <v>1.9880715705765408E-4</v>
      </c>
      <c r="F372" s="56" t="str">
        <f t="shared" si="140"/>
        <v/>
      </c>
      <c r="G372" s="51">
        <f t="shared" si="141"/>
        <v>-1</v>
      </c>
      <c r="H372" s="52">
        <f t="shared" si="142"/>
        <v>-1.9880715705765408E-4</v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1</v>
      </c>
      <c r="E374" s="56" t="str">
        <f t="shared" si="139"/>
        <v/>
      </c>
      <c r="F374" s="56">
        <f t="shared" si="140"/>
        <v>1.6329196603527107E-4</v>
      </c>
      <c r="G374" s="51">
        <f t="shared" si="141"/>
        <v>1</v>
      </c>
      <c r="H374" s="52" t="str">
        <f t="shared" si="142"/>
        <v/>
      </c>
    </row>
    <row r="375" spans="1:8" x14ac:dyDescent="0.2">
      <c r="B375" s="47" t="s">
        <v>336</v>
      </c>
      <c r="C375" s="63">
        <v>10</v>
      </c>
      <c r="D375" s="49">
        <v>0</v>
      </c>
      <c r="E375" s="56">
        <f t="shared" si="139"/>
        <v>1.9880715705765406E-3</v>
      </c>
      <c r="F375" s="56" t="str">
        <f t="shared" si="140"/>
        <v/>
      </c>
      <c r="G375" s="51">
        <f t="shared" si="141"/>
        <v>-1</v>
      </c>
      <c r="H375" s="52">
        <f t="shared" si="142"/>
        <v>-1.9880715705765406E-3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2</v>
      </c>
      <c r="E377" s="54" t="str">
        <f t="shared" si="139"/>
        <v/>
      </c>
      <c r="F377" s="54">
        <f t="shared" si="140"/>
        <v>3.2658393207054214E-4</v>
      </c>
      <c r="G377" s="60">
        <f t="shared" si="141"/>
        <v>1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2</v>
      </c>
      <c r="E378" s="54" t="str">
        <f t="shared" ref="E378:E381" si="148">+IF(C378=0,"",C378/C$345)</f>
        <v/>
      </c>
      <c r="F378" s="54">
        <f t="shared" ref="F378:F381" si="149">+IF(D378=0,"",D378/D$345)</f>
        <v>3.2658393207054214E-4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8</v>
      </c>
      <c r="D379" s="49">
        <v>27</v>
      </c>
      <c r="E379" s="56">
        <f t="shared" si="148"/>
        <v>1.5904572564612327E-3</v>
      </c>
      <c r="F379" s="56">
        <f t="shared" si="149"/>
        <v>4.4088830829523184E-3</v>
      </c>
      <c r="G379" s="51">
        <f t="shared" si="150"/>
        <v>2.375</v>
      </c>
      <c r="H379" s="52">
        <f t="shared" si="151"/>
        <v>3.7773359840954277E-3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10</v>
      </c>
      <c r="D381" s="49">
        <v>0</v>
      </c>
      <c r="E381" s="56">
        <f t="shared" si="148"/>
        <v>1.9880715705765406E-3</v>
      </c>
      <c r="F381" s="56" t="str">
        <f t="shared" si="149"/>
        <v/>
      </c>
      <c r="G381" s="51">
        <f t="shared" si="150"/>
        <v>-1</v>
      </c>
      <c r="H381" s="52">
        <f t="shared" si="151"/>
        <v>-1.9880715705765406E-3</v>
      </c>
    </row>
    <row r="382" spans="1:8" x14ac:dyDescent="0.2">
      <c r="B382" s="47" t="s">
        <v>252</v>
      </c>
      <c r="C382" s="63">
        <v>1</v>
      </c>
      <c r="D382" s="49">
        <v>0</v>
      </c>
      <c r="E382" s="56">
        <f t="shared" ref="E382:E401" si="152">+IF(C382=0,"",C382/C$345)</f>
        <v>1.9880715705765408E-4</v>
      </c>
      <c r="F382" s="56" t="str">
        <f t="shared" ref="F382:F401" si="153">+IF(D382=0,"",D382/D$345)</f>
        <v/>
      </c>
      <c r="G382" s="51">
        <f t="shared" si="141"/>
        <v>-1</v>
      </c>
      <c r="H382" s="52">
        <f t="shared" si="142"/>
        <v>-1.9880715705765408E-4</v>
      </c>
    </row>
    <row r="383" spans="1:8" x14ac:dyDescent="0.2">
      <c r="B383" s="47" t="s">
        <v>253</v>
      </c>
      <c r="C383" s="63">
        <v>49</v>
      </c>
      <c r="D383" s="49">
        <v>38</v>
      </c>
      <c r="E383" s="56">
        <f t="shared" si="152"/>
        <v>9.7415506958250502E-3</v>
      </c>
      <c r="F383" s="56">
        <f t="shared" si="153"/>
        <v>6.2050947093403004E-3</v>
      </c>
      <c r="G383" s="51">
        <f t="shared" si="141"/>
        <v>-0.22448979591836735</v>
      </c>
      <c r="H383" s="52">
        <f t="shared" si="142"/>
        <v>-2.1868787276341948E-3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336</v>
      </c>
      <c r="D385" s="49">
        <v>594</v>
      </c>
      <c r="E385" s="54">
        <f t="shared" si="152"/>
        <v>6.6799204771371773E-2</v>
      </c>
      <c r="F385" s="54">
        <f t="shared" si="153"/>
        <v>9.6995427824951019E-2</v>
      </c>
      <c r="G385" s="51">
        <f t="shared" si="141"/>
        <v>0.7678571428571429</v>
      </c>
      <c r="H385" s="39">
        <f t="shared" ref="H385" si="154">+IF(OR(AND(E385=""),(G385="")),"",E385*G385)</f>
        <v>5.129224652087476E-2</v>
      </c>
      <c r="I385" s="2"/>
    </row>
    <row r="386" spans="1:9" x14ac:dyDescent="0.2">
      <c r="B386" s="47" t="s">
        <v>488</v>
      </c>
      <c r="C386" s="63">
        <v>530</v>
      </c>
      <c r="D386" s="49">
        <v>718</v>
      </c>
      <c r="E386" s="56">
        <f t="shared" si="152"/>
        <v>0.10536779324055666</v>
      </c>
      <c r="F386" s="56">
        <f t="shared" si="153"/>
        <v>0.11724363161332463</v>
      </c>
      <c r="G386" s="51">
        <f t="shared" si="141"/>
        <v>0.35471698113207545</v>
      </c>
      <c r="H386" s="52">
        <f t="shared" si="142"/>
        <v>3.7375745526838963E-2</v>
      </c>
    </row>
    <row r="387" spans="1:9" x14ac:dyDescent="0.2">
      <c r="B387" s="47" t="s">
        <v>93</v>
      </c>
      <c r="C387" s="63">
        <v>47</v>
      </c>
      <c r="D387" s="49">
        <v>42</v>
      </c>
      <c r="E387" s="56">
        <f t="shared" si="152"/>
        <v>9.3439363817097408E-3</v>
      </c>
      <c r="F387" s="56">
        <f t="shared" si="153"/>
        <v>6.8582625734813843E-3</v>
      </c>
      <c r="G387" s="51">
        <f t="shared" si="141"/>
        <v>-0.10638297872340426</v>
      </c>
      <c r="H387" s="52">
        <f t="shared" si="142"/>
        <v>-9.9403578528827028E-4</v>
      </c>
    </row>
    <row r="388" spans="1:9" x14ac:dyDescent="0.2">
      <c r="B388" s="47" t="s">
        <v>86</v>
      </c>
      <c r="C388" s="63">
        <v>291</v>
      </c>
      <c r="D388" s="49">
        <v>274</v>
      </c>
      <c r="E388" s="56">
        <f t="shared" si="152"/>
        <v>5.7852882703777336E-2</v>
      </c>
      <c r="F388" s="56">
        <f t="shared" si="153"/>
        <v>4.474199869366427E-2</v>
      </c>
      <c r="G388" s="51">
        <f t="shared" si="141"/>
        <v>-5.8419243986254296E-2</v>
      </c>
      <c r="H388" s="52">
        <f t="shared" si="142"/>
        <v>-3.3797216699801192E-3</v>
      </c>
    </row>
    <row r="389" spans="1:9" x14ac:dyDescent="0.2">
      <c r="B389" s="47" t="s">
        <v>92</v>
      </c>
      <c r="C389" s="63">
        <v>48</v>
      </c>
      <c r="D389" s="49">
        <v>59</v>
      </c>
      <c r="E389" s="56">
        <f t="shared" si="152"/>
        <v>9.5427435387673964E-3</v>
      </c>
      <c r="F389" s="56">
        <f t="shared" si="153"/>
        <v>9.6342259960809935E-3</v>
      </c>
      <c r="G389" s="51">
        <f t="shared" si="141"/>
        <v>0.22916666666666666</v>
      </c>
      <c r="H389" s="52">
        <f t="shared" si="142"/>
        <v>2.1868787276341948E-3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35</v>
      </c>
      <c r="D391" s="49">
        <v>2</v>
      </c>
      <c r="E391" s="56">
        <f t="shared" si="152"/>
        <v>6.958250497017893E-3</v>
      </c>
      <c r="F391" s="56">
        <f t="shared" si="153"/>
        <v>3.2658393207054214E-4</v>
      </c>
      <c r="G391" s="51">
        <f t="shared" si="141"/>
        <v>-0.94285714285714284</v>
      </c>
      <c r="H391" s="52">
        <f t="shared" si="142"/>
        <v>-6.5606361829025845E-3</v>
      </c>
    </row>
    <row r="392" spans="1:9" x14ac:dyDescent="0.2">
      <c r="B392" s="47" t="s">
        <v>254</v>
      </c>
      <c r="C392" s="63">
        <v>2</v>
      </c>
      <c r="D392" s="49">
        <v>0</v>
      </c>
      <c r="E392" s="56">
        <f t="shared" si="152"/>
        <v>3.9761431411530816E-4</v>
      </c>
      <c r="F392" s="56" t="str">
        <f t="shared" si="153"/>
        <v/>
      </c>
      <c r="G392" s="51">
        <f t="shared" si="141"/>
        <v>-1</v>
      </c>
      <c r="H392" s="52">
        <f t="shared" si="142"/>
        <v>-3.9761431411530816E-4</v>
      </c>
    </row>
    <row r="393" spans="1:9" x14ac:dyDescent="0.2">
      <c r="B393" s="47" t="s">
        <v>255</v>
      </c>
      <c r="C393" s="63">
        <v>8</v>
      </c>
      <c r="D393" s="49">
        <v>12</v>
      </c>
      <c r="E393" s="56">
        <f t="shared" si="152"/>
        <v>1.5904572564612327E-3</v>
      </c>
      <c r="F393" s="56">
        <f t="shared" si="153"/>
        <v>1.9595035924232528E-3</v>
      </c>
      <c r="G393" s="51">
        <f t="shared" si="141"/>
        <v>0.5</v>
      </c>
      <c r="H393" s="52">
        <f t="shared" si="142"/>
        <v>7.9522862823061633E-4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4</v>
      </c>
      <c r="D395" s="49">
        <v>20</v>
      </c>
      <c r="E395" s="56">
        <f t="shared" si="152"/>
        <v>7.9522862823061633E-4</v>
      </c>
      <c r="F395" s="56">
        <f t="shared" si="153"/>
        <v>3.2658393207054214E-3</v>
      </c>
      <c r="G395" s="51">
        <f t="shared" si="141"/>
        <v>4</v>
      </c>
      <c r="H395" s="52">
        <f t="shared" si="142"/>
        <v>3.1809145129224653E-3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6</v>
      </c>
      <c r="D397" s="49">
        <v>34</v>
      </c>
      <c r="E397" s="56">
        <f t="shared" si="152"/>
        <v>1.1928429423459245E-3</v>
      </c>
      <c r="F397" s="56">
        <f t="shared" si="153"/>
        <v>5.5519268451992166E-3</v>
      </c>
      <c r="G397" s="51">
        <f t="shared" si="141"/>
        <v>4.666666666666667</v>
      </c>
      <c r="H397" s="52">
        <f t="shared" si="142"/>
        <v>5.5666003976143153E-3</v>
      </c>
    </row>
    <row r="398" spans="1:9" x14ac:dyDescent="0.2">
      <c r="B398" s="47" t="s">
        <v>94</v>
      </c>
      <c r="C398" s="63">
        <v>25</v>
      </c>
      <c r="D398" s="49">
        <v>6</v>
      </c>
      <c r="E398" s="56">
        <f t="shared" si="152"/>
        <v>4.970178926441352E-3</v>
      </c>
      <c r="F398" s="56">
        <f t="shared" si="153"/>
        <v>9.7975179621162642E-4</v>
      </c>
      <c r="G398" s="51">
        <f t="shared" si="141"/>
        <v>-0.76</v>
      </c>
      <c r="H398" s="52">
        <f t="shared" si="142"/>
        <v>-3.7773359840954277E-3</v>
      </c>
    </row>
    <row r="399" spans="1:9" x14ac:dyDescent="0.2">
      <c r="B399" s="47" t="s">
        <v>257</v>
      </c>
      <c r="C399" s="63">
        <v>73</v>
      </c>
      <c r="D399" s="49">
        <v>80</v>
      </c>
      <c r="E399" s="56">
        <f t="shared" si="152"/>
        <v>1.4512922465208748E-2</v>
      </c>
      <c r="F399" s="56">
        <f t="shared" si="153"/>
        <v>1.3063357282821686E-2</v>
      </c>
      <c r="G399" s="51">
        <f t="shared" si="141"/>
        <v>9.5890410958904104E-2</v>
      </c>
      <c r="H399" s="52">
        <f t="shared" si="142"/>
        <v>1.3916500994035784E-3</v>
      </c>
    </row>
    <row r="400" spans="1:9" x14ac:dyDescent="0.2">
      <c r="B400" s="47" t="s">
        <v>582</v>
      </c>
      <c r="C400" s="63">
        <v>9</v>
      </c>
      <c r="D400" s="49">
        <v>2</v>
      </c>
      <c r="E400" s="56">
        <f t="shared" si="152"/>
        <v>1.7892644135188867E-3</v>
      </c>
      <c r="F400" s="56">
        <f t="shared" si="153"/>
        <v>3.2658393207054214E-4</v>
      </c>
      <c r="G400" s="51">
        <f t="shared" si="141"/>
        <v>-0.77777777777777779</v>
      </c>
      <c r="H400" s="52">
        <f t="shared" si="142"/>
        <v>-1.3916500994035786E-3</v>
      </c>
    </row>
    <row r="401" spans="1:9" x14ac:dyDescent="0.2">
      <c r="B401" s="47" t="s">
        <v>88</v>
      </c>
      <c r="C401" s="63">
        <v>11</v>
      </c>
      <c r="D401" s="49">
        <v>19</v>
      </c>
      <c r="E401" s="56">
        <f t="shared" si="152"/>
        <v>2.1868787276341948E-3</v>
      </c>
      <c r="F401" s="56">
        <f t="shared" si="153"/>
        <v>3.1025473546701502E-3</v>
      </c>
      <c r="G401" s="51">
        <f t="shared" si="141"/>
        <v>0.72727272727272729</v>
      </c>
      <c r="H401" s="52">
        <f t="shared" si="142"/>
        <v>1.5904572564612327E-3</v>
      </c>
    </row>
    <row r="402" spans="1:9" s="26" customFormat="1" x14ac:dyDescent="0.2">
      <c r="A402" s="69"/>
      <c r="B402" s="48" t="s">
        <v>544</v>
      </c>
      <c r="C402" s="62">
        <v>15</v>
      </c>
      <c r="D402" s="49">
        <v>15</v>
      </c>
      <c r="E402" s="56">
        <f t="shared" ref="E402:E403" si="155">+IF(C402=0,"",C402/C$345)</f>
        <v>2.982107355864811E-3</v>
      </c>
      <c r="F402" s="56">
        <f t="shared" ref="F402:F403" si="156">+IF(D402=0,"",D402/D$345)</f>
        <v>2.4493794905290659E-3</v>
      </c>
      <c r="G402" s="51">
        <f t="shared" si="141"/>
        <v>0</v>
      </c>
      <c r="H402" s="52">
        <f t="shared" ref="H402:H403" si="157">+IF(OR(AND(E402=""),(G402="")),"",E402*G402)</f>
        <v>0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11</v>
      </c>
      <c r="D404" s="49">
        <v>0</v>
      </c>
      <c r="E404" s="56">
        <f t="shared" ref="E404:E414" si="158">+IF(C404=0,"",C404/C$345)</f>
        <v>2.1868787276341948E-3</v>
      </c>
      <c r="F404" s="56" t="str">
        <f t="shared" ref="F404:F414" si="159">+IF(D404=0,"",D404/D$345)</f>
        <v/>
      </c>
      <c r="G404" s="51">
        <f t="shared" si="141"/>
        <v>-1</v>
      </c>
      <c r="H404" s="52">
        <f t="shared" si="142"/>
        <v>-2.1868787276341948E-3</v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296</v>
      </c>
      <c r="D409" s="49">
        <v>408</v>
      </c>
      <c r="E409" s="56">
        <f t="shared" si="158"/>
        <v>5.8846918489065606E-2</v>
      </c>
      <c r="F409" s="56">
        <f t="shared" si="159"/>
        <v>6.6623122142390592E-2</v>
      </c>
      <c r="G409" s="51">
        <f t="shared" si="141"/>
        <v>0.3783783783783784</v>
      </c>
      <c r="H409" s="52">
        <f t="shared" si="142"/>
        <v>2.2266401590457258E-2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33</v>
      </c>
      <c r="D411" s="49">
        <v>0</v>
      </c>
      <c r="E411" s="56">
        <f t="shared" si="158"/>
        <v>6.5606361829025845E-3</v>
      </c>
      <c r="F411" s="56" t="str">
        <f t="shared" si="159"/>
        <v/>
      </c>
      <c r="G411" s="51">
        <f t="shared" ref="G411:G477" si="160">+IF(AND(C411=0,D411=0)," ",IF(C411=0,1,IF(D411=0,-1,(D411-C411)/C411)))</f>
        <v>-1</v>
      </c>
      <c r="H411" s="52">
        <f t="shared" si="142"/>
        <v>-6.5606361829025845E-3</v>
      </c>
    </row>
    <row r="412" spans="1:9" x14ac:dyDescent="0.2">
      <c r="B412" s="47" t="s">
        <v>262</v>
      </c>
      <c r="C412" s="63">
        <v>0</v>
      </c>
      <c r="D412" s="49">
        <v>1</v>
      </c>
      <c r="E412" s="56" t="str">
        <f t="shared" si="158"/>
        <v/>
      </c>
      <c r="F412" s="56">
        <f t="shared" si="159"/>
        <v>1.6329196603527107E-4</v>
      </c>
      <c r="G412" s="51">
        <f t="shared" si="160"/>
        <v>1</v>
      </c>
      <c r="H412" s="52" t="str">
        <f t="shared" si="142"/>
        <v/>
      </c>
    </row>
    <row r="413" spans="1:9" x14ac:dyDescent="0.2">
      <c r="B413" s="47" t="s">
        <v>491</v>
      </c>
      <c r="C413" s="63">
        <v>54</v>
      </c>
      <c r="D413" s="49">
        <v>4</v>
      </c>
      <c r="E413" s="56">
        <f t="shared" si="158"/>
        <v>1.0735586481113319E-2</v>
      </c>
      <c r="F413" s="56">
        <f t="shared" si="159"/>
        <v>6.5316786414108428E-4</v>
      </c>
      <c r="G413" s="51">
        <f t="shared" si="160"/>
        <v>-0.92592592592592593</v>
      </c>
      <c r="H413" s="52">
        <f t="shared" si="142"/>
        <v>-9.9403578528827041E-3</v>
      </c>
    </row>
    <row r="414" spans="1:9" x14ac:dyDescent="0.2">
      <c r="B414" s="47" t="s">
        <v>89</v>
      </c>
      <c r="C414" s="63">
        <v>0</v>
      </c>
      <c r="D414" s="49">
        <v>1</v>
      </c>
      <c r="E414" s="56" t="str">
        <f t="shared" si="158"/>
        <v/>
      </c>
      <c r="F414" s="56">
        <f t="shared" si="159"/>
        <v>1.6329196603527107E-4</v>
      </c>
      <c r="G414" s="51">
        <f t="shared" si="160"/>
        <v>1</v>
      </c>
      <c r="H414" s="52" t="str">
        <f t="shared" si="142"/>
        <v/>
      </c>
    </row>
    <row r="415" spans="1:9" x14ac:dyDescent="0.2">
      <c r="B415" s="47" t="s">
        <v>584</v>
      </c>
      <c r="C415" s="63">
        <v>1</v>
      </c>
      <c r="D415" s="49">
        <v>0</v>
      </c>
      <c r="E415" s="56">
        <f t="shared" ref="E415:E490" si="161">+IF(C415=0,"",C415/C$345)</f>
        <v>1.9880715705765408E-4</v>
      </c>
      <c r="F415" s="56" t="str">
        <f t="shared" ref="F415:F490" si="162">+IF(D415=0,"",D415/D$345)</f>
        <v/>
      </c>
      <c r="G415" s="51">
        <f t="shared" si="160"/>
        <v>-1</v>
      </c>
      <c r="H415" s="52">
        <f t="shared" ref="H415:H490" si="163">+IF(OR(AND(E415=""),(G415="")),"",E415*G415)</f>
        <v>-1.9880715705765408E-4</v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5</v>
      </c>
      <c r="D417" s="49">
        <v>7</v>
      </c>
      <c r="E417" s="56">
        <f t="shared" ref="E417:E419" si="164">+IF(C417=0,"",C417/C$345)</f>
        <v>9.9403578528827028E-4</v>
      </c>
      <c r="F417" s="56">
        <f t="shared" ref="F417:F419" si="165">+IF(D417=0,"",D417/D$345)</f>
        <v>1.1430437622468974E-3</v>
      </c>
      <c r="G417" s="51">
        <f t="shared" si="160"/>
        <v>0.4</v>
      </c>
      <c r="H417" s="52">
        <f t="shared" ref="H417:H419" si="166">+IF(OR(AND(E417=""),(G417="")),"",E417*G417)</f>
        <v>3.9761431411530811E-4</v>
      </c>
      <c r="I417" s="2"/>
    </row>
    <row r="418" spans="1:9" s="26" customFormat="1" x14ac:dyDescent="0.2">
      <c r="A418" s="69"/>
      <c r="B418" s="48" t="s">
        <v>546</v>
      </c>
      <c r="C418" s="62">
        <v>20</v>
      </c>
      <c r="D418" s="49">
        <v>10</v>
      </c>
      <c r="E418" s="56">
        <f t="shared" si="164"/>
        <v>3.9761431411530811E-3</v>
      </c>
      <c r="F418" s="56">
        <f t="shared" si="165"/>
        <v>1.6329196603527107E-3</v>
      </c>
      <c r="G418" s="51">
        <f t="shared" si="160"/>
        <v>-0.5</v>
      </c>
      <c r="H418" s="52">
        <f t="shared" si="166"/>
        <v>-1.9880715705765406E-3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3</v>
      </c>
      <c r="D421" s="49">
        <v>3</v>
      </c>
      <c r="E421" s="54">
        <f t="shared" si="161"/>
        <v>5.9642147117296227E-4</v>
      </c>
      <c r="F421" s="54">
        <f t="shared" si="162"/>
        <v>4.8987589810581321E-4</v>
      </c>
      <c r="G421" s="51">
        <f t="shared" si="160"/>
        <v>0</v>
      </c>
      <c r="H421" s="39">
        <f t="shared" si="163"/>
        <v>0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0</v>
      </c>
      <c r="E430" s="56" t="str">
        <f t="shared" si="161"/>
        <v/>
      </c>
      <c r="F430" s="56" t="str">
        <f t="shared" si="162"/>
        <v/>
      </c>
      <c r="G430" s="51" t="str">
        <f t="shared" si="160"/>
        <v xml:space="preserve"> </v>
      </c>
      <c r="H430" s="52" t="str">
        <f t="shared" si="163"/>
        <v/>
      </c>
    </row>
    <row r="431" spans="1:9" x14ac:dyDescent="0.2">
      <c r="B431" s="47" t="s">
        <v>269</v>
      </c>
      <c r="C431" s="63">
        <v>12</v>
      </c>
      <c r="D431" s="49">
        <v>0</v>
      </c>
      <c r="E431" s="56">
        <f t="shared" si="161"/>
        <v>2.3856858846918491E-3</v>
      </c>
      <c r="F431" s="56" t="str">
        <f t="shared" si="162"/>
        <v/>
      </c>
      <c r="G431" s="51">
        <f t="shared" si="160"/>
        <v>-1</v>
      </c>
      <c r="H431" s="52">
        <f t="shared" si="163"/>
        <v>-2.3856858846918491E-3</v>
      </c>
    </row>
    <row r="432" spans="1:9" x14ac:dyDescent="0.2">
      <c r="B432" s="47" t="s">
        <v>98</v>
      </c>
      <c r="C432" s="63">
        <v>0</v>
      </c>
      <c r="D432" s="49">
        <v>30</v>
      </c>
      <c r="E432" s="56" t="str">
        <f t="shared" si="161"/>
        <v/>
      </c>
      <c r="F432" s="56">
        <f t="shared" si="162"/>
        <v>4.8987589810581319E-3</v>
      </c>
      <c r="G432" s="51">
        <f t="shared" si="160"/>
        <v>1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10</v>
      </c>
      <c r="D434" s="49">
        <v>4</v>
      </c>
      <c r="E434" s="56">
        <f t="shared" si="161"/>
        <v>1.9880715705765406E-3</v>
      </c>
      <c r="F434" s="56">
        <f t="shared" si="162"/>
        <v>6.5316786414108428E-4</v>
      </c>
      <c r="G434" s="51">
        <f t="shared" si="160"/>
        <v>-0.6</v>
      </c>
      <c r="H434" s="52">
        <f t="shared" si="163"/>
        <v>-1.1928429423459243E-3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1</v>
      </c>
      <c r="D442" s="49">
        <v>0</v>
      </c>
      <c r="E442" s="56">
        <f t="shared" si="161"/>
        <v>1.9880715705765408E-4</v>
      </c>
      <c r="F442" s="56" t="str">
        <f t="shared" si="162"/>
        <v/>
      </c>
      <c r="G442" s="51">
        <f t="shared" si="160"/>
        <v>-1</v>
      </c>
      <c r="H442" s="52">
        <f t="shared" si="163"/>
        <v>-1.9880715705765408E-4</v>
      </c>
    </row>
    <row r="443" spans="1:9" x14ac:dyDescent="0.2">
      <c r="B443" s="47" t="s">
        <v>104</v>
      </c>
      <c r="C443" s="63">
        <v>21</v>
      </c>
      <c r="D443" s="49">
        <v>0</v>
      </c>
      <c r="E443" s="56">
        <f t="shared" si="161"/>
        <v>4.1749502982107358E-3</v>
      </c>
      <c r="F443" s="56" t="str">
        <f t="shared" si="162"/>
        <v/>
      </c>
      <c r="G443" s="51">
        <f t="shared" si="160"/>
        <v>-1</v>
      </c>
      <c r="H443" s="52">
        <f t="shared" si="163"/>
        <v>-4.1749502982107358E-3</v>
      </c>
    </row>
    <row r="444" spans="1:9" x14ac:dyDescent="0.2">
      <c r="B444" s="47" t="s">
        <v>113</v>
      </c>
      <c r="C444" s="63">
        <v>38</v>
      </c>
      <c r="D444" s="49">
        <v>10</v>
      </c>
      <c r="E444" s="56">
        <f t="shared" si="161"/>
        <v>7.5546719681908545E-3</v>
      </c>
      <c r="F444" s="56">
        <f t="shared" si="162"/>
        <v>1.6329196603527107E-3</v>
      </c>
      <c r="G444" s="51">
        <f t="shared" si="160"/>
        <v>-0.73684210526315785</v>
      </c>
      <c r="H444" s="52">
        <f t="shared" si="163"/>
        <v>-5.5666003976143135E-3</v>
      </c>
    </row>
    <row r="445" spans="1:9" x14ac:dyDescent="0.2">
      <c r="B445" s="47" t="s">
        <v>112</v>
      </c>
      <c r="C445" s="63">
        <v>2</v>
      </c>
      <c r="D445" s="49">
        <v>19</v>
      </c>
      <c r="E445" s="56">
        <f t="shared" si="161"/>
        <v>3.9761431411530816E-4</v>
      </c>
      <c r="F445" s="56">
        <f t="shared" si="162"/>
        <v>3.1025473546701502E-3</v>
      </c>
      <c r="G445" s="51">
        <f t="shared" si="160"/>
        <v>8.5</v>
      </c>
      <c r="H445" s="52">
        <f t="shared" si="163"/>
        <v>3.3797216699801196E-3</v>
      </c>
    </row>
    <row r="446" spans="1:9" x14ac:dyDescent="0.2">
      <c r="B446" s="47" t="s">
        <v>271</v>
      </c>
      <c r="C446" s="63">
        <v>1</v>
      </c>
      <c r="D446" s="49">
        <v>2</v>
      </c>
      <c r="E446" s="56">
        <f t="shared" si="161"/>
        <v>1.9880715705765408E-4</v>
      </c>
      <c r="F446" s="56">
        <f t="shared" si="162"/>
        <v>3.2658393207054214E-4</v>
      </c>
      <c r="G446" s="51">
        <f t="shared" si="160"/>
        <v>1</v>
      </c>
      <c r="H446" s="52">
        <f t="shared" si="163"/>
        <v>1.9880715705765408E-4</v>
      </c>
    </row>
    <row r="447" spans="1:9" x14ac:dyDescent="0.2">
      <c r="B447" s="47" t="s">
        <v>495</v>
      </c>
      <c r="C447" s="63">
        <v>1</v>
      </c>
      <c r="D447" s="49">
        <v>2</v>
      </c>
      <c r="E447" s="56">
        <f t="shared" si="161"/>
        <v>1.9880715705765408E-4</v>
      </c>
      <c r="F447" s="56">
        <f t="shared" si="162"/>
        <v>3.2658393207054214E-4</v>
      </c>
      <c r="G447" s="51">
        <f t="shared" si="160"/>
        <v>1</v>
      </c>
      <c r="H447" s="52">
        <f t="shared" si="163"/>
        <v>1.9880715705765408E-4</v>
      </c>
    </row>
    <row r="448" spans="1:9" x14ac:dyDescent="0.2">
      <c r="B448" s="47" t="s">
        <v>496</v>
      </c>
      <c r="C448" s="63">
        <v>11</v>
      </c>
      <c r="D448" s="49">
        <v>16</v>
      </c>
      <c r="E448" s="56">
        <f t="shared" si="161"/>
        <v>2.1868787276341948E-3</v>
      </c>
      <c r="F448" s="56">
        <f t="shared" si="162"/>
        <v>2.6126714565643371E-3</v>
      </c>
      <c r="G448" s="51">
        <f t="shared" si="160"/>
        <v>0.45454545454545453</v>
      </c>
      <c r="H448" s="52">
        <f t="shared" si="163"/>
        <v>9.9403578528827028E-4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2</v>
      </c>
      <c r="D450" s="49">
        <v>1</v>
      </c>
      <c r="E450" s="56">
        <f t="shared" si="161"/>
        <v>3.9761431411530816E-4</v>
      </c>
      <c r="F450" s="56">
        <f t="shared" si="162"/>
        <v>1.6329196603527107E-4</v>
      </c>
      <c r="G450" s="51">
        <f t="shared" si="160"/>
        <v>-0.5</v>
      </c>
      <c r="H450" s="52">
        <f t="shared" si="163"/>
        <v>-1.9880715705765408E-4</v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43</v>
      </c>
      <c r="D452" s="49">
        <v>0</v>
      </c>
      <c r="E452" s="56">
        <f t="shared" si="161"/>
        <v>8.5487077534791255E-3</v>
      </c>
      <c r="F452" s="56" t="str">
        <f t="shared" si="162"/>
        <v/>
      </c>
      <c r="G452" s="51">
        <f t="shared" si="160"/>
        <v>-1</v>
      </c>
      <c r="H452" s="52">
        <f t="shared" si="163"/>
        <v>-8.5487077534791255E-3</v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76</v>
      </c>
      <c r="D454" s="49">
        <v>142</v>
      </c>
      <c r="E454" s="56">
        <f t="shared" si="161"/>
        <v>1.5109343936381709E-2</v>
      </c>
      <c r="F454" s="56">
        <f t="shared" si="162"/>
        <v>2.3187459177008492E-2</v>
      </c>
      <c r="G454" s="51">
        <f t="shared" si="160"/>
        <v>0.86842105263157898</v>
      </c>
      <c r="H454" s="52">
        <f t="shared" si="163"/>
        <v>1.3121272365805169E-2</v>
      </c>
    </row>
    <row r="455" spans="2:8" x14ac:dyDescent="0.2">
      <c r="B455" s="47" t="s">
        <v>272</v>
      </c>
      <c r="C455" s="63">
        <v>2</v>
      </c>
      <c r="D455" s="49">
        <v>4</v>
      </c>
      <c r="E455" s="56">
        <f t="shared" si="161"/>
        <v>3.9761431411530816E-4</v>
      </c>
      <c r="F455" s="56">
        <f t="shared" si="162"/>
        <v>6.5316786414108428E-4</v>
      </c>
      <c r="G455" s="51">
        <f t="shared" si="160"/>
        <v>1</v>
      </c>
      <c r="H455" s="52">
        <f t="shared" si="163"/>
        <v>3.9761431411530816E-4</v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1</v>
      </c>
      <c r="D459" s="49">
        <v>5</v>
      </c>
      <c r="E459" s="56">
        <f t="shared" si="161"/>
        <v>1.9880715705765408E-4</v>
      </c>
      <c r="F459" s="56">
        <f t="shared" si="162"/>
        <v>8.1645983017635535E-4</v>
      </c>
      <c r="G459" s="51">
        <f t="shared" si="160"/>
        <v>4</v>
      </c>
      <c r="H459" s="52">
        <f t="shared" si="163"/>
        <v>7.9522862823061633E-4</v>
      </c>
    </row>
    <row r="460" spans="2:8" x14ac:dyDescent="0.2">
      <c r="B460" s="47" t="s">
        <v>273</v>
      </c>
      <c r="C460" s="63">
        <v>53</v>
      </c>
      <c r="D460" s="49">
        <v>254</v>
      </c>
      <c r="E460" s="56">
        <f t="shared" si="161"/>
        <v>1.0536779324055666E-2</v>
      </c>
      <c r="F460" s="56">
        <f t="shared" si="162"/>
        <v>4.147615937295885E-2</v>
      </c>
      <c r="G460" s="51">
        <f t="shared" si="160"/>
        <v>3.7924528301886791</v>
      </c>
      <c r="H460" s="52">
        <f t="shared" si="163"/>
        <v>3.9960238568588463E-2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7</v>
      </c>
      <c r="D464" s="49">
        <v>0</v>
      </c>
      <c r="E464" s="56">
        <f t="shared" si="161"/>
        <v>1.3916500994035786E-3</v>
      </c>
      <c r="F464" s="56" t="str">
        <f t="shared" si="162"/>
        <v/>
      </c>
      <c r="G464" s="51">
        <f t="shared" si="160"/>
        <v>-1</v>
      </c>
      <c r="H464" s="52">
        <f t="shared" si="163"/>
        <v>-1.3916500994035786E-3</v>
      </c>
    </row>
    <row r="465" spans="2:8" x14ac:dyDescent="0.2">
      <c r="B465" s="47" t="s">
        <v>105</v>
      </c>
      <c r="C465" s="63">
        <v>0</v>
      </c>
      <c r="D465" s="49">
        <v>60</v>
      </c>
      <c r="E465" s="56" t="str">
        <f t="shared" si="161"/>
        <v/>
      </c>
      <c r="F465" s="56">
        <f t="shared" si="162"/>
        <v>9.7975179621162638E-3</v>
      </c>
      <c r="G465" s="51">
        <f t="shared" si="160"/>
        <v>1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11</v>
      </c>
      <c r="D468" s="49">
        <v>20</v>
      </c>
      <c r="E468" s="56">
        <f t="shared" si="161"/>
        <v>2.1868787276341948E-3</v>
      </c>
      <c r="F468" s="56">
        <f t="shared" si="162"/>
        <v>3.2658393207054214E-3</v>
      </c>
      <c r="G468" s="51">
        <f t="shared" si="160"/>
        <v>0.81818181818181823</v>
      </c>
      <c r="H468" s="52">
        <f t="shared" si="163"/>
        <v>1.7892644135188867E-3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1</v>
      </c>
      <c r="D470" s="49">
        <v>11</v>
      </c>
      <c r="E470" s="56">
        <f t="shared" si="161"/>
        <v>1.9880715705765408E-4</v>
      </c>
      <c r="F470" s="56">
        <f t="shared" si="162"/>
        <v>1.7962116263879817E-3</v>
      </c>
      <c r="G470" s="51">
        <f t="shared" si="160"/>
        <v>10</v>
      </c>
      <c r="H470" s="52">
        <f t="shared" si="163"/>
        <v>1.988071570576541E-3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10</v>
      </c>
      <c r="D472" s="49">
        <v>13</v>
      </c>
      <c r="E472" s="56">
        <f t="shared" si="161"/>
        <v>1.9880715705765406E-3</v>
      </c>
      <c r="F472" s="56">
        <f t="shared" si="162"/>
        <v>2.122795558458524E-3</v>
      </c>
      <c r="G472" s="51">
        <f t="shared" si="160"/>
        <v>0.3</v>
      </c>
      <c r="H472" s="52">
        <f t="shared" si="163"/>
        <v>5.9642147117296217E-4</v>
      </c>
    </row>
    <row r="473" spans="2:8" x14ac:dyDescent="0.2">
      <c r="B473" s="47" t="s">
        <v>277</v>
      </c>
      <c r="C473" s="63">
        <v>12</v>
      </c>
      <c r="D473" s="49">
        <v>14</v>
      </c>
      <c r="E473" s="56">
        <f t="shared" si="161"/>
        <v>2.3856858846918491E-3</v>
      </c>
      <c r="F473" s="56">
        <f t="shared" si="162"/>
        <v>2.2860875244937948E-3</v>
      </c>
      <c r="G473" s="51">
        <f t="shared" si="160"/>
        <v>0.16666666666666666</v>
      </c>
      <c r="H473" s="52">
        <f t="shared" si="163"/>
        <v>3.9761431411530816E-4</v>
      </c>
    </row>
    <row r="474" spans="2:8" x14ac:dyDescent="0.2">
      <c r="B474" s="47" t="s">
        <v>278</v>
      </c>
      <c r="C474" s="63">
        <v>0</v>
      </c>
      <c r="D474" s="49">
        <v>4</v>
      </c>
      <c r="E474" s="56" t="str">
        <f t="shared" si="161"/>
        <v/>
      </c>
      <c r="F474" s="56">
        <f t="shared" si="162"/>
        <v>6.5316786414108428E-4</v>
      </c>
      <c r="G474" s="51">
        <f t="shared" si="160"/>
        <v>1</v>
      </c>
      <c r="H474" s="52" t="str">
        <f t="shared" si="163"/>
        <v/>
      </c>
    </row>
    <row r="475" spans="2:8" x14ac:dyDescent="0.2">
      <c r="B475" s="47" t="s">
        <v>279</v>
      </c>
      <c r="C475" s="63">
        <v>1</v>
      </c>
      <c r="D475" s="49">
        <v>0</v>
      </c>
      <c r="E475" s="56">
        <f t="shared" si="161"/>
        <v>1.9880715705765408E-4</v>
      </c>
      <c r="F475" s="56" t="str">
        <f t="shared" si="162"/>
        <v/>
      </c>
      <c r="G475" s="51">
        <f t="shared" si="160"/>
        <v>-1</v>
      </c>
      <c r="H475" s="52">
        <f t="shared" si="163"/>
        <v>-1.9880715705765408E-4</v>
      </c>
    </row>
    <row r="476" spans="2:8" x14ac:dyDescent="0.2">
      <c r="B476" s="47" t="s">
        <v>102</v>
      </c>
      <c r="C476" s="63">
        <v>14</v>
      </c>
      <c r="D476" s="49">
        <v>12</v>
      </c>
      <c r="E476" s="56">
        <f t="shared" si="161"/>
        <v>2.7833001988071572E-3</v>
      </c>
      <c r="F476" s="56">
        <f t="shared" si="162"/>
        <v>1.9595035924232528E-3</v>
      </c>
      <c r="G476" s="51">
        <f t="shared" si="160"/>
        <v>-0.14285714285714285</v>
      </c>
      <c r="H476" s="52">
        <f t="shared" si="163"/>
        <v>-3.9761431411530816E-4</v>
      </c>
    </row>
    <row r="477" spans="2:8" x14ac:dyDescent="0.2">
      <c r="B477" s="47" t="s">
        <v>280</v>
      </c>
      <c r="C477" s="63">
        <v>3</v>
      </c>
      <c r="D477" s="49">
        <v>0</v>
      </c>
      <c r="E477" s="56">
        <f t="shared" si="161"/>
        <v>5.9642147117296227E-4</v>
      </c>
      <c r="F477" s="56" t="str">
        <f t="shared" si="162"/>
        <v/>
      </c>
      <c r="G477" s="51">
        <f t="shared" si="160"/>
        <v>-1</v>
      </c>
      <c r="H477" s="52">
        <f t="shared" si="163"/>
        <v>-5.9642147117296227E-4</v>
      </c>
    </row>
    <row r="478" spans="2:8" x14ac:dyDescent="0.2">
      <c r="B478" s="47" t="s">
        <v>281</v>
      </c>
      <c r="C478" s="63">
        <v>3</v>
      </c>
      <c r="D478" s="49">
        <v>22</v>
      </c>
      <c r="E478" s="56">
        <f t="shared" si="161"/>
        <v>5.9642147117296227E-4</v>
      </c>
      <c r="F478" s="56">
        <f t="shared" si="162"/>
        <v>3.5924232527759633E-3</v>
      </c>
      <c r="G478" s="51">
        <f t="shared" ref="G478:G541" si="180">+IF(AND(C478=0,D478=0)," ",IF(C478=0,1,IF(D478=0,-1,(D478-C478)/C478)))</f>
        <v>6.333333333333333</v>
      </c>
      <c r="H478" s="52">
        <f t="shared" si="163"/>
        <v>3.7773359840954277E-3</v>
      </c>
    </row>
    <row r="479" spans="2:8" x14ac:dyDescent="0.2">
      <c r="B479" s="47" t="s">
        <v>501</v>
      </c>
      <c r="C479" s="63">
        <v>7</v>
      </c>
      <c r="D479" s="49">
        <v>4</v>
      </c>
      <c r="E479" s="56">
        <f t="shared" si="161"/>
        <v>1.3916500994035786E-3</v>
      </c>
      <c r="F479" s="56">
        <f t="shared" si="162"/>
        <v>6.5316786414108428E-4</v>
      </c>
      <c r="G479" s="51">
        <f t="shared" si="180"/>
        <v>-0.42857142857142855</v>
      </c>
      <c r="H479" s="52">
        <f t="shared" si="163"/>
        <v>-5.9642147117296227E-4</v>
      </c>
    </row>
    <row r="480" spans="2:8" x14ac:dyDescent="0.2">
      <c r="B480" s="47" t="s">
        <v>282</v>
      </c>
      <c r="C480" s="63">
        <v>0</v>
      </c>
      <c r="D480" s="49">
        <v>2</v>
      </c>
      <c r="E480" s="56" t="str">
        <f t="shared" si="161"/>
        <v/>
      </c>
      <c r="F480" s="56">
        <f t="shared" si="162"/>
        <v>3.2658393207054214E-4</v>
      </c>
      <c r="G480" s="51">
        <f t="shared" si="180"/>
        <v>1</v>
      </c>
      <c r="H480" s="52" t="str">
        <f t="shared" si="163"/>
        <v/>
      </c>
    </row>
    <row r="481" spans="2:8" x14ac:dyDescent="0.2">
      <c r="B481" s="47" t="s">
        <v>283</v>
      </c>
      <c r="C481" s="63">
        <v>1</v>
      </c>
      <c r="D481" s="49">
        <v>0</v>
      </c>
      <c r="E481" s="56">
        <f t="shared" si="161"/>
        <v>1.9880715705765408E-4</v>
      </c>
      <c r="F481" s="56" t="str">
        <f t="shared" si="162"/>
        <v/>
      </c>
      <c r="G481" s="51">
        <f t="shared" si="180"/>
        <v>-1</v>
      </c>
      <c r="H481" s="52">
        <f t="shared" si="163"/>
        <v>-1.9880715705765408E-4</v>
      </c>
    </row>
    <row r="482" spans="2:8" x14ac:dyDescent="0.2">
      <c r="B482" s="47" t="s">
        <v>284</v>
      </c>
      <c r="C482" s="63">
        <v>0</v>
      </c>
      <c r="D482" s="49">
        <v>8</v>
      </c>
      <c r="E482" s="56" t="str">
        <f t="shared" si="161"/>
        <v/>
      </c>
      <c r="F482" s="56">
        <f t="shared" si="162"/>
        <v>1.3063357282821686E-3</v>
      </c>
      <c r="G482" s="51">
        <f t="shared" si="180"/>
        <v>1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20</v>
      </c>
      <c r="D487" s="49">
        <v>5</v>
      </c>
      <c r="E487" s="56">
        <f t="shared" si="161"/>
        <v>3.9761431411530811E-3</v>
      </c>
      <c r="F487" s="56">
        <f t="shared" si="162"/>
        <v>8.1645983017635535E-4</v>
      </c>
      <c r="G487" s="51">
        <f t="shared" si="180"/>
        <v>-0.75</v>
      </c>
      <c r="H487" s="52">
        <f t="shared" si="163"/>
        <v>-2.982107355864811E-3</v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9</v>
      </c>
      <c r="D489" s="49">
        <v>5</v>
      </c>
      <c r="E489" s="56">
        <f t="shared" si="161"/>
        <v>1.7892644135188867E-3</v>
      </c>
      <c r="F489" s="56">
        <f t="shared" si="162"/>
        <v>8.1645983017635535E-4</v>
      </c>
      <c r="G489" s="51">
        <f t="shared" si="180"/>
        <v>-0.44444444444444442</v>
      </c>
      <c r="H489" s="52">
        <f t="shared" si="163"/>
        <v>-7.9522862823061622E-4</v>
      </c>
    </row>
    <row r="490" spans="2:8" x14ac:dyDescent="0.2">
      <c r="B490" s="47" t="s">
        <v>289</v>
      </c>
      <c r="C490" s="63">
        <v>0</v>
      </c>
      <c r="D490" s="49">
        <v>1</v>
      </c>
      <c r="E490" s="56" t="str">
        <f t="shared" si="161"/>
        <v/>
      </c>
      <c r="F490" s="56">
        <f t="shared" si="162"/>
        <v>1.6329196603527107E-4</v>
      </c>
      <c r="G490" s="51">
        <f t="shared" si="180"/>
        <v>1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4</v>
      </c>
      <c r="D497" s="49">
        <v>1</v>
      </c>
      <c r="E497" s="56">
        <f t="shared" si="181"/>
        <v>7.9522862823061633E-4</v>
      </c>
      <c r="F497" s="56">
        <f t="shared" si="182"/>
        <v>1.6329196603527107E-4</v>
      </c>
      <c r="G497" s="51">
        <f t="shared" si="180"/>
        <v>-0.75</v>
      </c>
      <c r="H497" s="52">
        <f t="shared" si="183"/>
        <v>-5.9642147117296227E-4</v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234</v>
      </c>
      <c r="D499" s="49">
        <v>487</v>
      </c>
      <c r="E499" s="56">
        <f t="shared" si="181"/>
        <v>4.6520874751491054E-2</v>
      </c>
      <c r="F499" s="56">
        <f t="shared" si="182"/>
        <v>7.9523187459177011E-2</v>
      </c>
      <c r="G499" s="51">
        <f t="shared" si="180"/>
        <v>1.0811965811965811</v>
      </c>
      <c r="H499" s="52">
        <f t="shared" si="183"/>
        <v>5.0298210735586477E-2</v>
      </c>
    </row>
    <row r="500" spans="2:8" x14ac:dyDescent="0.2">
      <c r="B500" s="47" t="s">
        <v>122</v>
      </c>
      <c r="C500" s="63">
        <v>20</v>
      </c>
      <c r="D500" s="49">
        <v>4</v>
      </c>
      <c r="E500" s="56">
        <f t="shared" si="181"/>
        <v>3.9761431411530811E-3</v>
      </c>
      <c r="F500" s="56">
        <f t="shared" si="182"/>
        <v>6.5316786414108428E-4</v>
      </c>
      <c r="G500" s="51">
        <f t="shared" si="180"/>
        <v>-0.8</v>
      </c>
      <c r="H500" s="52">
        <f t="shared" si="183"/>
        <v>-3.1809145129224649E-3</v>
      </c>
    </row>
    <row r="501" spans="2:8" x14ac:dyDescent="0.2">
      <c r="B501" s="47" t="s">
        <v>295</v>
      </c>
      <c r="C501" s="63">
        <v>8</v>
      </c>
      <c r="D501" s="49">
        <v>6</v>
      </c>
      <c r="E501" s="56">
        <f t="shared" si="181"/>
        <v>1.5904572564612327E-3</v>
      </c>
      <c r="F501" s="56">
        <f t="shared" si="182"/>
        <v>9.7975179621162642E-4</v>
      </c>
      <c r="G501" s="51">
        <f t="shared" si="180"/>
        <v>-0.25</v>
      </c>
      <c r="H501" s="52">
        <f t="shared" si="183"/>
        <v>-3.9761431411530816E-4</v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1</v>
      </c>
      <c r="D503" s="49">
        <v>0</v>
      </c>
      <c r="E503" s="56">
        <f t="shared" si="181"/>
        <v>1.9880715705765408E-4</v>
      </c>
      <c r="F503" s="56" t="str">
        <f t="shared" si="182"/>
        <v/>
      </c>
      <c r="G503" s="51">
        <f t="shared" si="180"/>
        <v>-1</v>
      </c>
      <c r="H503" s="52">
        <f t="shared" si="183"/>
        <v>-1.9880715705765408E-4</v>
      </c>
    </row>
    <row r="504" spans="2:8" ht="13.5" customHeight="1" x14ac:dyDescent="0.2">
      <c r="B504" s="47" t="s">
        <v>297</v>
      </c>
      <c r="C504" s="63">
        <v>5</v>
      </c>
      <c r="D504" s="49">
        <v>90</v>
      </c>
      <c r="E504" s="56">
        <f t="shared" si="181"/>
        <v>9.9403578528827028E-4</v>
      </c>
      <c r="F504" s="56">
        <f t="shared" si="182"/>
        <v>1.4696276943174396E-2</v>
      </c>
      <c r="G504" s="51">
        <f t="shared" si="180"/>
        <v>17</v>
      </c>
      <c r="H504" s="52">
        <f t="shared" si="183"/>
        <v>1.6898608349900594E-2</v>
      </c>
    </row>
    <row r="505" spans="2:8" x14ac:dyDescent="0.2">
      <c r="B505" s="47" t="s">
        <v>117</v>
      </c>
      <c r="C505" s="63">
        <v>89</v>
      </c>
      <c r="D505" s="49">
        <v>9</v>
      </c>
      <c r="E505" s="56">
        <f t="shared" si="181"/>
        <v>1.7693836978131212E-2</v>
      </c>
      <c r="F505" s="56">
        <f t="shared" si="182"/>
        <v>1.4696276943174395E-3</v>
      </c>
      <c r="G505" s="51">
        <f t="shared" si="180"/>
        <v>-0.898876404494382</v>
      </c>
      <c r="H505" s="52">
        <f t="shared" si="183"/>
        <v>-1.5904572564612324E-2</v>
      </c>
    </row>
    <row r="506" spans="2:8" x14ac:dyDescent="0.2">
      <c r="B506" s="47" t="s">
        <v>504</v>
      </c>
      <c r="C506" s="63">
        <v>31</v>
      </c>
      <c r="D506" s="49">
        <v>0</v>
      </c>
      <c r="E506" s="56">
        <f t="shared" si="181"/>
        <v>6.1630218687872759E-3</v>
      </c>
      <c r="F506" s="56" t="str">
        <f t="shared" si="182"/>
        <v/>
      </c>
      <c r="G506" s="51">
        <f t="shared" si="180"/>
        <v>-1</v>
      </c>
      <c r="H506" s="52">
        <f t="shared" si="183"/>
        <v>-6.1630218687872759E-3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25</v>
      </c>
      <c r="D509" s="49">
        <v>0</v>
      </c>
      <c r="E509" s="56">
        <f t="shared" si="181"/>
        <v>4.970178926441352E-3</v>
      </c>
      <c r="F509" s="56" t="str">
        <f t="shared" si="182"/>
        <v/>
      </c>
      <c r="G509" s="51">
        <f t="shared" si="180"/>
        <v>-1</v>
      </c>
      <c r="H509" s="52">
        <f t="shared" si="183"/>
        <v>-4.970178926441352E-3</v>
      </c>
    </row>
    <row r="510" spans="2:8" x14ac:dyDescent="0.2">
      <c r="B510" s="47" t="s">
        <v>506</v>
      </c>
      <c r="C510" s="63">
        <v>1</v>
      </c>
      <c r="D510" s="49">
        <v>4</v>
      </c>
      <c r="E510" s="56">
        <f t="shared" si="181"/>
        <v>1.9880715705765408E-4</v>
      </c>
      <c r="F510" s="56">
        <f t="shared" si="182"/>
        <v>6.5316786414108428E-4</v>
      </c>
      <c r="G510" s="51">
        <f t="shared" si="180"/>
        <v>3</v>
      </c>
      <c r="H510" s="52">
        <f t="shared" si="183"/>
        <v>5.9642147117296227E-4</v>
      </c>
    </row>
    <row r="511" spans="2:8" x14ac:dyDescent="0.2">
      <c r="B511" s="47" t="s">
        <v>300</v>
      </c>
      <c r="C511" s="63">
        <v>10</v>
      </c>
      <c r="D511" s="49">
        <v>0</v>
      </c>
      <c r="E511" s="56">
        <f t="shared" si="181"/>
        <v>1.9880715705765406E-3</v>
      </c>
      <c r="F511" s="56" t="str">
        <f t="shared" si="182"/>
        <v/>
      </c>
      <c r="G511" s="51">
        <f t="shared" si="180"/>
        <v>-1</v>
      </c>
      <c r="H511" s="52">
        <f t="shared" si="183"/>
        <v>-1.9880715705765406E-3</v>
      </c>
    </row>
    <row r="512" spans="2:8" x14ac:dyDescent="0.2">
      <c r="B512" s="47" t="s">
        <v>301</v>
      </c>
      <c r="C512" s="63">
        <v>5</v>
      </c>
      <c r="D512" s="49">
        <v>0</v>
      </c>
      <c r="E512" s="56">
        <f t="shared" si="181"/>
        <v>9.9403578528827028E-4</v>
      </c>
      <c r="F512" s="56" t="str">
        <f t="shared" si="182"/>
        <v/>
      </c>
      <c r="G512" s="51">
        <f t="shared" si="180"/>
        <v>-1</v>
      </c>
      <c r="H512" s="52">
        <f t="shared" si="183"/>
        <v>-9.9403578528827028E-4</v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1</v>
      </c>
      <c r="E517" s="56" t="str">
        <f t="shared" si="181"/>
        <v/>
      </c>
      <c r="F517" s="56">
        <f t="shared" si="182"/>
        <v>1.6329196603527107E-4</v>
      </c>
      <c r="G517" s="51">
        <f t="shared" si="180"/>
        <v>1</v>
      </c>
      <c r="H517" s="52" t="str">
        <f t="shared" si="183"/>
        <v/>
      </c>
    </row>
    <row r="518" spans="1:9" x14ac:dyDescent="0.2">
      <c r="B518" s="47" t="s">
        <v>120</v>
      </c>
      <c r="C518" s="63">
        <v>1</v>
      </c>
      <c r="D518" s="49">
        <v>19</v>
      </c>
      <c r="E518" s="56">
        <f t="shared" si="181"/>
        <v>1.9880715705765408E-4</v>
      </c>
      <c r="F518" s="56">
        <f t="shared" si="182"/>
        <v>3.1025473546701502E-3</v>
      </c>
      <c r="G518" s="51">
        <f t="shared" si="180"/>
        <v>18</v>
      </c>
      <c r="H518" s="52">
        <f t="shared" si="183"/>
        <v>3.5785288270377734E-3</v>
      </c>
    </row>
    <row r="519" spans="1:9" x14ac:dyDescent="0.2">
      <c r="B519" s="47" t="s">
        <v>304</v>
      </c>
      <c r="C519" s="63">
        <v>9</v>
      </c>
      <c r="D519" s="49">
        <v>2</v>
      </c>
      <c r="E519" s="56">
        <f t="shared" si="181"/>
        <v>1.7892644135188867E-3</v>
      </c>
      <c r="F519" s="56">
        <f t="shared" si="182"/>
        <v>3.2658393207054214E-4</v>
      </c>
      <c r="G519" s="51">
        <f t="shared" si="180"/>
        <v>-0.77777777777777779</v>
      </c>
      <c r="H519" s="52">
        <f t="shared" si="183"/>
        <v>-1.3916500994035786E-3</v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3</v>
      </c>
      <c r="D521" s="49">
        <v>6</v>
      </c>
      <c r="E521" s="56">
        <f t="shared" si="181"/>
        <v>5.9642147117296227E-4</v>
      </c>
      <c r="F521" s="56">
        <f t="shared" si="182"/>
        <v>9.7975179621162642E-4</v>
      </c>
      <c r="G521" s="51">
        <f t="shared" si="180"/>
        <v>1</v>
      </c>
      <c r="H521" s="52">
        <f t="shared" si="183"/>
        <v>5.9642147117296227E-4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1</v>
      </c>
      <c r="D523" s="49">
        <v>1</v>
      </c>
      <c r="E523" s="56">
        <f t="shared" ref="E523" si="184">+IF(C523=0,"",C523/C$345)</f>
        <v>1.9880715705765408E-4</v>
      </c>
      <c r="F523" s="56">
        <f t="shared" ref="F523" si="185">+IF(D523=0,"",D523/D$345)</f>
        <v>1.6329196603527107E-4</v>
      </c>
      <c r="G523" s="51">
        <f t="shared" si="180"/>
        <v>0</v>
      </c>
      <c r="H523" s="52">
        <f t="shared" ref="H523" si="186">+IF(OR(AND(E523=""),(G523="")),"",E523*G523)</f>
        <v>0</v>
      </c>
      <c r="I523" s="2"/>
    </row>
    <row r="524" spans="1:9" x14ac:dyDescent="0.2">
      <c r="B524" s="47" t="s">
        <v>135</v>
      </c>
      <c r="C524" s="63">
        <v>65</v>
      </c>
      <c r="D524" s="49">
        <v>125</v>
      </c>
      <c r="E524" s="56">
        <f t="shared" ref="E524:E549" si="187">+IF(C524=0,"",C524/C$345)</f>
        <v>1.2922465208747515E-2</v>
      </c>
      <c r="F524" s="56">
        <f t="shared" ref="F524:F549" si="188">+IF(D524=0,"",D524/D$345)</f>
        <v>2.0411495754408884E-2</v>
      </c>
      <c r="G524" s="51">
        <f t="shared" si="180"/>
        <v>0.92307692307692313</v>
      </c>
      <c r="H524" s="52">
        <f t="shared" si="183"/>
        <v>1.1928429423459246E-2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72</v>
      </c>
      <c r="D527" s="49">
        <v>21</v>
      </c>
      <c r="E527" s="56">
        <f t="shared" si="187"/>
        <v>1.4314115308151094E-2</v>
      </c>
      <c r="F527" s="56">
        <f t="shared" si="188"/>
        <v>3.4291312867406921E-3</v>
      </c>
      <c r="G527" s="51">
        <f t="shared" si="180"/>
        <v>-0.70833333333333337</v>
      </c>
      <c r="H527" s="52">
        <f t="shared" si="183"/>
        <v>-1.0139165009940358E-2</v>
      </c>
    </row>
    <row r="528" spans="1:9" x14ac:dyDescent="0.2">
      <c r="B528" s="47" t="s">
        <v>339</v>
      </c>
      <c r="C528" s="63">
        <v>3</v>
      </c>
      <c r="D528" s="49">
        <v>15</v>
      </c>
      <c r="E528" s="56">
        <f t="shared" si="187"/>
        <v>5.9642147117296227E-4</v>
      </c>
      <c r="F528" s="56">
        <f t="shared" si="188"/>
        <v>2.4493794905290659E-3</v>
      </c>
      <c r="G528" s="51">
        <f t="shared" si="180"/>
        <v>4</v>
      </c>
      <c r="H528" s="52">
        <f t="shared" si="183"/>
        <v>2.3856858846918491E-3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5</v>
      </c>
      <c r="D530" s="49">
        <v>2</v>
      </c>
      <c r="E530" s="56">
        <f t="shared" si="187"/>
        <v>9.9403578528827028E-4</v>
      </c>
      <c r="F530" s="56">
        <f t="shared" si="188"/>
        <v>3.2658393207054214E-4</v>
      </c>
      <c r="G530" s="51">
        <f t="shared" si="180"/>
        <v>-0.6</v>
      </c>
      <c r="H530" s="52">
        <f t="shared" si="183"/>
        <v>-5.9642147117296217E-4</v>
      </c>
    </row>
    <row r="531" spans="2:8" x14ac:dyDescent="0.2">
      <c r="B531" s="47" t="s">
        <v>340</v>
      </c>
      <c r="C531" s="63">
        <v>23</v>
      </c>
      <c r="D531" s="49">
        <v>3</v>
      </c>
      <c r="E531" s="56">
        <f t="shared" si="187"/>
        <v>4.5725646123260435E-3</v>
      </c>
      <c r="F531" s="56">
        <f t="shared" si="188"/>
        <v>4.8987589810581321E-4</v>
      </c>
      <c r="G531" s="51">
        <f t="shared" si="180"/>
        <v>-0.86956521739130432</v>
      </c>
      <c r="H531" s="52">
        <f t="shared" si="183"/>
        <v>-3.9761431411530811E-3</v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0</v>
      </c>
      <c r="E537" s="56" t="str">
        <f t="shared" si="187"/>
        <v/>
      </c>
      <c r="F537" s="56" t="str">
        <f t="shared" si="188"/>
        <v/>
      </c>
      <c r="G537" s="51" t="str">
        <f t="shared" si="180"/>
        <v xml:space="preserve"> 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1</v>
      </c>
      <c r="D539" s="49">
        <v>0</v>
      </c>
      <c r="E539" s="56">
        <f t="shared" si="187"/>
        <v>1.9880715705765408E-4</v>
      </c>
      <c r="F539" s="56" t="str">
        <f t="shared" si="188"/>
        <v/>
      </c>
      <c r="G539" s="51">
        <f t="shared" si="180"/>
        <v>-1</v>
      </c>
      <c r="H539" s="52">
        <f t="shared" si="183"/>
        <v>-1.9880715705765408E-4</v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21</v>
      </c>
      <c r="D542" s="49">
        <v>85</v>
      </c>
      <c r="E542" s="56">
        <f t="shared" si="187"/>
        <v>4.1749502982107358E-3</v>
      </c>
      <c r="F542" s="56">
        <f t="shared" si="188"/>
        <v>1.3879817112998041E-2</v>
      </c>
      <c r="G542" s="51">
        <f t="shared" ref="G542:G564" si="189">+IF(AND(C542=0,D542=0)," ",IF(C542=0,1,IF(D542=0,-1,(D542-C542)/C542)))</f>
        <v>3.0476190476190474</v>
      </c>
      <c r="H542" s="52">
        <f t="shared" si="183"/>
        <v>1.2723658051689861E-2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172</v>
      </c>
      <c r="D547" s="49">
        <v>107</v>
      </c>
      <c r="E547" s="56">
        <f t="shared" si="187"/>
        <v>3.4194831013916502E-2</v>
      </c>
      <c r="F547" s="56">
        <f t="shared" si="188"/>
        <v>1.7472240365774005E-2</v>
      </c>
      <c r="G547" s="51">
        <f t="shared" si="189"/>
        <v>-0.37790697674418605</v>
      </c>
      <c r="H547" s="52">
        <f t="shared" si="183"/>
        <v>-1.2922465208747515E-2</v>
      </c>
    </row>
    <row r="548" spans="1:9" x14ac:dyDescent="0.2">
      <c r="B548" s="47" t="s">
        <v>142</v>
      </c>
      <c r="C548" s="63">
        <v>265</v>
      </c>
      <c r="D548" s="49">
        <v>54</v>
      </c>
      <c r="E548" s="56">
        <f t="shared" si="187"/>
        <v>5.268389662027833E-2</v>
      </c>
      <c r="F548" s="56">
        <f t="shared" si="188"/>
        <v>8.8177661659046367E-3</v>
      </c>
      <c r="G548" s="51">
        <f t="shared" si="189"/>
        <v>-0.79622641509433967</v>
      </c>
      <c r="H548" s="52">
        <f t="shared" si="183"/>
        <v>-4.1948310139165015E-2</v>
      </c>
    </row>
    <row r="549" spans="1:9" x14ac:dyDescent="0.2">
      <c r="B549" s="47" t="s">
        <v>314</v>
      </c>
      <c r="C549" s="63">
        <v>219</v>
      </c>
      <c r="D549" s="49">
        <v>45</v>
      </c>
      <c r="E549" s="56">
        <f t="shared" si="187"/>
        <v>4.3538767395626239E-2</v>
      </c>
      <c r="F549" s="56">
        <f t="shared" si="188"/>
        <v>7.3481384715871978E-3</v>
      </c>
      <c r="G549" s="51">
        <f t="shared" si="189"/>
        <v>-0.79452054794520544</v>
      </c>
      <c r="H549" s="52">
        <f t="shared" si="183"/>
        <v>-3.4592445328031803E-2</v>
      </c>
    </row>
    <row r="550" spans="1:9" s="26" customFormat="1" x14ac:dyDescent="0.2">
      <c r="A550" s="69"/>
      <c r="B550" s="48" t="s">
        <v>555</v>
      </c>
      <c r="C550" s="62">
        <v>2</v>
      </c>
      <c r="D550" s="49">
        <v>5</v>
      </c>
      <c r="E550" s="56">
        <f t="shared" ref="E550" si="190">+IF(C550=0,"",C550/C$345)</f>
        <v>3.9761431411530816E-4</v>
      </c>
      <c r="F550" s="56">
        <f t="shared" ref="F550" si="191">+IF(D550=0,"",D550/D$345)</f>
        <v>8.1645983017635535E-4</v>
      </c>
      <c r="G550" s="51">
        <f t="shared" si="189"/>
        <v>1.5</v>
      </c>
      <c r="H550" s="52">
        <f t="shared" ref="H550" si="192">+IF(OR(AND(E550=""),(G550="")),"",E550*G550)</f>
        <v>5.9642147117296227E-4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4</v>
      </c>
      <c r="D556" s="49">
        <v>37</v>
      </c>
      <c r="E556" s="56">
        <f t="shared" si="193"/>
        <v>7.9522862823061633E-4</v>
      </c>
      <c r="F556" s="56">
        <f t="shared" si="194"/>
        <v>6.0418027433050293E-3</v>
      </c>
      <c r="G556" s="51">
        <f t="shared" si="189"/>
        <v>8.25</v>
      </c>
      <c r="H556" s="52">
        <f t="shared" si="195"/>
        <v>6.5606361829025845E-3</v>
      </c>
    </row>
    <row r="557" spans="1:9" x14ac:dyDescent="0.2">
      <c r="B557" s="47" t="s">
        <v>512</v>
      </c>
      <c r="C557" s="63">
        <v>0</v>
      </c>
      <c r="D557" s="49">
        <v>0</v>
      </c>
      <c r="E557" s="56" t="str">
        <f t="shared" si="193"/>
        <v/>
      </c>
      <c r="F557" s="56" t="str">
        <f t="shared" si="194"/>
        <v/>
      </c>
      <c r="G557" s="51" t="str">
        <f t="shared" si="189"/>
        <v xml:space="preserve"> </v>
      </c>
      <c r="H557" s="52" t="str">
        <f t="shared" si="195"/>
        <v/>
      </c>
    </row>
    <row r="558" spans="1:9" x14ac:dyDescent="0.2">
      <c r="B558" s="47" t="s">
        <v>317</v>
      </c>
      <c r="C558" s="63">
        <v>11</v>
      </c>
      <c r="D558" s="49">
        <v>9</v>
      </c>
      <c r="E558" s="56">
        <f t="shared" si="193"/>
        <v>2.1868787276341948E-3</v>
      </c>
      <c r="F558" s="56">
        <f t="shared" si="194"/>
        <v>1.4696276943174395E-3</v>
      </c>
      <c r="G558" s="51">
        <f t="shared" si="189"/>
        <v>-0.18181818181818182</v>
      </c>
      <c r="H558" s="52">
        <f t="shared" si="195"/>
        <v>-3.9761431411530816E-4</v>
      </c>
    </row>
    <row r="559" spans="1:9" x14ac:dyDescent="0.2">
      <c r="B559" s="47" t="s">
        <v>318</v>
      </c>
      <c r="C559" s="63">
        <v>0</v>
      </c>
      <c r="D559" s="49">
        <v>5</v>
      </c>
      <c r="E559" s="56" t="str">
        <f t="shared" si="193"/>
        <v/>
      </c>
      <c r="F559" s="56">
        <f t="shared" si="194"/>
        <v>8.1645983017635535E-4</v>
      </c>
      <c r="G559" s="51">
        <f t="shared" si="189"/>
        <v>1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2</v>
      </c>
      <c r="D560" s="49">
        <v>1</v>
      </c>
      <c r="E560" s="56">
        <f t="shared" si="193"/>
        <v>3.9761431411530816E-4</v>
      </c>
      <c r="F560" s="56">
        <f t="shared" si="194"/>
        <v>1.6329196603527107E-4</v>
      </c>
      <c r="G560" s="51">
        <f t="shared" si="189"/>
        <v>-0.5</v>
      </c>
      <c r="H560" s="52">
        <f t="shared" si="195"/>
        <v>-1.9880715705765408E-4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5</v>
      </c>
      <c r="D562" s="49">
        <v>8</v>
      </c>
      <c r="E562" s="56">
        <f t="shared" si="193"/>
        <v>9.9403578528827028E-4</v>
      </c>
      <c r="F562" s="56">
        <f t="shared" si="194"/>
        <v>1.3063357282821686E-3</v>
      </c>
      <c r="G562" s="51">
        <f t="shared" si="189"/>
        <v>0.6</v>
      </c>
      <c r="H562" s="52">
        <f t="shared" si="195"/>
        <v>5.9642147117296217E-4</v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1190</v>
      </c>
      <c r="D570" s="23">
        <f>SUM(D571:D596)</f>
        <v>1797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0.51008403361344534</v>
      </c>
      <c r="H570" s="25">
        <f>+IF(OR(AND(E570=""),(G570="")),"",E570*G570)</f>
        <v>0.51008403361344534</v>
      </c>
    </row>
    <row r="571" spans="1:9" x14ac:dyDescent="0.2">
      <c r="B571" s="46" t="s">
        <v>322</v>
      </c>
      <c r="C571" s="63">
        <v>22</v>
      </c>
      <c r="D571" s="49">
        <v>9</v>
      </c>
      <c r="E571" s="55">
        <f t="shared" si="196"/>
        <v>1.8487394957983194E-2</v>
      </c>
      <c r="F571" s="55">
        <f t="shared" si="197"/>
        <v>5.008347245409015E-3</v>
      </c>
      <c r="G571" s="51">
        <f t="shared" ref="G571:G596" si="198">+IF(AND(C571=0,D571=0)," ",IF(C571=0,1,IF(D571=0,-1,(D571-C571)/C571)))</f>
        <v>-0.59090909090909094</v>
      </c>
      <c r="H571" s="50">
        <f>+IF(OR(AND(E571=""),(G571="")),"",E571*G571)</f>
        <v>-1.0924369747899161E-2</v>
      </c>
    </row>
    <row r="572" spans="1:9" x14ac:dyDescent="0.2">
      <c r="B572" s="47" t="s">
        <v>144</v>
      </c>
      <c r="C572" s="63">
        <v>78</v>
      </c>
      <c r="D572" s="49">
        <v>81</v>
      </c>
      <c r="E572" s="56">
        <f t="shared" si="196"/>
        <v>6.5546218487394961E-2</v>
      </c>
      <c r="F572" s="56">
        <f t="shared" si="197"/>
        <v>4.5075125208681135E-2</v>
      </c>
      <c r="G572" s="51">
        <f t="shared" si="198"/>
        <v>3.8461538461538464E-2</v>
      </c>
      <c r="H572" s="52">
        <f t="shared" ref="H572:H596" si="199">+IF(OR(AND(E572=""),(G572="")),"",E572*G572)</f>
        <v>2.5210084033613447E-3</v>
      </c>
    </row>
    <row r="573" spans="1:9" x14ac:dyDescent="0.2">
      <c r="B573" s="47" t="s">
        <v>585</v>
      </c>
      <c r="C573" s="63">
        <v>132</v>
      </c>
      <c r="D573" s="49">
        <v>116</v>
      </c>
      <c r="E573" s="56">
        <f t="shared" si="196"/>
        <v>0.11092436974789915</v>
      </c>
      <c r="F573" s="56">
        <f t="shared" si="197"/>
        <v>6.4552031163049528E-2</v>
      </c>
      <c r="G573" s="51">
        <f t="shared" si="198"/>
        <v>-0.12121212121212122</v>
      </c>
      <c r="H573" s="52">
        <f t="shared" si="199"/>
        <v>-1.3445378151260503E-2</v>
      </c>
    </row>
    <row r="574" spans="1:9" x14ac:dyDescent="0.2">
      <c r="B574" s="47" t="s">
        <v>323</v>
      </c>
      <c r="C574" s="63">
        <v>35</v>
      </c>
      <c r="D574" s="49">
        <v>52</v>
      </c>
      <c r="E574" s="56">
        <f t="shared" si="196"/>
        <v>2.9411764705882353E-2</v>
      </c>
      <c r="F574" s="56">
        <f t="shared" si="197"/>
        <v>2.8937117417918753E-2</v>
      </c>
      <c r="G574" s="51">
        <f t="shared" si="198"/>
        <v>0.48571428571428571</v>
      </c>
      <c r="H574" s="52">
        <f t="shared" si="199"/>
        <v>1.4285714285714285E-2</v>
      </c>
    </row>
    <row r="575" spans="1:9" x14ac:dyDescent="0.2">
      <c r="B575" s="47" t="s">
        <v>145</v>
      </c>
      <c r="C575" s="63">
        <v>2</v>
      </c>
      <c r="D575" s="49">
        <v>30</v>
      </c>
      <c r="E575" s="56">
        <f t="shared" si="196"/>
        <v>1.6806722689075631E-3</v>
      </c>
      <c r="F575" s="56">
        <f t="shared" si="197"/>
        <v>1.6694490818030049E-2</v>
      </c>
      <c r="G575" s="51">
        <f t="shared" si="198"/>
        <v>14</v>
      </c>
      <c r="H575" s="52">
        <f t="shared" si="199"/>
        <v>2.3529411764705882E-2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8</v>
      </c>
      <c r="D577" s="49">
        <v>5</v>
      </c>
      <c r="E577" s="54">
        <f t="shared" si="196"/>
        <v>6.7226890756302525E-3</v>
      </c>
      <c r="F577" s="54">
        <f t="shared" si="197"/>
        <v>2.7824151363383415E-3</v>
      </c>
      <c r="G577" s="51">
        <f t="shared" si="198"/>
        <v>-0.375</v>
      </c>
      <c r="H577" s="39">
        <f t="shared" si="199"/>
        <v>-2.5210084033613447E-3</v>
      </c>
      <c r="I577" s="2"/>
    </row>
    <row r="578" spans="1:9" s="26" customFormat="1" x14ac:dyDescent="0.2">
      <c r="A578" s="69"/>
      <c r="B578" s="48" t="s">
        <v>324</v>
      </c>
      <c r="C578" s="62">
        <v>1</v>
      </c>
      <c r="D578" s="49">
        <v>0</v>
      </c>
      <c r="E578" s="54">
        <f t="shared" si="196"/>
        <v>8.4033613445378156E-4</v>
      </c>
      <c r="F578" s="54" t="str">
        <f t="shared" si="197"/>
        <v/>
      </c>
      <c r="G578" s="51">
        <f t="shared" si="198"/>
        <v>-1</v>
      </c>
      <c r="H578" s="39">
        <f t="shared" si="199"/>
        <v>-8.4033613445378156E-4</v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6</v>
      </c>
      <c r="E579" s="54" t="str">
        <f t="shared" si="196"/>
        <v/>
      </c>
      <c r="F579" s="54">
        <f t="shared" si="197"/>
        <v>3.3388981636060101E-3</v>
      </c>
      <c r="G579" s="51">
        <f t="shared" si="198"/>
        <v>1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1</v>
      </c>
      <c r="D580" s="49">
        <v>1</v>
      </c>
      <c r="E580" s="54">
        <f t="shared" si="196"/>
        <v>8.4033613445378156E-4</v>
      </c>
      <c r="F580" s="54">
        <f t="shared" si="197"/>
        <v>5.5648302726766835E-4</v>
      </c>
      <c r="G580" s="51">
        <f t="shared" si="198"/>
        <v>0</v>
      </c>
      <c r="H580" s="39">
        <f t="shared" si="199"/>
        <v>0</v>
      </c>
      <c r="I580" s="2"/>
    </row>
    <row r="581" spans="1:9" s="26" customFormat="1" x14ac:dyDescent="0.2">
      <c r="A581" s="69"/>
      <c r="B581" s="48" t="s">
        <v>548</v>
      </c>
      <c r="C581" s="62">
        <v>11</v>
      </c>
      <c r="D581" s="49">
        <v>17</v>
      </c>
      <c r="E581" s="54">
        <f t="shared" ref="E581:E582" si="200">+IF(C581=0,"",C581/C$570)</f>
        <v>9.2436974789915968E-3</v>
      </c>
      <c r="F581" s="54">
        <f t="shared" ref="F581:F582" si="201">+IF(D581=0,"",D581/D$570)</f>
        <v>9.4602114635503609E-3</v>
      </c>
      <c r="G581" s="51">
        <f t="shared" si="198"/>
        <v>0.54545454545454541</v>
      </c>
      <c r="H581" s="39">
        <f t="shared" ref="H581:H582" si="202">+IF(OR(AND(E581=""),(G581="")),"",E581*G581)</f>
        <v>5.0420168067226885E-3</v>
      </c>
      <c r="I581" s="2"/>
    </row>
    <row r="582" spans="1:9" s="26" customFormat="1" x14ac:dyDescent="0.2">
      <c r="A582" s="33"/>
      <c r="B582" s="48" t="s">
        <v>596</v>
      </c>
      <c r="C582" s="62">
        <v>2</v>
      </c>
      <c r="D582" s="49">
        <v>0</v>
      </c>
      <c r="E582" s="54">
        <f t="shared" si="200"/>
        <v>1.6806722689075631E-3</v>
      </c>
      <c r="F582" s="54" t="str">
        <f t="shared" si="201"/>
        <v/>
      </c>
      <c r="G582" s="51">
        <f t="shared" si="198"/>
        <v>-1</v>
      </c>
      <c r="H582" s="39">
        <f t="shared" si="202"/>
        <v>-1.6806722689075631E-3</v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3</v>
      </c>
      <c r="E584" s="54" t="str">
        <f t="shared" si="203"/>
        <v/>
      </c>
      <c r="F584" s="54">
        <f t="shared" si="204"/>
        <v>1.6694490818030051E-3</v>
      </c>
      <c r="G584" s="51">
        <f t="shared" si="198"/>
        <v>1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1</v>
      </c>
      <c r="D585" s="49">
        <v>0</v>
      </c>
      <c r="E585" s="54">
        <f t="shared" si="203"/>
        <v>8.4033613445378156E-4</v>
      </c>
      <c r="F585" s="54" t="str">
        <f t="shared" si="204"/>
        <v/>
      </c>
      <c r="G585" s="51">
        <f t="shared" si="198"/>
        <v>-1</v>
      </c>
      <c r="H585" s="39">
        <f t="shared" si="199"/>
        <v>-8.4033613445378156E-4</v>
      </c>
      <c r="I585" s="2"/>
    </row>
    <row r="586" spans="1:9" s="26" customFormat="1" x14ac:dyDescent="0.2">
      <c r="A586" s="69"/>
      <c r="B586" s="48" t="s">
        <v>148</v>
      </c>
      <c r="C586" s="62">
        <v>7</v>
      </c>
      <c r="D586" s="49">
        <v>40</v>
      </c>
      <c r="E586" s="54">
        <f t="shared" si="203"/>
        <v>5.8823529411764705E-3</v>
      </c>
      <c r="F586" s="54">
        <f t="shared" si="204"/>
        <v>2.2259321090706732E-2</v>
      </c>
      <c r="G586" s="51">
        <f t="shared" si="198"/>
        <v>4.7142857142857144</v>
      </c>
      <c r="H586" s="39">
        <f t="shared" si="199"/>
        <v>2.7731092436974792E-2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369</v>
      </c>
      <c r="D587" s="49">
        <v>662</v>
      </c>
      <c r="E587" s="54">
        <f t="shared" si="203"/>
        <v>0.31008403361344539</v>
      </c>
      <c r="F587" s="54">
        <f t="shared" si="204"/>
        <v>0.36839176405119645</v>
      </c>
      <c r="G587" s="51">
        <f t="shared" si="198"/>
        <v>0.79403794037940378</v>
      </c>
      <c r="H587" s="39">
        <f t="shared" si="199"/>
        <v>0.246218487394958</v>
      </c>
      <c r="I587" s="2"/>
    </row>
    <row r="588" spans="1:9" s="26" customFormat="1" x14ac:dyDescent="0.2">
      <c r="A588" s="69"/>
      <c r="B588" s="48" t="s">
        <v>149</v>
      </c>
      <c r="C588" s="62">
        <v>105</v>
      </c>
      <c r="D588" s="49">
        <v>382</v>
      </c>
      <c r="E588" s="54">
        <f t="shared" si="203"/>
        <v>8.8235294117647065E-2</v>
      </c>
      <c r="F588" s="54">
        <f t="shared" si="204"/>
        <v>0.21257651641624931</v>
      </c>
      <c r="G588" s="51">
        <f t="shared" si="198"/>
        <v>2.638095238095238</v>
      </c>
      <c r="H588" s="39">
        <f t="shared" si="199"/>
        <v>0.23277310924369748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39</v>
      </c>
      <c r="D589" s="49">
        <v>0</v>
      </c>
      <c r="E589" s="54">
        <f t="shared" si="203"/>
        <v>3.2773109243697481E-2</v>
      </c>
      <c r="F589" s="54" t="str">
        <f t="shared" si="204"/>
        <v/>
      </c>
      <c r="G589" s="51">
        <f t="shared" si="198"/>
        <v>-1</v>
      </c>
      <c r="H589" s="39">
        <f t="shared" si="199"/>
        <v>-3.2773109243697481E-2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71</v>
      </c>
      <c r="D590" s="49">
        <v>5</v>
      </c>
      <c r="E590" s="54">
        <f t="shared" si="203"/>
        <v>5.9663865546218491E-2</v>
      </c>
      <c r="F590" s="54">
        <f t="shared" si="204"/>
        <v>2.7824151363383415E-3</v>
      </c>
      <c r="G590" s="51">
        <f t="shared" si="198"/>
        <v>-0.92957746478873238</v>
      </c>
      <c r="H590" s="39">
        <f t="shared" si="199"/>
        <v>-5.5462184873949584E-2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24</v>
      </c>
      <c r="D592" s="49">
        <v>144</v>
      </c>
      <c r="E592" s="54">
        <f t="shared" si="203"/>
        <v>2.0168067226890758E-2</v>
      </c>
      <c r="F592" s="54">
        <f t="shared" si="204"/>
        <v>8.0133555926544239E-2</v>
      </c>
      <c r="G592" s="51">
        <f t="shared" si="198"/>
        <v>5</v>
      </c>
      <c r="H592" s="39">
        <f t="shared" si="199"/>
        <v>0.10084033613445378</v>
      </c>
      <c r="I592" s="2"/>
    </row>
    <row r="593" spans="1:9" s="26" customFormat="1" x14ac:dyDescent="0.2">
      <c r="A593" s="69"/>
      <c r="B593" s="48" t="s">
        <v>331</v>
      </c>
      <c r="C593" s="62">
        <v>2</v>
      </c>
      <c r="D593" s="49">
        <v>3</v>
      </c>
      <c r="E593" s="54">
        <f t="shared" si="203"/>
        <v>1.6806722689075631E-3</v>
      </c>
      <c r="F593" s="54">
        <f t="shared" si="204"/>
        <v>1.6694490818030051E-3</v>
      </c>
      <c r="G593" s="51">
        <f t="shared" si="198"/>
        <v>0.5</v>
      </c>
      <c r="H593" s="39">
        <f t="shared" si="199"/>
        <v>8.4033613445378156E-4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181</v>
      </c>
      <c r="D595" s="49">
        <v>4</v>
      </c>
      <c r="E595" s="54">
        <f t="shared" si="203"/>
        <v>0.15210084033613444</v>
      </c>
      <c r="F595" s="54">
        <f t="shared" si="204"/>
        <v>2.2259321090706734E-3</v>
      </c>
      <c r="G595" s="51">
        <f t="shared" si="198"/>
        <v>-0.97790055248618779</v>
      </c>
      <c r="H595" s="39">
        <f t="shared" si="199"/>
        <v>-0.1487394957983193</v>
      </c>
      <c r="I595" s="2"/>
    </row>
    <row r="596" spans="1:9" x14ac:dyDescent="0.2">
      <c r="B596" s="47" t="s">
        <v>516</v>
      </c>
      <c r="C596" s="63">
        <v>99</v>
      </c>
      <c r="D596" s="49">
        <v>237</v>
      </c>
      <c r="E596" s="56">
        <f t="shared" si="203"/>
        <v>8.3193277310924366E-2</v>
      </c>
      <c r="F596" s="56">
        <f t="shared" si="204"/>
        <v>0.1318864774624374</v>
      </c>
      <c r="G596" s="51">
        <f t="shared" si="198"/>
        <v>1.393939393939394</v>
      </c>
      <c r="H596" s="52">
        <f t="shared" si="199"/>
        <v>0.11596638655462185</v>
      </c>
    </row>
    <row r="597" spans="1:9" x14ac:dyDescent="0.2">
      <c r="B597" s="8" t="s">
        <v>383</v>
      </c>
      <c r="C597" s="7"/>
      <c r="D597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412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349</v>
      </c>
      <c r="C8" s="22">
        <f>+C18+C74+C169+C345+C570</f>
        <v>1578</v>
      </c>
      <c r="D8" s="23">
        <f>+D18+D74+D169+D345+D570</f>
        <v>1931</v>
      </c>
      <c r="E8" s="24">
        <f>SUM(E9:E13)</f>
        <v>1</v>
      </c>
      <c r="F8" s="24">
        <f>SUM(F9:F13)</f>
        <v>1</v>
      </c>
      <c r="G8" s="24">
        <f>+(D8-C8)/C8</f>
        <v>0.22370088719898606</v>
      </c>
      <c r="H8" s="25">
        <f>+E8*G8</f>
        <v>0.22370088719898606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23</v>
      </c>
      <c r="D9" s="43">
        <f>+D18</f>
        <v>30</v>
      </c>
      <c r="E9" s="37">
        <f>C9/$C$8</f>
        <v>1.4575411913814956E-2</v>
      </c>
      <c r="F9" s="37">
        <f>D9/$D$8</f>
        <v>1.5535991714137753E-2</v>
      </c>
      <c r="G9" s="51">
        <f>+IF(AND(C9=0,D9=0)," ",IF(C9=0,1,IF(D9=0,-1,(D9-C9)/C9)))</f>
        <v>0.30434782608695654</v>
      </c>
      <c r="H9" s="38">
        <f>+IF(OR(AND(E9=""),(G9="")),"",E9*G9)</f>
        <v>4.4359949302915083E-3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514</v>
      </c>
      <c r="D10" s="44">
        <f>+D74</f>
        <v>257</v>
      </c>
      <c r="E10" s="39">
        <f>C10/$C$8</f>
        <v>0.32572877059569078</v>
      </c>
      <c r="F10" s="39">
        <f>D10/$D$8</f>
        <v>0.13309166235111342</v>
      </c>
      <c r="G10" s="51">
        <f t="shared" ref="G10:G13" si="0">+IF(AND(C10=0,D10=0)," ",IF(C10=0,1,IF(D10=0,-1,(D10-C10)/C10)))</f>
        <v>-0.5</v>
      </c>
      <c r="H10" s="40">
        <f>+IF(OR(AND(E10=""),(G10="")),"",E10*G10)</f>
        <v>-0.16286438529784539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173</v>
      </c>
      <c r="D11" s="44">
        <f>+D169</f>
        <v>421</v>
      </c>
      <c r="E11" s="39">
        <f>C11/$C$8</f>
        <v>0.10963244613434728</v>
      </c>
      <c r="F11" s="39">
        <f>D11/$D$8</f>
        <v>0.2180217503883998</v>
      </c>
      <c r="G11" s="51">
        <f t="shared" si="0"/>
        <v>1.4335260115606936</v>
      </c>
      <c r="H11" s="40">
        <f>+IF(OR(AND(E11=""),(G11="")),"",E11*G11)</f>
        <v>0.15716096324461343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673</v>
      </c>
      <c r="D12" s="44">
        <f>+D345</f>
        <v>940</v>
      </c>
      <c r="E12" s="39">
        <f>C12/$C$8</f>
        <v>0.42648922686945501</v>
      </c>
      <c r="F12" s="39">
        <f>D12/$D$8</f>
        <v>0.48679440704298294</v>
      </c>
      <c r="G12" s="51">
        <f t="shared" si="0"/>
        <v>0.39673105497771172</v>
      </c>
      <c r="H12" s="40">
        <f>+IF(OR(AND(E12=""),(G12="")),"",E12*G12)</f>
        <v>0.16920152091254753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195</v>
      </c>
      <c r="D13" s="45">
        <f>+D570</f>
        <v>283</v>
      </c>
      <c r="E13" s="41">
        <f>C13/$C$8</f>
        <v>0.12357414448669202</v>
      </c>
      <c r="F13" s="41">
        <f>D13/$D$8</f>
        <v>0.14655618850336613</v>
      </c>
      <c r="G13" s="51">
        <f t="shared" si="0"/>
        <v>0.45128205128205129</v>
      </c>
      <c r="H13" s="42">
        <f>+IF(OR(AND(E13=""),(G13="")),"",E13*G13)</f>
        <v>5.5766793409378963E-2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23</v>
      </c>
      <c r="D18" s="23">
        <f>SUM(D19:D68)</f>
        <v>30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0.30434782608695654</v>
      </c>
      <c r="H18" s="25">
        <f>+IF(OR(AND(E18=""),(G18="")),"",E18*G18)</f>
        <v>0.30434782608695654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3</v>
      </c>
      <c r="E23" s="52" t="str">
        <f t="shared" si="1"/>
        <v/>
      </c>
      <c r="F23" s="52">
        <f t="shared" si="2"/>
        <v>0.1</v>
      </c>
      <c r="G23" s="51">
        <f t="shared" si="3"/>
        <v>1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1</v>
      </c>
      <c r="D26" s="49">
        <v>2</v>
      </c>
      <c r="E26" s="52">
        <f t="shared" si="1"/>
        <v>4.3478260869565216E-2</v>
      </c>
      <c r="F26" s="52">
        <f t="shared" si="2"/>
        <v>6.6666666666666666E-2</v>
      </c>
      <c r="G26" s="51">
        <f t="shared" si="3"/>
        <v>1</v>
      </c>
      <c r="H26" s="52">
        <f t="shared" si="4"/>
        <v>4.3478260869565216E-2</v>
      </c>
    </row>
    <row r="27" spans="1:9" x14ac:dyDescent="0.2">
      <c r="B27" s="47" t="s">
        <v>560</v>
      </c>
      <c r="C27" s="49">
        <v>0</v>
      </c>
      <c r="D27" s="49">
        <v>4</v>
      </c>
      <c r="E27" s="52" t="str">
        <f t="shared" si="1"/>
        <v/>
      </c>
      <c r="F27" s="52">
        <f t="shared" si="2"/>
        <v>0.13333333333333333</v>
      </c>
      <c r="G27" s="51">
        <f t="shared" si="3"/>
        <v>1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2</v>
      </c>
      <c r="D29" s="49">
        <v>3</v>
      </c>
      <c r="E29" s="52">
        <f t="shared" si="1"/>
        <v>8.6956521739130432E-2</v>
      </c>
      <c r="F29" s="52">
        <f t="shared" si="2"/>
        <v>0.1</v>
      </c>
      <c r="G29" s="51">
        <f t="shared" si="3"/>
        <v>0.5</v>
      </c>
      <c r="H29" s="52">
        <f t="shared" si="4"/>
        <v>4.3478260869565216E-2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1</v>
      </c>
      <c r="D35" s="49">
        <v>1</v>
      </c>
      <c r="E35" s="52">
        <f t="shared" si="1"/>
        <v>4.3478260869565216E-2</v>
      </c>
      <c r="F35" s="52">
        <f t="shared" si="2"/>
        <v>3.3333333333333333E-2</v>
      </c>
      <c r="G35" s="51">
        <f t="shared" si="3"/>
        <v>0</v>
      </c>
      <c r="H35" s="52">
        <f t="shared" si="4"/>
        <v>0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1</v>
      </c>
      <c r="D37" s="49">
        <v>0</v>
      </c>
      <c r="E37" s="52">
        <f t="shared" si="1"/>
        <v>4.3478260869565216E-2</v>
      </c>
      <c r="F37" s="52" t="str">
        <f t="shared" si="2"/>
        <v/>
      </c>
      <c r="G37" s="51">
        <f t="shared" si="3"/>
        <v>-1</v>
      </c>
      <c r="H37" s="52">
        <f t="shared" si="4"/>
        <v>-4.3478260869565216E-2</v>
      </c>
    </row>
    <row r="38" spans="2:8" x14ac:dyDescent="0.2">
      <c r="B38" s="47" t="s">
        <v>7</v>
      </c>
      <c r="C38" s="49">
        <v>1</v>
      </c>
      <c r="D38" s="49">
        <v>0</v>
      </c>
      <c r="E38" s="52">
        <f t="shared" si="1"/>
        <v>4.3478260869565216E-2</v>
      </c>
      <c r="F38" s="52" t="str">
        <f t="shared" si="2"/>
        <v/>
      </c>
      <c r="G38" s="51">
        <f t="shared" si="3"/>
        <v>-1</v>
      </c>
      <c r="H38" s="52">
        <f t="shared" si="4"/>
        <v>-4.3478260869565216E-2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2</v>
      </c>
      <c r="D48" s="49">
        <v>0</v>
      </c>
      <c r="E48" s="52">
        <f t="shared" si="1"/>
        <v>8.6956521739130432E-2</v>
      </c>
      <c r="F48" s="52" t="str">
        <f t="shared" si="2"/>
        <v/>
      </c>
      <c r="G48" s="51">
        <f t="shared" si="3"/>
        <v>-1</v>
      </c>
      <c r="H48" s="52">
        <f t="shared" si="4"/>
        <v>-8.6956521739130432E-2</v>
      </c>
    </row>
    <row r="49" spans="1:9" x14ac:dyDescent="0.2">
      <c r="B49" s="47" t="s">
        <v>9</v>
      </c>
      <c r="C49" s="49">
        <v>0</v>
      </c>
      <c r="D49" s="49">
        <v>3</v>
      </c>
      <c r="E49" s="52" t="str">
        <f t="shared" si="1"/>
        <v/>
      </c>
      <c r="F49" s="52">
        <f t="shared" si="2"/>
        <v>0.1</v>
      </c>
      <c r="G49" s="51">
        <f t="shared" si="3"/>
        <v>1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1</v>
      </c>
      <c r="D51" s="49">
        <v>0</v>
      </c>
      <c r="E51" s="52">
        <f t="shared" si="1"/>
        <v>4.3478260869565216E-2</v>
      </c>
      <c r="F51" s="52" t="str">
        <f t="shared" si="2"/>
        <v/>
      </c>
      <c r="G51" s="51">
        <f t="shared" si="3"/>
        <v>-1</v>
      </c>
      <c r="H51" s="52">
        <f t="shared" si="4"/>
        <v>-4.3478260869565216E-2</v>
      </c>
    </row>
    <row r="52" spans="1:9" x14ac:dyDescent="0.2">
      <c r="B52" s="47" t="s">
        <v>11</v>
      </c>
      <c r="C52" s="49">
        <v>2</v>
      </c>
      <c r="D52" s="49">
        <v>0</v>
      </c>
      <c r="E52" s="52">
        <f t="shared" si="1"/>
        <v>8.6956521739130432E-2</v>
      </c>
      <c r="F52" s="52" t="str">
        <f t="shared" si="2"/>
        <v/>
      </c>
      <c r="G52" s="51">
        <f t="shared" si="3"/>
        <v>-1</v>
      </c>
      <c r="H52" s="52">
        <f t="shared" si="4"/>
        <v>-8.6956521739130432E-2</v>
      </c>
    </row>
    <row r="53" spans="1:9" x14ac:dyDescent="0.2">
      <c r="B53" s="47" t="s">
        <v>421</v>
      </c>
      <c r="C53" s="49">
        <v>4</v>
      </c>
      <c r="D53" s="49">
        <v>2</v>
      </c>
      <c r="E53" s="52">
        <f t="shared" si="1"/>
        <v>0.17391304347826086</v>
      </c>
      <c r="F53" s="52">
        <f t="shared" si="2"/>
        <v>6.6666666666666666E-2</v>
      </c>
      <c r="G53" s="51">
        <f t="shared" si="3"/>
        <v>-0.5</v>
      </c>
      <c r="H53" s="52">
        <f t="shared" si="4"/>
        <v>-8.6956521739130432E-2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2</v>
      </c>
      <c r="E58" s="52" t="str">
        <f t="shared" si="8"/>
        <v/>
      </c>
      <c r="F58" s="52">
        <f t="shared" si="9"/>
        <v>6.6666666666666666E-2</v>
      </c>
      <c r="G58" s="51">
        <f t="shared" si="10"/>
        <v>1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5</v>
      </c>
      <c r="D61" s="49">
        <v>5</v>
      </c>
      <c r="E61" s="52">
        <f t="shared" si="8"/>
        <v>0.21739130434782608</v>
      </c>
      <c r="F61" s="52">
        <f t="shared" si="9"/>
        <v>0.16666666666666666</v>
      </c>
      <c r="G61" s="51">
        <f t="shared" si="10"/>
        <v>0</v>
      </c>
      <c r="H61" s="52">
        <f t="shared" si="11"/>
        <v>0</v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3</v>
      </c>
      <c r="E63" s="39" t="str">
        <f t="shared" ref="E63:E64" si="12">+IF(C63=0,"",C63/C$18)</f>
        <v/>
      </c>
      <c r="F63" s="39">
        <f t="shared" ref="F63:F64" si="13">+IF(D63=0,"",D63/D$18)</f>
        <v>0.1</v>
      </c>
      <c r="G63" s="51">
        <f t="shared" si="3"/>
        <v>1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3</v>
      </c>
      <c r="D66" s="49">
        <v>2</v>
      </c>
      <c r="E66" s="52">
        <f t="shared" si="1"/>
        <v>0.13043478260869565</v>
      </c>
      <c r="F66" s="52">
        <f t="shared" si="2"/>
        <v>6.6666666666666666E-2</v>
      </c>
      <c r="G66" s="51">
        <f t="shared" si="3"/>
        <v>-0.33333333333333331</v>
      </c>
      <c r="H66" s="52">
        <f t="shared" si="4"/>
        <v>-4.3478260869565216E-2</v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514</v>
      </c>
      <c r="D74" s="23">
        <f>SUM(D75:D163)</f>
        <v>257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-0.5</v>
      </c>
      <c r="H74" s="25">
        <f>+IF(OR(AND(E74=""),(G74="")),"",E74*G74)</f>
        <v>-0.5</v>
      </c>
    </row>
    <row r="75" spans="1:9" x14ac:dyDescent="0.2">
      <c r="B75" s="46" t="s">
        <v>423</v>
      </c>
      <c r="C75" s="49">
        <v>2</v>
      </c>
      <c r="D75" s="49">
        <v>4</v>
      </c>
      <c r="E75" s="55">
        <f>+IF(C75=0,"",C75/C$74)</f>
        <v>3.8910505836575876E-3</v>
      </c>
      <c r="F75" s="55">
        <f>+IF(D75=0,"",D75/D$74)</f>
        <v>1.556420233463035E-2</v>
      </c>
      <c r="G75" s="51">
        <f t="shared" ref="G75:G138" si="15">+IF(AND(C75=0,D75=0)," ",IF(C75=0,1,IF(D75=0,-1,(D75-C75)/C75)))</f>
        <v>1</v>
      </c>
      <c r="H75" s="50">
        <f>+IF(OR(AND(E75=""),(G75="")),"",E75*G75)</f>
        <v>3.8910505836575876E-3</v>
      </c>
    </row>
    <row r="76" spans="1:9" x14ac:dyDescent="0.2">
      <c r="B76" s="47" t="s">
        <v>564</v>
      </c>
      <c r="C76" s="49">
        <v>1</v>
      </c>
      <c r="D76" s="49">
        <v>1</v>
      </c>
      <c r="E76" s="56">
        <f t="shared" ref="E76:E148" si="16">+IF(C76=0,"",C76/C$74)</f>
        <v>1.9455252918287938E-3</v>
      </c>
      <c r="F76" s="56">
        <f t="shared" ref="F76:F148" si="17">+IF(D76=0,"",D76/D$74)</f>
        <v>3.8910505836575876E-3</v>
      </c>
      <c r="G76" s="51">
        <f t="shared" si="15"/>
        <v>0</v>
      </c>
      <c r="H76" s="52">
        <f t="shared" ref="H76:H148" si="18">+IF(OR(AND(E76=""),(G76="")),"",E76*G76)</f>
        <v>0</v>
      </c>
    </row>
    <row r="77" spans="1:9" s="26" customFormat="1" x14ac:dyDescent="0.2">
      <c r="A77" s="69"/>
      <c r="B77" s="48" t="s">
        <v>518</v>
      </c>
      <c r="C77" s="53">
        <v>0</v>
      </c>
      <c r="D77" s="49">
        <v>3</v>
      </c>
      <c r="E77" s="56" t="str">
        <f t="shared" ref="E77" si="19">+IF(C77=0,"",C77/C$74)</f>
        <v/>
      </c>
      <c r="F77" s="56">
        <f t="shared" ref="F77" si="20">+IF(D77=0,"",D77/D$74)</f>
        <v>1.1673151750972763E-2</v>
      </c>
      <c r="G77" s="51">
        <f t="shared" si="15"/>
        <v>1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3</v>
      </c>
      <c r="D78" s="49">
        <v>8</v>
      </c>
      <c r="E78" s="54">
        <f t="shared" si="16"/>
        <v>5.8365758754863814E-3</v>
      </c>
      <c r="F78" s="54">
        <f t="shared" si="17"/>
        <v>3.1128404669260701E-2</v>
      </c>
      <c r="G78" s="51">
        <f t="shared" si="15"/>
        <v>1.6666666666666667</v>
      </c>
      <c r="H78" s="39">
        <f t="shared" si="18"/>
        <v>9.727626459143969E-3</v>
      </c>
      <c r="I78" s="2"/>
    </row>
    <row r="79" spans="1:9" s="26" customFormat="1" x14ac:dyDescent="0.2">
      <c r="A79" s="69"/>
      <c r="B79" s="48" t="s">
        <v>175</v>
      </c>
      <c r="C79" s="53">
        <v>1</v>
      </c>
      <c r="D79" s="49">
        <v>19</v>
      </c>
      <c r="E79" s="54">
        <f t="shared" si="16"/>
        <v>1.9455252918287938E-3</v>
      </c>
      <c r="F79" s="54">
        <f t="shared" si="17"/>
        <v>7.3929961089494164E-2</v>
      </c>
      <c r="G79" s="51">
        <f t="shared" si="15"/>
        <v>18</v>
      </c>
      <c r="H79" s="39">
        <f t="shared" si="18"/>
        <v>3.5019455252918288E-2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3</v>
      </c>
      <c r="D81" s="49">
        <v>0</v>
      </c>
      <c r="E81" s="54">
        <f t="shared" ref="E81" si="22">+IF(C81=0,"",C81/C$74)</f>
        <v>5.8365758754863814E-3</v>
      </c>
      <c r="F81" s="54" t="str">
        <f t="shared" ref="F81" si="23">+IF(D81=0,"",D81/D$74)</f>
        <v/>
      </c>
      <c r="G81" s="51">
        <f t="shared" si="15"/>
        <v>-1</v>
      </c>
      <c r="H81" s="39">
        <f t="shared" ref="H81" si="24">+IF(OR(AND(E81=""),(G81="")),"",E81*G81)</f>
        <v>-5.8365758754863814E-3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3</v>
      </c>
      <c r="D83" s="49">
        <v>1</v>
      </c>
      <c r="E83" s="54">
        <f t="shared" si="16"/>
        <v>5.8365758754863814E-3</v>
      </c>
      <c r="F83" s="54">
        <f t="shared" si="17"/>
        <v>3.8910505836575876E-3</v>
      </c>
      <c r="G83" s="51">
        <f t="shared" si="15"/>
        <v>-0.66666666666666663</v>
      </c>
      <c r="H83" s="39">
        <f t="shared" si="18"/>
        <v>-3.8910505836575876E-3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4</v>
      </c>
      <c r="E84" s="54" t="str">
        <f t="shared" si="16"/>
        <v/>
      </c>
      <c r="F84" s="54">
        <f t="shared" si="17"/>
        <v>1.556420233463035E-2</v>
      </c>
      <c r="G84" s="51">
        <f t="shared" si="15"/>
        <v>1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7</v>
      </c>
      <c r="D86" s="49">
        <v>4</v>
      </c>
      <c r="E86" s="54">
        <f t="shared" si="16"/>
        <v>1.3618677042801557E-2</v>
      </c>
      <c r="F86" s="54">
        <f t="shared" si="17"/>
        <v>1.556420233463035E-2</v>
      </c>
      <c r="G86" s="51">
        <f t="shared" si="15"/>
        <v>-0.42857142857142855</v>
      </c>
      <c r="H86" s="39">
        <f t="shared" si="18"/>
        <v>-5.8365758754863814E-3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0</v>
      </c>
      <c r="D88" s="49">
        <v>1</v>
      </c>
      <c r="E88" s="54" t="str">
        <f t="shared" si="16"/>
        <v/>
      </c>
      <c r="F88" s="54">
        <f t="shared" si="17"/>
        <v>3.8910505836575876E-3</v>
      </c>
      <c r="G88" s="51">
        <f t="shared" si="15"/>
        <v>1</v>
      </c>
      <c r="H88" s="39" t="str">
        <f t="shared" si="18"/>
        <v/>
      </c>
      <c r="I88" s="2"/>
    </row>
    <row r="89" spans="1:9" s="26" customFormat="1" x14ac:dyDescent="0.2">
      <c r="A89" s="69"/>
      <c r="B89" s="48" t="s">
        <v>566</v>
      </c>
      <c r="C89" s="53">
        <v>0</v>
      </c>
      <c r="D89" s="49">
        <v>1</v>
      </c>
      <c r="E89" s="54" t="str">
        <f t="shared" ref="E89" si="25">+IF(C89=0,"",C89/C$74)</f>
        <v/>
      </c>
      <c r="F89" s="54">
        <f t="shared" ref="F89" si="26">+IF(D89=0,"",D89/D$74)</f>
        <v>3.8910505836575876E-3</v>
      </c>
      <c r="G89" s="51">
        <f t="shared" si="15"/>
        <v>1</v>
      </c>
      <c r="H89" s="39" t="str">
        <f t="shared" ref="H89" si="27">+IF(OR(AND(E89=""),(G89="")),"",E89*G89)</f>
        <v/>
      </c>
      <c r="I89" s="2"/>
    </row>
    <row r="90" spans="1:9" s="26" customFormat="1" x14ac:dyDescent="0.2">
      <c r="A90" s="69"/>
      <c r="B90" s="48" t="s">
        <v>181</v>
      </c>
      <c r="C90" s="53">
        <v>26</v>
      </c>
      <c r="D90" s="49">
        <v>34</v>
      </c>
      <c r="E90" s="54">
        <f t="shared" si="16"/>
        <v>5.0583657587548639E-2</v>
      </c>
      <c r="F90" s="54">
        <f t="shared" si="17"/>
        <v>0.13229571984435798</v>
      </c>
      <c r="G90" s="51">
        <f t="shared" si="15"/>
        <v>0.30769230769230771</v>
      </c>
      <c r="H90" s="39">
        <f t="shared" si="18"/>
        <v>1.556420233463035E-2</v>
      </c>
      <c r="I90" s="2"/>
    </row>
    <row r="91" spans="1:9" s="26" customFormat="1" x14ac:dyDescent="0.2">
      <c r="A91" s="69"/>
      <c r="B91" s="48" t="s">
        <v>182</v>
      </c>
      <c r="C91" s="53">
        <v>2</v>
      </c>
      <c r="D91" s="49">
        <v>3</v>
      </c>
      <c r="E91" s="54">
        <f t="shared" si="16"/>
        <v>3.8910505836575876E-3</v>
      </c>
      <c r="F91" s="54">
        <f t="shared" si="17"/>
        <v>1.1673151750972763E-2</v>
      </c>
      <c r="G91" s="51">
        <f t="shared" si="15"/>
        <v>0.5</v>
      </c>
      <c r="H91" s="39">
        <f t="shared" si="18"/>
        <v>1.9455252918287938E-3</v>
      </c>
      <c r="I91" s="2"/>
    </row>
    <row r="92" spans="1:9" s="26" customFormat="1" x14ac:dyDescent="0.2">
      <c r="A92" s="69"/>
      <c r="B92" s="48" t="s">
        <v>21</v>
      </c>
      <c r="C92" s="53">
        <v>5</v>
      </c>
      <c r="D92" s="49">
        <v>12</v>
      </c>
      <c r="E92" s="54">
        <f t="shared" si="16"/>
        <v>9.727626459143969E-3</v>
      </c>
      <c r="F92" s="54">
        <f t="shared" si="17"/>
        <v>4.6692607003891051E-2</v>
      </c>
      <c r="G92" s="51">
        <f t="shared" si="15"/>
        <v>1.4</v>
      </c>
      <c r="H92" s="39">
        <f t="shared" si="18"/>
        <v>1.3618677042801557E-2</v>
      </c>
      <c r="I92" s="2"/>
    </row>
    <row r="93" spans="1:9" s="26" customFormat="1" x14ac:dyDescent="0.2">
      <c r="A93" s="69"/>
      <c r="B93" s="48" t="s">
        <v>425</v>
      </c>
      <c r="C93" s="53">
        <v>1</v>
      </c>
      <c r="D93" s="49">
        <v>4</v>
      </c>
      <c r="E93" s="54">
        <f t="shared" si="16"/>
        <v>1.9455252918287938E-3</v>
      </c>
      <c r="F93" s="54">
        <f t="shared" si="17"/>
        <v>1.556420233463035E-2</v>
      </c>
      <c r="G93" s="51">
        <f t="shared" si="15"/>
        <v>3</v>
      </c>
      <c r="H93" s="39">
        <f t="shared" si="18"/>
        <v>5.8365758754863814E-3</v>
      </c>
      <c r="I93" s="2"/>
    </row>
    <row r="94" spans="1:9" s="26" customFormat="1" x14ac:dyDescent="0.2">
      <c r="A94" s="69"/>
      <c r="B94" s="48" t="s">
        <v>183</v>
      </c>
      <c r="C94" s="53">
        <v>4</v>
      </c>
      <c r="D94" s="49">
        <v>0</v>
      </c>
      <c r="E94" s="54">
        <f t="shared" si="16"/>
        <v>7.7821011673151752E-3</v>
      </c>
      <c r="F94" s="54" t="str">
        <f t="shared" si="17"/>
        <v/>
      </c>
      <c r="G94" s="51">
        <f t="shared" si="15"/>
        <v>-1</v>
      </c>
      <c r="H94" s="39">
        <f t="shared" si="18"/>
        <v>-7.7821011673151752E-3</v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1</v>
      </c>
      <c r="E95" s="54" t="str">
        <f t="shared" ref="E95:E96" si="28">+IF(C95=0,"",C95/C$74)</f>
        <v/>
      </c>
      <c r="F95" s="54">
        <f t="shared" ref="F95:F96" si="29">+IF(D95=0,"",D95/D$74)</f>
        <v>3.8910505836575876E-3</v>
      </c>
      <c r="G95" s="51">
        <f t="shared" si="15"/>
        <v>1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3</v>
      </c>
      <c r="D96" s="49">
        <v>0</v>
      </c>
      <c r="E96" s="54">
        <f t="shared" si="28"/>
        <v>5.8365758754863814E-3</v>
      </c>
      <c r="F96" s="54" t="str">
        <f t="shared" si="29"/>
        <v/>
      </c>
      <c r="G96" s="51">
        <f t="shared" si="15"/>
        <v>-1</v>
      </c>
      <c r="H96" s="39">
        <f t="shared" si="30"/>
        <v>-5.8365758754863814E-3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2</v>
      </c>
      <c r="D98" s="49">
        <v>1</v>
      </c>
      <c r="E98" s="54">
        <f t="shared" si="31"/>
        <v>3.8910505836575876E-3</v>
      </c>
      <c r="F98" s="54">
        <f t="shared" si="32"/>
        <v>3.8910505836575876E-3</v>
      </c>
      <c r="G98" s="51">
        <f t="shared" si="33"/>
        <v>-0.5</v>
      </c>
      <c r="H98" s="39">
        <f t="shared" si="34"/>
        <v>-1.9455252918287938E-3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1</v>
      </c>
      <c r="D101" s="49">
        <v>0</v>
      </c>
      <c r="E101" s="54">
        <f t="shared" si="16"/>
        <v>1.9455252918287938E-3</v>
      </c>
      <c r="F101" s="54" t="str">
        <f t="shared" si="17"/>
        <v/>
      </c>
      <c r="G101" s="51">
        <f t="shared" si="15"/>
        <v>-1</v>
      </c>
      <c r="H101" s="39">
        <f t="shared" si="18"/>
        <v>-1.9455252918287938E-3</v>
      </c>
      <c r="I101" s="2"/>
    </row>
    <row r="102" spans="1:9" s="26" customFormat="1" x14ac:dyDescent="0.2">
      <c r="A102" s="69"/>
      <c r="B102" s="48" t="s">
        <v>602</v>
      </c>
      <c r="C102" s="53">
        <v>6</v>
      </c>
      <c r="D102" s="49">
        <v>2</v>
      </c>
      <c r="E102" s="54">
        <f t="shared" si="16"/>
        <v>1.1673151750972763E-2</v>
      </c>
      <c r="F102" s="54">
        <f t="shared" si="17"/>
        <v>7.7821011673151752E-3</v>
      </c>
      <c r="G102" s="51">
        <f t="shared" si="15"/>
        <v>-0.66666666666666663</v>
      </c>
      <c r="H102" s="39">
        <f t="shared" si="18"/>
        <v>-7.7821011673151752E-3</v>
      </c>
      <c r="I102" s="2"/>
    </row>
    <row r="103" spans="1:9" s="26" customFormat="1" x14ac:dyDescent="0.2">
      <c r="A103" s="69"/>
      <c r="B103" s="48" t="s">
        <v>426</v>
      </c>
      <c r="C103" s="53">
        <v>5</v>
      </c>
      <c r="D103" s="49">
        <v>2</v>
      </c>
      <c r="E103" s="54">
        <f t="shared" si="16"/>
        <v>9.727626459143969E-3</v>
      </c>
      <c r="F103" s="54">
        <f t="shared" si="17"/>
        <v>7.7821011673151752E-3</v>
      </c>
      <c r="G103" s="51">
        <f t="shared" si="15"/>
        <v>-0.6</v>
      </c>
      <c r="H103" s="39">
        <f t="shared" si="18"/>
        <v>-5.8365758754863814E-3</v>
      </c>
      <c r="I103" s="2"/>
    </row>
    <row r="104" spans="1:9" s="26" customFormat="1" x14ac:dyDescent="0.2">
      <c r="A104" s="69"/>
      <c r="B104" s="48" t="s">
        <v>18</v>
      </c>
      <c r="C104" s="53">
        <v>7</v>
      </c>
      <c r="D104" s="49">
        <v>11</v>
      </c>
      <c r="E104" s="54">
        <f t="shared" si="16"/>
        <v>1.3618677042801557E-2</v>
      </c>
      <c r="F104" s="54">
        <f t="shared" si="17"/>
        <v>4.2801556420233464E-2</v>
      </c>
      <c r="G104" s="51">
        <f t="shared" si="15"/>
        <v>0.5714285714285714</v>
      </c>
      <c r="H104" s="39">
        <f t="shared" si="18"/>
        <v>7.7821011673151752E-3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2</v>
      </c>
      <c r="E106" s="54" t="str">
        <f t="shared" si="16"/>
        <v/>
      </c>
      <c r="F106" s="54">
        <f t="shared" si="17"/>
        <v>7.7821011673151752E-3</v>
      </c>
      <c r="G106" s="51">
        <f t="shared" si="15"/>
        <v>1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1</v>
      </c>
      <c r="E107" s="54" t="str">
        <f t="shared" ref="E107" si="35">+IF(C107=0,"",C107/C$74)</f>
        <v/>
      </c>
      <c r="F107" s="54">
        <f t="shared" ref="F107" si="36">+IF(D107=0,"",D107/D$74)</f>
        <v>3.8910505836575876E-3</v>
      </c>
      <c r="G107" s="51">
        <f t="shared" si="15"/>
        <v>1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1</v>
      </c>
      <c r="E108" s="54" t="str">
        <f t="shared" si="16"/>
        <v/>
      </c>
      <c r="F108" s="54">
        <f t="shared" si="17"/>
        <v>3.8910505836575876E-3</v>
      </c>
      <c r="G108" s="51">
        <f t="shared" si="15"/>
        <v>1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11</v>
      </c>
      <c r="E109" s="54" t="str">
        <f t="shared" si="16"/>
        <v/>
      </c>
      <c r="F109" s="54">
        <f t="shared" si="17"/>
        <v>4.2801556420233464E-2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2</v>
      </c>
      <c r="D111" s="49">
        <v>0</v>
      </c>
      <c r="E111" s="54">
        <f t="shared" si="16"/>
        <v>3.8910505836575876E-3</v>
      </c>
      <c r="F111" s="54" t="str">
        <f t="shared" si="17"/>
        <v/>
      </c>
      <c r="G111" s="51">
        <f t="shared" si="15"/>
        <v>-1</v>
      </c>
      <c r="H111" s="39">
        <f t="shared" si="18"/>
        <v>-3.8910505836575876E-3</v>
      </c>
      <c r="I111" s="2"/>
    </row>
    <row r="112" spans="1:9" s="26" customFormat="1" x14ac:dyDescent="0.2">
      <c r="A112" s="69"/>
      <c r="B112" s="48" t="s">
        <v>189</v>
      </c>
      <c r="C112" s="53">
        <v>3</v>
      </c>
      <c r="D112" s="49">
        <v>1</v>
      </c>
      <c r="E112" s="54">
        <f t="shared" si="16"/>
        <v>5.8365758754863814E-3</v>
      </c>
      <c r="F112" s="54">
        <f t="shared" si="17"/>
        <v>3.8910505836575876E-3</v>
      </c>
      <c r="G112" s="51">
        <f t="shared" si="15"/>
        <v>-0.66666666666666663</v>
      </c>
      <c r="H112" s="39">
        <f t="shared" si="18"/>
        <v>-3.8910505836575876E-3</v>
      </c>
      <c r="I112" s="2"/>
    </row>
    <row r="113" spans="1:9" s="26" customFormat="1" x14ac:dyDescent="0.2">
      <c r="A113" s="69"/>
      <c r="B113" s="48" t="s">
        <v>190</v>
      </c>
      <c r="C113" s="53">
        <v>32</v>
      </c>
      <c r="D113" s="49">
        <v>2</v>
      </c>
      <c r="E113" s="54">
        <f t="shared" si="16"/>
        <v>6.2256809338521402E-2</v>
      </c>
      <c r="F113" s="54">
        <f t="shared" si="17"/>
        <v>7.7821011673151752E-3</v>
      </c>
      <c r="G113" s="51">
        <f t="shared" si="15"/>
        <v>-0.9375</v>
      </c>
      <c r="H113" s="39">
        <f t="shared" si="18"/>
        <v>-5.8365758754863814E-2</v>
      </c>
      <c r="I113" s="2"/>
    </row>
    <row r="114" spans="1:9" s="26" customFormat="1" x14ac:dyDescent="0.2">
      <c r="A114" s="69"/>
      <c r="B114" s="48" t="s">
        <v>191</v>
      </c>
      <c r="C114" s="53">
        <v>2</v>
      </c>
      <c r="D114" s="49">
        <v>0</v>
      </c>
      <c r="E114" s="54">
        <f t="shared" si="16"/>
        <v>3.8910505836575876E-3</v>
      </c>
      <c r="F114" s="54" t="str">
        <f t="shared" si="17"/>
        <v/>
      </c>
      <c r="G114" s="51">
        <f t="shared" si="15"/>
        <v>-1</v>
      </c>
      <c r="H114" s="39">
        <f t="shared" si="18"/>
        <v>-3.8910505836575876E-3</v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1</v>
      </c>
      <c r="E115" s="54" t="str">
        <f t="shared" si="16"/>
        <v/>
      </c>
      <c r="F115" s="54">
        <f t="shared" si="17"/>
        <v>3.8910505836575876E-3</v>
      </c>
      <c r="G115" s="51">
        <f t="shared" si="15"/>
        <v>1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3</v>
      </c>
      <c r="D118" s="49">
        <v>1</v>
      </c>
      <c r="E118" s="54">
        <f t="shared" si="16"/>
        <v>5.8365758754863814E-3</v>
      </c>
      <c r="F118" s="54">
        <f t="shared" si="17"/>
        <v>3.8910505836575876E-3</v>
      </c>
      <c r="G118" s="51">
        <f t="shared" si="15"/>
        <v>-0.66666666666666663</v>
      </c>
      <c r="H118" s="39">
        <f t="shared" si="18"/>
        <v>-3.8910505836575876E-3</v>
      </c>
      <c r="I118" s="2"/>
    </row>
    <row r="119" spans="1:9" s="26" customFormat="1" x14ac:dyDescent="0.2">
      <c r="A119" s="69"/>
      <c r="B119" s="48" t="s">
        <v>24</v>
      </c>
      <c r="C119" s="53">
        <v>1</v>
      </c>
      <c r="D119" s="49">
        <v>0</v>
      </c>
      <c r="E119" s="54">
        <f t="shared" si="16"/>
        <v>1.9455252918287938E-3</v>
      </c>
      <c r="F119" s="54" t="str">
        <f t="shared" si="17"/>
        <v/>
      </c>
      <c r="G119" s="51">
        <f t="shared" si="15"/>
        <v>-1</v>
      </c>
      <c r="H119" s="39">
        <f t="shared" si="18"/>
        <v>-1.9455252918287938E-3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9</v>
      </c>
      <c r="D121" s="49">
        <v>0</v>
      </c>
      <c r="E121" s="54">
        <f t="shared" si="16"/>
        <v>1.7509727626459144E-2</v>
      </c>
      <c r="F121" s="54" t="str">
        <f t="shared" si="17"/>
        <v/>
      </c>
      <c r="G121" s="51">
        <f t="shared" si="15"/>
        <v>-1</v>
      </c>
      <c r="H121" s="39">
        <f t="shared" si="18"/>
        <v>-1.7509727626459144E-2</v>
      </c>
      <c r="I121" s="2"/>
    </row>
    <row r="122" spans="1:9" s="26" customFormat="1" x14ac:dyDescent="0.2">
      <c r="A122" s="69"/>
      <c r="B122" s="48" t="s">
        <v>23</v>
      </c>
      <c r="C122" s="53">
        <v>1</v>
      </c>
      <c r="D122" s="49">
        <v>0</v>
      </c>
      <c r="E122" s="54">
        <f t="shared" si="16"/>
        <v>1.9455252918287938E-3</v>
      </c>
      <c r="F122" s="54" t="str">
        <f t="shared" si="17"/>
        <v/>
      </c>
      <c r="G122" s="51">
        <f t="shared" si="15"/>
        <v>-1</v>
      </c>
      <c r="H122" s="39">
        <f t="shared" si="18"/>
        <v>-1.9455252918287938E-3</v>
      </c>
      <c r="I122" s="2"/>
    </row>
    <row r="123" spans="1:9" s="26" customFormat="1" x14ac:dyDescent="0.2">
      <c r="A123" s="69"/>
      <c r="B123" s="48" t="s">
        <v>26</v>
      </c>
      <c r="C123" s="53">
        <v>26</v>
      </c>
      <c r="D123" s="49">
        <v>3</v>
      </c>
      <c r="E123" s="54">
        <f t="shared" si="16"/>
        <v>5.0583657587548639E-2</v>
      </c>
      <c r="F123" s="54">
        <f t="shared" si="17"/>
        <v>1.1673151750972763E-2</v>
      </c>
      <c r="G123" s="51">
        <f t="shared" si="15"/>
        <v>-0.88461538461538458</v>
      </c>
      <c r="H123" s="39">
        <f t="shared" si="18"/>
        <v>-4.4747081712062257E-2</v>
      </c>
      <c r="I123" s="2"/>
    </row>
    <row r="124" spans="1:9" s="26" customFormat="1" x14ac:dyDescent="0.2">
      <c r="A124" s="69"/>
      <c r="B124" s="48" t="s">
        <v>195</v>
      </c>
      <c r="C124" s="53">
        <v>5</v>
      </c>
      <c r="D124" s="49">
        <v>9</v>
      </c>
      <c r="E124" s="54">
        <f t="shared" si="16"/>
        <v>9.727626459143969E-3</v>
      </c>
      <c r="F124" s="54">
        <f t="shared" si="17"/>
        <v>3.5019455252918288E-2</v>
      </c>
      <c r="G124" s="51">
        <f t="shared" si="15"/>
        <v>0.8</v>
      </c>
      <c r="H124" s="39">
        <f t="shared" si="18"/>
        <v>7.7821011673151752E-3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0</v>
      </c>
      <c r="D126" s="49">
        <v>5</v>
      </c>
      <c r="E126" s="54" t="str">
        <f t="shared" si="16"/>
        <v/>
      </c>
      <c r="F126" s="54">
        <f t="shared" si="17"/>
        <v>1.9455252918287938E-2</v>
      </c>
      <c r="G126" s="51">
        <f t="shared" si="15"/>
        <v>1</v>
      </c>
      <c r="H126" s="39" t="str">
        <f t="shared" si="18"/>
        <v/>
      </c>
      <c r="I126" s="2"/>
    </row>
    <row r="127" spans="1:9" s="26" customFormat="1" x14ac:dyDescent="0.2">
      <c r="A127" s="69"/>
      <c r="B127" s="48" t="s">
        <v>196</v>
      </c>
      <c r="C127" s="53">
        <v>0</v>
      </c>
      <c r="D127" s="49">
        <v>0</v>
      </c>
      <c r="E127" s="54" t="str">
        <f t="shared" si="16"/>
        <v/>
      </c>
      <c r="F127" s="54" t="str">
        <f t="shared" si="17"/>
        <v/>
      </c>
      <c r="G127" s="51" t="str">
        <f t="shared" si="15"/>
        <v xml:space="preserve"> </v>
      </c>
      <c r="H127" s="39" t="str">
        <f t="shared" si="18"/>
        <v/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313</v>
      </c>
      <c r="D129" s="49">
        <v>25</v>
      </c>
      <c r="E129" s="54">
        <f t="shared" si="16"/>
        <v>0.6089494163424124</v>
      </c>
      <c r="F129" s="54">
        <f t="shared" si="17"/>
        <v>9.727626459143969E-2</v>
      </c>
      <c r="G129" s="51">
        <f t="shared" si="15"/>
        <v>-0.92012779552715651</v>
      </c>
      <c r="H129" s="39">
        <f t="shared" si="18"/>
        <v>-0.5603112840466925</v>
      </c>
      <c r="I129" s="2"/>
    </row>
    <row r="130" spans="1:9" s="26" customFormat="1" x14ac:dyDescent="0.2">
      <c r="A130" s="69"/>
      <c r="B130" s="48" t="s">
        <v>197</v>
      </c>
      <c r="C130" s="53">
        <v>6</v>
      </c>
      <c r="D130" s="49">
        <v>16</v>
      </c>
      <c r="E130" s="54">
        <f t="shared" si="16"/>
        <v>1.1673151750972763E-2</v>
      </c>
      <c r="F130" s="54">
        <f t="shared" si="17"/>
        <v>6.2256809338521402E-2</v>
      </c>
      <c r="G130" s="51">
        <f t="shared" si="15"/>
        <v>1.6666666666666667</v>
      </c>
      <c r="H130" s="39">
        <f t="shared" si="18"/>
        <v>1.9455252918287938E-2</v>
      </c>
      <c r="I130" s="2"/>
    </row>
    <row r="131" spans="1:9" s="26" customFormat="1" x14ac:dyDescent="0.2">
      <c r="A131" s="69"/>
      <c r="B131" s="48" t="s">
        <v>198</v>
      </c>
      <c r="C131" s="53">
        <v>0</v>
      </c>
      <c r="D131" s="49">
        <v>3</v>
      </c>
      <c r="E131" s="54" t="str">
        <f t="shared" si="16"/>
        <v/>
      </c>
      <c r="F131" s="54">
        <f t="shared" si="17"/>
        <v>1.1673151750972763E-2</v>
      </c>
      <c r="G131" s="51">
        <f t="shared" si="15"/>
        <v>1</v>
      </c>
      <c r="H131" s="39" t="str">
        <f t="shared" si="18"/>
        <v/>
      </c>
      <c r="I131" s="2"/>
    </row>
    <row r="132" spans="1:9" s="26" customFormat="1" x14ac:dyDescent="0.2">
      <c r="A132" s="69"/>
      <c r="B132" s="48" t="s">
        <v>28</v>
      </c>
      <c r="C132" s="53">
        <v>1</v>
      </c>
      <c r="D132" s="49">
        <v>0</v>
      </c>
      <c r="E132" s="54">
        <f t="shared" si="16"/>
        <v>1.9455252918287938E-3</v>
      </c>
      <c r="F132" s="54" t="str">
        <f t="shared" si="17"/>
        <v/>
      </c>
      <c r="G132" s="51">
        <f t="shared" si="15"/>
        <v>-1</v>
      </c>
      <c r="H132" s="39">
        <f t="shared" si="18"/>
        <v>-1.9455252918287938E-3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1</v>
      </c>
      <c r="E133" s="54" t="str">
        <f t="shared" si="16"/>
        <v/>
      </c>
      <c r="F133" s="54">
        <f t="shared" si="17"/>
        <v>3.8910505836575876E-3</v>
      </c>
      <c r="G133" s="51">
        <f t="shared" si="15"/>
        <v>1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39</v>
      </c>
      <c r="E134" s="54" t="str">
        <f t="shared" ref="E134" si="38">+IF(C134=0,"",C134/C$74)</f>
        <v/>
      </c>
      <c r="F134" s="54">
        <f t="shared" ref="F134" si="39">+IF(D134=0,"",D134/D$74)</f>
        <v>0.1517509727626459</v>
      </c>
      <c r="G134" s="51">
        <f t="shared" si="15"/>
        <v>1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2</v>
      </c>
      <c r="D135" s="49">
        <v>11</v>
      </c>
      <c r="E135" s="54">
        <f t="shared" si="16"/>
        <v>3.8910505836575876E-3</v>
      </c>
      <c r="F135" s="54">
        <f t="shared" si="17"/>
        <v>4.2801556420233464E-2</v>
      </c>
      <c r="G135" s="51">
        <f t="shared" si="15"/>
        <v>4.5</v>
      </c>
      <c r="H135" s="39">
        <f t="shared" si="18"/>
        <v>1.7509727626459144E-2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1</v>
      </c>
      <c r="D137" s="49">
        <v>1</v>
      </c>
      <c r="E137" s="54">
        <f t="shared" si="16"/>
        <v>1.9455252918287938E-3</v>
      </c>
      <c r="F137" s="54">
        <f t="shared" si="17"/>
        <v>3.8910505836575876E-3</v>
      </c>
      <c r="G137" s="51">
        <f t="shared" si="15"/>
        <v>0</v>
      </c>
      <c r="H137" s="39">
        <f t="shared" si="18"/>
        <v>0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3</v>
      </c>
      <c r="E139" s="54" t="str">
        <f t="shared" si="16"/>
        <v/>
      </c>
      <c r="F139" s="54">
        <f t="shared" si="17"/>
        <v>1.1673151750972763E-2</v>
      </c>
      <c r="G139" s="51">
        <f t="shared" ref="G139:G163" si="41">+IF(AND(C139=0,D139=0)," ",IF(C139=0,1,IF(D139=0,-1,(D139-C139)/C139)))</f>
        <v>1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4</v>
      </c>
      <c r="E145" s="54" t="str">
        <f t="shared" si="16"/>
        <v/>
      </c>
      <c r="F145" s="54">
        <f t="shared" si="17"/>
        <v>1.556420233463035E-2</v>
      </c>
      <c r="G145" s="51">
        <f t="shared" si="41"/>
        <v>1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1</v>
      </c>
      <c r="D151" s="49">
        <v>0</v>
      </c>
      <c r="E151" s="54">
        <f t="shared" si="48"/>
        <v>1.9455252918287938E-3</v>
      </c>
      <c r="F151" s="54" t="str">
        <f t="shared" si="49"/>
        <v/>
      </c>
      <c r="G151" s="51">
        <f t="shared" si="41"/>
        <v>-1</v>
      </c>
      <c r="H151" s="39">
        <f t="shared" si="50"/>
        <v>-1.9455252918287938E-3</v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3</v>
      </c>
      <c r="D155" s="49">
        <v>1</v>
      </c>
      <c r="E155" s="54">
        <f t="shared" si="48"/>
        <v>5.8365758754863814E-3</v>
      </c>
      <c r="F155" s="54">
        <f t="shared" si="49"/>
        <v>3.8910505836575876E-3</v>
      </c>
      <c r="G155" s="51">
        <f t="shared" si="41"/>
        <v>-0.66666666666666663</v>
      </c>
      <c r="H155" s="39">
        <f t="shared" si="50"/>
        <v>-3.8910505836575876E-3</v>
      </c>
      <c r="I155" s="2"/>
    </row>
    <row r="156" spans="1:9" s="26" customFormat="1" x14ac:dyDescent="0.2">
      <c r="A156" s="69"/>
      <c r="B156" s="48" t="s">
        <v>39</v>
      </c>
      <c r="C156" s="53">
        <v>16</v>
      </c>
      <c r="D156" s="49">
        <v>0</v>
      </c>
      <c r="E156" s="54">
        <f t="shared" si="48"/>
        <v>3.1128404669260701E-2</v>
      </c>
      <c r="F156" s="54" t="str">
        <f t="shared" si="49"/>
        <v/>
      </c>
      <c r="G156" s="51">
        <f t="shared" si="41"/>
        <v>-1</v>
      </c>
      <c r="H156" s="39">
        <f t="shared" si="50"/>
        <v>-3.1128404669260701E-2</v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5</v>
      </c>
      <c r="D160" s="49">
        <v>0</v>
      </c>
      <c r="E160" s="54">
        <f t="shared" ref="E160:E163" si="59">+IF(C160=0,"",C160/C$74)</f>
        <v>9.727626459143969E-3</v>
      </c>
      <c r="F160" s="54" t="str">
        <f t="shared" ref="F160:F163" si="60">+IF(D160=0,"",D160/D$74)</f>
        <v/>
      </c>
      <c r="G160" s="51">
        <f t="shared" si="41"/>
        <v>-1</v>
      </c>
      <c r="H160" s="39">
        <f t="shared" ref="H160:H163" si="61">+IF(OR(AND(E160=""),(G160="")),"",E160*G160)</f>
        <v>-9.727626459143969E-3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173</v>
      </c>
      <c r="D169" s="23">
        <f>SUM(D170:D339)</f>
        <v>421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1.4335260115606936</v>
      </c>
      <c r="H169" s="25">
        <f>+IF(OR(AND(E169=""),(G169="")),"",E169*G169)</f>
        <v>1.4335260115606936</v>
      </c>
    </row>
    <row r="170" spans="1:9" s="26" customFormat="1" x14ac:dyDescent="0.2">
      <c r="A170" s="69"/>
      <c r="B170" s="58" t="s">
        <v>432</v>
      </c>
      <c r="C170" s="62">
        <v>3</v>
      </c>
      <c r="D170" s="49">
        <v>4</v>
      </c>
      <c r="E170" s="60">
        <f>+IF(C170=0,"",C170/C$169)</f>
        <v>1.7341040462427744E-2</v>
      </c>
      <c r="F170" s="60">
        <f>+IF(D170=0,"",D170/D$169)</f>
        <v>9.5011876484560574E-3</v>
      </c>
      <c r="G170" s="51">
        <f t="shared" ref="G170:G236" si="62">+IF(AND(C170=0,D170=0)," ",IF(C170=0,1,IF(D170=0,-1,(D170-C170)/C170)))</f>
        <v>0.33333333333333331</v>
      </c>
      <c r="H170" s="61">
        <f>+IF(OR(AND(E170=""),(G170="")),"",E170*G170)</f>
        <v>5.7803468208092474E-3</v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0</v>
      </c>
      <c r="E171" s="54">
        <f t="shared" ref="E171:E244" si="63">+IF(C171=0,"",C171/C$169)</f>
        <v>5.7803468208092483E-3</v>
      </c>
      <c r="F171" s="54" t="str">
        <f t="shared" ref="F171:F244" si="64">+IF(D171=0,"",D171/D$169)</f>
        <v/>
      </c>
      <c r="G171" s="51">
        <f t="shared" si="62"/>
        <v>-1</v>
      </c>
      <c r="H171" s="39">
        <f t="shared" ref="H171:H244" si="65">+IF(OR(AND(E171=""),(G171="")),"",E171*G171)</f>
        <v>-5.7803468208092483E-3</v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46</v>
      </c>
      <c r="E172" s="54" t="str">
        <f t="shared" si="63"/>
        <v/>
      </c>
      <c r="F172" s="54">
        <f t="shared" si="64"/>
        <v>0.10926365795724466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1</v>
      </c>
      <c r="E173" s="54" t="str">
        <f t="shared" si="63"/>
        <v/>
      </c>
      <c r="F173" s="54">
        <f t="shared" si="64"/>
        <v>2.3752969121140144E-3</v>
      </c>
      <c r="G173" s="51">
        <f t="shared" si="62"/>
        <v>1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15</v>
      </c>
      <c r="D174" s="49">
        <v>3</v>
      </c>
      <c r="E174" s="54">
        <f t="shared" si="63"/>
        <v>8.6705202312138727E-2</v>
      </c>
      <c r="F174" s="54">
        <f t="shared" si="64"/>
        <v>7.1258907363420431E-3</v>
      </c>
      <c r="G174" s="51">
        <f t="shared" si="62"/>
        <v>-0.8</v>
      </c>
      <c r="H174" s="39">
        <f t="shared" si="65"/>
        <v>-6.936416184971099E-2</v>
      </c>
      <c r="I174" s="2"/>
    </row>
    <row r="175" spans="1:9" s="26" customFormat="1" x14ac:dyDescent="0.2">
      <c r="A175" s="69"/>
      <c r="B175" s="59" t="s">
        <v>42</v>
      </c>
      <c r="C175" s="62">
        <v>2</v>
      </c>
      <c r="D175" s="49">
        <v>12</v>
      </c>
      <c r="E175" s="54">
        <f t="shared" si="63"/>
        <v>1.1560693641618497E-2</v>
      </c>
      <c r="F175" s="54">
        <f t="shared" si="64"/>
        <v>2.8503562945368172E-2</v>
      </c>
      <c r="G175" s="51">
        <f t="shared" si="62"/>
        <v>5</v>
      </c>
      <c r="H175" s="39">
        <f t="shared" si="65"/>
        <v>5.7803468208092484E-2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2</v>
      </c>
      <c r="D177" s="49">
        <v>3</v>
      </c>
      <c r="E177" s="54">
        <f t="shared" si="63"/>
        <v>1.1560693641618497E-2</v>
      </c>
      <c r="F177" s="54">
        <f t="shared" si="64"/>
        <v>7.1258907363420431E-3</v>
      </c>
      <c r="G177" s="51">
        <f t="shared" si="62"/>
        <v>0.5</v>
      </c>
      <c r="H177" s="39">
        <f t="shared" si="65"/>
        <v>5.7803468208092483E-3</v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1</v>
      </c>
      <c r="E178" s="54" t="str">
        <f t="shared" si="63"/>
        <v/>
      </c>
      <c r="F178" s="54">
        <f t="shared" si="64"/>
        <v>2.3752969121140144E-3</v>
      </c>
      <c r="G178" s="51">
        <f t="shared" si="62"/>
        <v>1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1</v>
      </c>
      <c r="E180" s="54" t="str">
        <f t="shared" si="63"/>
        <v/>
      </c>
      <c r="F180" s="54">
        <f t="shared" si="64"/>
        <v>2.3752969121140144E-3</v>
      </c>
      <c r="G180" s="51">
        <f t="shared" si="62"/>
        <v>1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1</v>
      </c>
      <c r="E181" s="54" t="str">
        <f t="shared" si="63"/>
        <v/>
      </c>
      <c r="F181" s="54">
        <f t="shared" si="64"/>
        <v>2.3752969121140144E-3</v>
      </c>
      <c r="G181" s="51">
        <f t="shared" si="62"/>
        <v>1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1</v>
      </c>
      <c r="D183" s="49">
        <v>1</v>
      </c>
      <c r="E183" s="54">
        <f t="shared" ref="E183" si="66">+IF(C183=0,"",C183/C$169)</f>
        <v>5.7803468208092483E-3</v>
      </c>
      <c r="F183" s="54">
        <f t="shared" ref="F183" si="67">+IF(D183=0,"",D183/D$169)</f>
        <v>2.3752969121140144E-3</v>
      </c>
      <c r="G183" s="51">
        <f t="shared" si="62"/>
        <v>0</v>
      </c>
      <c r="H183" s="39">
        <f t="shared" ref="H183" si="68">+IF(OR(AND(E183=""),(G183="")),"",E183*G183)</f>
        <v>0</v>
      </c>
      <c r="I183" s="2"/>
    </row>
    <row r="184" spans="1:9" s="26" customFormat="1" x14ac:dyDescent="0.2">
      <c r="A184" s="69"/>
      <c r="B184" s="59" t="s">
        <v>435</v>
      </c>
      <c r="C184" s="62">
        <v>2</v>
      </c>
      <c r="D184" s="49">
        <v>4</v>
      </c>
      <c r="E184" s="54">
        <f t="shared" si="63"/>
        <v>1.1560693641618497E-2</v>
      </c>
      <c r="F184" s="54">
        <f t="shared" si="64"/>
        <v>9.5011876484560574E-3</v>
      </c>
      <c r="G184" s="51">
        <f t="shared" si="62"/>
        <v>1</v>
      </c>
      <c r="H184" s="39">
        <f t="shared" si="65"/>
        <v>1.1560693641618497E-2</v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0</v>
      </c>
      <c r="E185" s="54" t="str">
        <f t="shared" si="63"/>
        <v/>
      </c>
      <c r="F185" s="54" t="str">
        <f t="shared" si="64"/>
        <v/>
      </c>
      <c r="G185" s="51" t="str">
        <f t="shared" si="62"/>
        <v xml:space="preserve"> 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0</v>
      </c>
      <c r="E191" s="54" t="str">
        <f t="shared" si="63"/>
        <v/>
      </c>
      <c r="F191" s="54" t="str">
        <f t="shared" si="64"/>
        <v/>
      </c>
      <c r="G191" s="51" t="str">
        <f t="shared" si="62"/>
        <v xml:space="preserve"> 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0</v>
      </c>
      <c r="E194" s="54">
        <f t="shared" ref="E194" si="76">+IF(C194=0,"",C194/C$169)</f>
        <v>5.7803468208092483E-3</v>
      </c>
      <c r="F194" s="54" t="str">
        <f t="shared" ref="F194" si="77">+IF(D194=0,"",D194/D$169)</f>
        <v/>
      </c>
      <c r="G194" s="51">
        <f t="shared" si="62"/>
        <v>-1</v>
      </c>
      <c r="H194" s="39">
        <f t="shared" ref="H194" si="78">+IF(OR(AND(E194=""),(G194="")),"",E194*G194)</f>
        <v>-5.7803468208092483E-3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3</v>
      </c>
      <c r="E195" s="54" t="str">
        <f t="shared" si="63"/>
        <v/>
      </c>
      <c r="F195" s="54">
        <f t="shared" si="64"/>
        <v>7.1258907363420431E-3</v>
      </c>
      <c r="G195" s="51">
        <f t="shared" si="62"/>
        <v>1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0</v>
      </c>
      <c r="D196" s="49">
        <v>2</v>
      </c>
      <c r="E196" s="54" t="str">
        <f t="shared" si="63"/>
        <v/>
      </c>
      <c r="F196" s="54">
        <f t="shared" si="64"/>
        <v>4.7505938242280287E-3</v>
      </c>
      <c r="G196" s="51">
        <f t="shared" si="62"/>
        <v>1</v>
      </c>
      <c r="H196" s="39" t="str">
        <f t="shared" si="65"/>
        <v/>
      </c>
      <c r="I196" s="2"/>
    </row>
    <row r="197" spans="1:9" s="26" customFormat="1" x14ac:dyDescent="0.2">
      <c r="A197" s="69"/>
      <c r="B197" s="59" t="s">
        <v>523</v>
      </c>
      <c r="C197" s="62">
        <v>1</v>
      </c>
      <c r="D197" s="49">
        <v>1</v>
      </c>
      <c r="E197" s="54">
        <f t="shared" ref="E197" si="79">+IF(C197=0,"",C197/C$169)</f>
        <v>5.7803468208092483E-3</v>
      </c>
      <c r="F197" s="54">
        <f t="shared" ref="F197" si="80">+IF(D197=0,"",D197/D$169)</f>
        <v>2.3752969121140144E-3</v>
      </c>
      <c r="G197" s="51">
        <f t="shared" si="62"/>
        <v>0</v>
      </c>
      <c r="H197" s="39">
        <f t="shared" ref="H197" si="81">+IF(OR(AND(E197=""),(G197="")),"",E197*G197)</f>
        <v>0</v>
      </c>
      <c r="I197" s="2"/>
    </row>
    <row r="198" spans="1:9" s="26" customFormat="1" x14ac:dyDescent="0.2">
      <c r="A198" s="69"/>
      <c r="B198" s="59" t="s">
        <v>213</v>
      </c>
      <c r="C198" s="62">
        <v>9</v>
      </c>
      <c r="D198" s="49">
        <v>5</v>
      </c>
      <c r="E198" s="54">
        <f t="shared" si="63"/>
        <v>5.2023121387283239E-2</v>
      </c>
      <c r="F198" s="54">
        <f t="shared" si="64"/>
        <v>1.1876484560570071E-2</v>
      </c>
      <c r="G198" s="51">
        <f t="shared" si="62"/>
        <v>-0.44444444444444442</v>
      </c>
      <c r="H198" s="39">
        <f t="shared" si="65"/>
        <v>-2.3121387283236993E-2</v>
      </c>
      <c r="I198" s="2"/>
    </row>
    <row r="199" spans="1:9" s="26" customFormat="1" x14ac:dyDescent="0.2">
      <c r="A199" s="69"/>
      <c r="B199" s="59" t="s">
        <v>214</v>
      </c>
      <c r="C199" s="62">
        <v>5</v>
      </c>
      <c r="D199" s="49">
        <v>9</v>
      </c>
      <c r="E199" s="54">
        <f t="shared" si="63"/>
        <v>2.8901734104046242E-2</v>
      </c>
      <c r="F199" s="54">
        <f t="shared" si="64"/>
        <v>2.1377672209026127E-2</v>
      </c>
      <c r="G199" s="51">
        <f t="shared" si="62"/>
        <v>0.8</v>
      </c>
      <c r="H199" s="39">
        <f t="shared" si="65"/>
        <v>2.3121387283236997E-2</v>
      </c>
      <c r="I199" s="2"/>
    </row>
    <row r="200" spans="1:9" s="26" customFormat="1" x14ac:dyDescent="0.2">
      <c r="A200" s="69"/>
      <c r="B200" s="59" t="s">
        <v>215</v>
      </c>
      <c r="C200" s="62">
        <v>0</v>
      </c>
      <c r="D200" s="49">
        <v>3</v>
      </c>
      <c r="E200" s="54" t="str">
        <f t="shared" si="63"/>
        <v/>
      </c>
      <c r="F200" s="54">
        <f t="shared" si="64"/>
        <v>7.1258907363420431E-3</v>
      </c>
      <c r="G200" s="51">
        <f t="shared" si="62"/>
        <v>1</v>
      </c>
      <c r="H200" s="39" t="str">
        <f t="shared" si="65"/>
        <v/>
      </c>
      <c r="I200" s="2"/>
    </row>
    <row r="201" spans="1:9" s="26" customFormat="1" x14ac:dyDescent="0.2">
      <c r="A201" s="69"/>
      <c r="B201" s="59" t="s">
        <v>216</v>
      </c>
      <c r="C201" s="62">
        <v>5</v>
      </c>
      <c r="D201" s="49">
        <v>7</v>
      </c>
      <c r="E201" s="54">
        <f t="shared" si="63"/>
        <v>2.8901734104046242E-2</v>
      </c>
      <c r="F201" s="54">
        <f t="shared" si="64"/>
        <v>1.66270783847981E-2</v>
      </c>
      <c r="G201" s="51">
        <f t="shared" si="62"/>
        <v>0.4</v>
      </c>
      <c r="H201" s="39">
        <f t="shared" si="65"/>
        <v>1.1560693641618498E-2</v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2</v>
      </c>
      <c r="E202" s="54" t="str">
        <f t="shared" si="63"/>
        <v/>
      </c>
      <c r="F202" s="54">
        <f t="shared" si="64"/>
        <v>4.7505938242280287E-3</v>
      </c>
      <c r="G202" s="51">
        <f t="shared" si="62"/>
        <v>1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2</v>
      </c>
      <c r="D203" s="49">
        <v>0</v>
      </c>
      <c r="E203" s="54">
        <f t="shared" si="63"/>
        <v>1.1560693641618497E-2</v>
      </c>
      <c r="F203" s="54" t="str">
        <f t="shared" si="64"/>
        <v/>
      </c>
      <c r="G203" s="51">
        <f t="shared" si="62"/>
        <v>-1</v>
      </c>
      <c r="H203" s="39">
        <f t="shared" si="65"/>
        <v>-1.1560693641618497E-2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13</v>
      </c>
      <c r="D205" s="49">
        <v>17</v>
      </c>
      <c r="E205" s="54">
        <f t="shared" ref="E205" si="82">+IF(C205=0,"",C205/C$169)</f>
        <v>7.5144508670520235E-2</v>
      </c>
      <c r="F205" s="54">
        <f t="shared" ref="F205" si="83">+IF(D205=0,"",D205/D$169)</f>
        <v>4.0380047505938245E-2</v>
      </c>
      <c r="G205" s="51">
        <f t="shared" si="62"/>
        <v>0.30769230769230771</v>
      </c>
      <c r="H205" s="39">
        <f t="shared" ref="H205" si="84">+IF(OR(AND(E205=""),(G205="")),"",E205*G205)</f>
        <v>2.3121387283236997E-2</v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0</v>
      </c>
      <c r="E206" s="54" t="str">
        <f t="shared" si="63"/>
        <v/>
      </c>
      <c r="F206" s="54" t="str">
        <f t="shared" si="64"/>
        <v/>
      </c>
      <c r="G206" s="51" t="str">
        <f t="shared" si="62"/>
        <v xml:space="preserve"> 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2</v>
      </c>
      <c r="D207" s="49">
        <v>1</v>
      </c>
      <c r="E207" s="54">
        <f t="shared" si="63"/>
        <v>1.1560693641618497E-2</v>
      </c>
      <c r="F207" s="54">
        <f t="shared" si="64"/>
        <v>2.3752969121140144E-3</v>
      </c>
      <c r="G207" s="51">
        <f t="shared" si="62"/>
        <v>-0.5</v>
      </c>
      <c r="H207" s="39">
        <f t="shared" si="65"/>
        <v>-5.7803468208092483E-3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1</v>
      </c>
      <c r="E209" s="54" t="str">
        <f t="shared" si="63"/>
        <v/>
      </c>
      <c r="F209" s="54">
        <f t="shared" si="64"/>
        <v>2.3752969121140144E-3</v>
      </c>
      <c r="G209" s="51">
        <f t="shared" si="62"/>
        <v>1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6</v>
      </c>
      <c r="D210" s="49">
        <v>7</v>
      </c>
      <c r="E210" s="54">
        <f t="shared" si="63"/>
        <v>3.4682080924855488E-2</v>
      </c>
      <c r="F210" s="54">
        <f t="shared" si="64"/>
        <v>1.66270783847981E-2</v>
      </c>
      <c r="G210" s="51">
        <f t="shared" si="62"/>
        <v>0.16666666666666666</v>
      </c>
      <c r="H210" s="39">
        <f t="shared" si="65"/>
        <v>5.7803468208092474E-3</v>
      </c>
      <c r="I210" s="2"/>
    </row>
    <row r="211" spans="1:9" s="26" customFormat="1" x14ac:dyDescent="0.2">
      <c r="A211" s="69"/>
      <c r="B211" s="59" t="s">
        <v>221</v>
      </c>
      <c r="C211" s="62">
        <v>3</v>
      </c>
      <c r="D211" s="49">
        <v>4</v>
      </c>
      <c r="E211" s="54">
        <f t="shared" si="63"/>
        <v>1.7341040462427744E-2</v>
      </c>
      <c r="F211" s="54">
        <f t="shared" si="64"/>
        <v>9.5011876484560574E-3</v>
      </c>
      <c r="G211" s="51">
        <f t="shared" si="62"/>
        <v>0.33333333333333331</v>
      </c>
      <c r="H211" s="39">
        <f t="shared" si="65"/>
        <v>5.7803468208092474E-3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2</v>
      </c>
      <c r="D218" s="49">
        <v>3</v>
      </c>
      <c r="E218" s="54">
        <f t="shared" si="63"/>
        <v>1.1560693641618497E-2</v>
      </c>
      <c r="F218" s="54">
        <f t="shared" si="64"/>
        <v>7.1258907363420431E-3</v>
      </c>
      <c r="G218" s="51">
        <f t="shared" si="62"/>
        <v>0.5</v>
      </c>
      <c r="H218" s="39">
        <f t="shared" si="65"/>
        <v>5.7803468208092483E-3</v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7</v>
      </c>
      <c r="D222" s="49">
        <v>9</v>
      </c>
      <c r="E222" s="54">
        <f t="shared" si="63"/>
        <v>4.046242774566474E-2</v>
      </c>
      <c r="F222" s="54">
        <f t="shared" si="64"/>
        <v>2.1377672209026127E-2</v>
      </c>
      <c r="G222" s="51">
        <f t="shared" si="62"/>
        <v>0.2857142857142857</v>
      </c>
      <c r="H222" s="39">
        <f t="shared" si="65"/>
        <v>1.1560693641618497E-2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6</v>
      </c>
      <c r="D224" s="49">
        <v>0</v>
      </c>
      <c r="E224" s="54">
        <f t="shared" si="63"/>
        <v>3.4682080924855488E-2</v>
      </c>
      <c r="F224" s="54" t="str">
        <f t="shared" si="64"/>
        <v/>
      </c>
      <c r="G224" s="51">
        <f t="shared" si="62"/>
        <v>-1</v>
      </c>
      <c r="H224" s="39">
        <f t="shared" si="65"/>
        <v>-3.4682080924855488E-2</v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11</v>
      </c>
      <c r="D227" s="49">
        <v>1</v>
      </c>
      <c r="E227" s="54">
        <f t="shared" si="63"/>
        <v>6.358381502890173E-2</v>
      </c>
      <c r="F227" s="54">
        <f t="shared" si="64"/>
        <v>2.3752969121140144E-3</v>
      </c>
      <c r="G227" s="51">
        <f t="shared" si="62"/>
        <v>-0.90909090909090906</v>
      </c>
      <c r="H227" s="39">
        <f t="shared" si="65"/>
        <v>-5.7803468208092477E-2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3</v>
      </c>
      <c r="D231" s="49">
        <v>0</v>
      </c>
      <c r="E231" s="54">
        <f t="shared" si="63"/>
        <v>1.7341040462427744E-2</v>
      </c>
      <c r="F231" s="54" t="str">
        <f t="shared" si="64"/>
        <v/>
      </c>
      <c r="G231" s="51">
        <f t="shared" si="62"/>
        <v>-1</v>
      </c>
      <c r="H231" s="39">
        <f t="shared" si="65"/>
        <v>-1.7341040462427744E-2</v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1</v>
      </c>
      <c r="E233" s="54" t="str">
        <f t="shared" si="63"/>
        <v/>
      </c>
      <c r="F233" s="54">
        <f t="shared" si="64"/>
        <v>2.3752969121140144E-3</v>
      </c>
      <c r="G233" s="51">
        <f t="shared" si="62"/>
        <v>1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7</v>
      </c>
      <c r="D236" s="49">
        <v>0</v>
      </c>
      <c r="E236" s="54">
        <f t="shared" si="63"/>
        <v>4.046242774566474E-2</v>
      </c>
      <c r="F236" s="54" t="str">
        <f t="shared" si="64"/>
        <v/>
      </c>
      <c r="G236" s="51">
        <f t="shared" si="62"/>
        <v>-1</v>
      </c>
      <c r="H236" s="39">
        <f t="shared" si="65"/>
        <v>-4.046242774566474E-2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8</v>
      </c>
      <c r="D239" s="49">
        <v>3</v>
      </c>
      <c r="E239" s="54">
        <f t="shared" si="63"/>
        <v>4.6242774566473986E-2</v>
      </c>
      <c r="F239" s="54">
        <f t="shared" si="64"/>
        <v>7.1258907363420431E-3</v>
      </c>
      <c r="G239" s="51">
        <f t="shared" si="99"/>
        <v>-0.625</v>
      </c>
      <c r="H239" s="39">
        <f t="shared" si="65"/>
        <v>-2.8901734104046242E-2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1</v>
      </c>
      <c r="D242" s="49">
        <v>1</v>
      </c>
      <c r="E242" s="54">
        <f t="shared" si="63"/>
        <v>5.7803468208092483E-3</v>
      </c>
      <c r="F242" s="54">
        <f t="shared" si="64"/>
        <v>2.3752969121140144E-3</v>
      </c>
      <c r="G242" s="51">
        <f t="shared" si="99"/>
        <v>0</v>
      </c>
      <c r="H242" s="39">
        <f t="shared" si="65"/>
        <v>0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1</v>
      </c>
      <c r="E258" s="54" t="str">
        <f t="shared" si="100"/>
        <v/>
      </c>
      <c r="F258" s="54">
        <f t="shared" si="101"/>
        <v>2.3752969121140144E-3</v>
      </c>
      <c r="G258" s="51">
        <f t="shared" si="99"/>
        <v>1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5</v>
      </c>
      <c r="D263" s="49">
        <v>7</v>
      </c>
      <c r="E263" s="54">
        <f t="shared" si="100"/>
        <v>2.8901734104046242E-2</v>
      </c>
      <c r="F263" s="54">
        <f t="shared" si="101"/>
        <v>1.66270783847981E-2</v>
      </c>
      <c r="G263" s="51">
        <f t="shared" si="99"/>
        <v>0.4</v>
      </c>
      <c r="H263" s="39">
        <f t="shared" si="102"/>
        <v>1.1560693641618498E-2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2</v>
      </c>
      <c r="D267" s="49">
        <v>0</v>
      </c>
      <c r="E267" s="54">
        <f t="shared" si="106"/>
        <v>1.1560693641618497E-2</v>
      </c>
      <c r="F267" s="54" t="str">
        <f t="shared" si="107"/>
        <v/>
      </c>
      <c r="G267" s="51">
        <f t="shared" si="99"/>
        <v>-1</v>
      </c>
      <c r="H267" s="39">
        <f t="shared" si="108"/>
        <v>-1.1560693641618497E-2</v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2</v>
      </c>
      <c r="D270" s="49">
        <v>0</v>
      </c>
      <c r="E270" s="54">
        <f t="shared" si="106"/>
        <v>1.1560693641618497E-2</v>
      </c>
      <c r="F270" s="54" t="str">
        <f t="shared" si="107"/>
        <v/>
      </c>
      <c r="G270" s="51">
        <f t="shared" si="99"/>
        <v>-1</v>
      </c>
      <c r="H270" s="39">
        <f t="shared" si="108"/>
        <v>-1.1560693641618497E-2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3</v>
      </c>
      <c r="D274" s="49">
        <v>1</v>
      </c>
      <c r="E274" s="54">
        <f t="shared" si="109"/>
        <v>1.7341040462427744E-2</v>
      </c>
      <c r="F274" s="54">
        <f t="shared" si="110"/>
        <v>2.3752969121140144E-3</v>
      </c>
      <c r="G274" s="51">
        <f t="shared" si="111"/>
        <v>-0.66666666666666663</v>
      </c>
      <c r="H274" s="39">
        <f t="shared" si="112"/>
        <v>-1.1560693641618495E-2</v>
      </c>
      <c r="I274" s="2"/>
    </row>
    <row r="275" spans="1:9" s="26" customFormat="1" x14ac:dyDescent="0.2">
      <c r="A275" s="69"/>
      <c r="B275" s="59" t="s">
        <v>64</v>
      </c>
      <c r="C275" s="62">
        <v>3</v>
      </c>
      <c r="D275" s="49">
        <v>13</v>
      </c>
      <c r="E275" s="54">
        <f t="shared" si="109"/>
        <v>1.7341040462427744E-2</v>
      </c>
      <c r="F275" s="54">
        <f t="shared" si="110"/>
        <v>3.0878859857482184E-2</v>
      </c>
      <c r="G275" s="51">
        <f t="shared" si="111"/>
        <v>3.3333333333333335</v>
      </c>
      <c r="H275" s="39">
        <f t="shared" si="112"/>
        <v>5.7803468208092484E-2</v>
      </c>
      <c r="I275" s="2"/>
    </row>
    <row r="276" spans="1:9" s="26" customFormat="1" x14ac:dyDescent="0.2">
      <c r="A276" s="69"/>
      <c r="B276" s="59" t="s">
        <v>61</v>
      </c>
      <c r="C276" s="62">
        <v>1</v>
      </c>
      <c r="D276" s="49">
        <v>2</v>
      </c>
      <c r="E276" s="54">
        <f t="shared" si="109"/>
        <v>5.7803468208092483E-3</v>
      </c>
      <c r="F276" s="54">
        <f t="shared" si="110"/>
        <v>4.7505938242280287E-3</v>
      </c>
      <c r="G276" s="51">
        <f t="shared" si="111"/>
        <v>1</v>
      </c>
      <c r="H276" s="39">
        <f t="shared" si="112"/>
        <v>5.7803468208092483E-3</v>
      </c>
      <c r="I276" s="2"/>
    </row>
    <row r="277" spans="1:9" s="26" customFormat="1" x14ac:dyDescent="0.2">
      <c r="A277" s="69"/>
      <c r="B277" s="59" t="s">
        <v>238</v>
      </c>
      <c r="C277" s="62">
        <v>2</v>
      </c>
      <c r="D277" s="49">
        <v>2</v>
      </c>
      <c r="E277" s="54">
        <f t="shared" si="100"/>
        <v>1.1560693641618497E-2</v>
      </c>
      <c r="F277" s="54">
        <f t="shared" si="101"/>
        <v>4.7505938242280287E-3</v>
      </c>
      <c r="G277" s="51">
        <f t="shared" si="99"/>
        <v>0</v>
      </c>
      <c r="H277" s="39">
        <f t="shared" si="102"/>
        <v>0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3</v>
      </c>
      <c r="D279" s="49">
        <v>8</v>
      </c>
      <c r="E279" s="54">
        <f t="shared" ref="E279" si="113">+IF(C279=0,"",C279/C$169)</f>
        <v>1.7341040462427744E-2</v>
      </c>
      <c r="F279" s="54">
        <f t="shared" ref="F279" si="114">+IF(D279=0,"",D279/D$169)</f>
        <v>1.9002375296912115E-2</v>
      </c>
      <c r="G279" s="51">
        <f t="shared" si="99"/>
        <v>1.6666666666666667</v>
      </c>
      <c r="H279" s="39">
        <f t="shared" ref="H279" si="115">+IF(OR(AND(E279=""),(G279="")),"",E279*G279)</f>
        <v>2.8901734104046242E-2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5</v>
      </c>
      <c r="E281" s="54" t="str">
        <f t="shared" si="100"/>
        <v/>
      </c>
      <c r="F281" s="54">
        <f t="shared" si="101"/>
        <v>1.1876484560570071E-2</v>
      </c>
      <c r="G281" s="51">
        <f t="shared" si="99"/>
        <v>1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0</v>
      </c>
      <c r="E282" s="54" t="str">
        <f t="shared" si="100"/>
        <v/>
      </c>
      <c r="F282" s="54" t="str">
        <f t="shared" si="101"/>
        <v/>
      </c>
      <c r="G282" s="51" t="str">
        <f t="shared" si="99"/>
        <v xml:space="preserve"> 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5</v>
      </c>
      <c r="E285" s="54" t="str">
        <f t="shared" si="116"/>
        <v/>
      </c>
      <c r="F285" s="54">
        <f t="shared" si="117"/>
        <v>1.1876484560570071E-2</v>
      </c>
      <c r="G285" s="51">
        <f t="shared" si="118"/>
        <v>1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1</v>
      </c>
      <c r="E287" s="54" t="str">
        <f t="shared" si="116"/>
        <v/>
      </c>
      <c r="F287" s="54">
        <f t="shared" si="117"/>
        <v>2.3752969121140144E-3</v>
      </c>
      <c r="G287" s="51">
        <f t="shared" si="118"/>
        <v>1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179</v>
      </c>
      <c r="E288" s="54" t="str">
        <f t="shared" si="100"/>
        <v/>
      </c>
      <c r="F288" s="54">
        <f t="shared" si="101"/>
        <v>0.42517814726840852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2</v>
      </c>
      <c r="D289" s="49">
        <v>0</v>
      </c>
      <c r="E289" s="54">
        <f t="shared" ref="E289:E290" si="120">+IF(C289=0,"",C289/C$169)</f>
        <v>1.1560693641618497E-2</v>
      </c>
      <c r="F289" s="54" t="str">
        <f t="shared" ref="F289:F290" si="121">+IF(D289=0,"",D289/D$169)</f>
        <v/>
      </c>
      <c r="G289" s="51">
        <f t="shared" si="99"/>
        <v>-1</v>
      </c>
      <c r="H289" s="39">
        <f t="shared" ref="H289:H290" si="122">+IF(OR(AND(E289=""),(G289="")),"",E289*G289)</f>
        <v>-1.1560693641618497E-2</v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4</v>
      </c>
      <c r="D291" s="49">
        <v>4</v>
      </c>
      <c r="E291" s="54">
        <f t="shared" si="100"/>
        <v>2.3121387283236993E-2</v>
      </c>
      <c r="F291" s="54">
        <f t="shared" si="101"/>
        <v>9.5011876484560574E-3</v>
      </c>
      <c r="G291" s="51">
        <f t="shared" si="99"/>
        <v>0</v>
      </c>
      <c r="H291" s="39">
        <f t="shared" si="102"/>
        <v>0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1</v>
      </c>
      <c r="D297" s="49">
        <v>3</v>
      </c>
      <c r="E297" s="54">
        <f t="shared" si="123"/>
        <v>5.7803468208092483E-3</v>
      </c>
      <c r="F297" s="54">
        <f t="shared" si="124"/>
        <v>7.1258907363420431E-3</v>
      </c>
      <c r="G297" s="51">
        <f t="shared" si="99"/>
        <v>2</v>
      </c>
      <c r="H297" s="39">
        <f t="shared" si="125"/>
        <v>1.1560693641618497E-2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0</v>
      </c>
      <c r="D299" s="49">
        <v>0</v>
      </c>
      <c r="E299" s="54" t="str">
        <f t="shared" si="100"/>
        <v/>
      </c>
      <c r="F299" s="54" t="str">
        <f t="shared" si="101"/>
        <v/>
      </c>
      <c r="G299" s="51" t="str">
        <f t="shared" si="99"/>
        <v xml:space="preserve"> </v>
      </c>
      <c r="H299" s="39" t="str">
        <f t="shared" si="102"/>
        <v/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3</v>
      </c>
      <c r="D304" s="49">
        <v>1</v>
      </c>
      <c r="E304" s="54">
        <f t="shared" si="100"/>
        <v>1.7341040462427744E-2</v>
      </c>
      <c r="F304" s="54">
        <f t="shared" si="101"/>
        <v>2.3752969121140144E-3</v>
      </c>
      <c r="G304" s="51">
        <f t="shared" si="129"/>
        <v>-0.66666666666666663</v>
      </c>
      <c r="H304" s="39">
        <f t="shared" si="102"/>
        <v>-1.1560693641618495E-2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2</v>
      </c>
      <c r="D310" s="49">
        <v>0</v>
      </c>
      <c r="E310" s="54">
        <f t="shared" si="100"/>
        <v>1.1560693641618497E-2</v>
      </c>
      <c r="F310" s="54" t="str">
        <f t="shared" si="101"/>
        <v/>
      </c>
      <c r="G310" s="51">
        <f t="shared" si="129"/>
        <v>-1</v>
      </c>
      <c r="H310" s="39">
        <f t="shared" si="102"/>
        <v>-1.1560693641618497E-2</v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1</v>
      </c>
      <c r="E311" s="54" t="str">
        <f t="shared" si="100"/>
        <v/>
      </c>
      <c r="F311" s="54">
        <f t="shared" si="101"/>
        <v>2.3752969121140144E-3</v>
      </c>
      <c r="G311" s="51">
        <f t="shared" si="129"/>
        <v>1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1</v>
      </c>
      <c r="D313" s="49">
        <v>0</v>
      </c>
      <c r="E313" s="54">
        <f t="shared" si="100"/>
        <v>5.7803468208092483E-3</v>
      </c>
      <c r="F313" s="54" t="str">
        <f t="shared" si="101"/>
        <v/>
      </c>
      <c r="G313" s="51">
        <f t="shared" si="129"/>
        <v>-1</v>
      </c>
      <c r="H313" s="39">
        <f t="shared" si="102"/>
        <v>-5.7803468208092483E-3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16</v>
      </c>
      <c r="D315" s="49">
        <v>30</v>
      </c>
      <c r="E315" s="54">
        <f t="shared" si="100"/>
        <v>9.2485549132947972E-2</v>
      </c>
      <c r="F315" s="54">
        <f t="shared" si="101"/>
        <v>7.1258907363420429E-2</v>
      </c>
      <c r="G315" s="51">
        <f t="shared" si="129"/>
        <v>0.875</v>
      </c>
      <c r="H315" s="39">
        <f t="shared" si="102"/>
        <v>8.0924855491329481E-2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0</v>
      </c>
      <c r="E317" s="54" t="str">
        <f t="shared" si="100"/>
        <v/>
      </c>
      <c r="F317" s="54" t="str">
        <f t="shared" si="101"/>
        <v/>
      </c>
      <c r="G317" s="51" t="str">
        <f t="shared" si="129"/>
        <v xml:space="preserve"> 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4</v>
      </c>
      <c r="D332" s="49">
        <v>1</v>
      </c>
      <c r="E332" s="54">
        <f t="shared" si="133"/>
        <v>2.3121387283236993E-2</v>
      </c>
      <c r="F332" s="54">
        <f t="shared" si="134"/>
        <v>2.3752969121140144E-3</v>
      </c>
      <c r="G332" s="51">
        <f t="shared" si="129"/>
        <v>-0.75</v>
      </c>
      <c r="H332" s="39">
        <f t="shared" si="135"/>
        <v>-1.7341040462427744E-2</v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1</v>
      </c>
      <c r="D337" s="49">
        <v>0</v>
      </c>
      <c r="E337" s="54">
        <f t="shared" ref="E337:E339" si="136">+IF(C337=0,"",C337/C$169)</f>
        <v>5.7803468208092483E-3</v>
      </c>
      <c r="F337" s="54" t="str">
        <f t="shared" ref="F337:F339" si="137">+IF(D337=0,"",D337/D$169)</f>
        <v/>
      </c>
      <c r="G337" s="51">
        <f t="shared" si="129"/>
        <v>-1</v>
      </c>
      <c r="H337" s="39">
        <f t="shared" ref="H337:H339" si="138">+IF(OR(AND(E337=""),(G337="")),"",E337*G337)</f>
        <v>-5.7803468208092483E-3</v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673</v>
      </c>
      <c r="D345" s="23">
        <f>SUM(D346:D564)</f>
        <v>940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0.39673105497771172</v>
      </c>
      <c r="H345" s="25">
        <f>+IF(OR(AND(E345=""),(G345="")),"",E345*G345)</f>
        <v>0.39673105497771172</v>
      </c>
    </row>
    <row r="346" spans="1:9" x14ac:dyDescent="0.2">
      <c r="B346" s="46" t="s">
        <v>74</v>
      </c>
      <c r="C346" s="63">
        <v>5</v>
      </c>
      <c r="D346" s="49">
        <v>8</v>
      </c>
      <c r="E346" s="55">
        <f t="shared" si="139"/>
        <v>7.429420505200594E-3</v>
      </c>
      <c r="F346" s="55">
        <f t="shared" si="140"/>
        <v>8.5106382978723406E-3</v>
      </c>
      <c r="G346" s="51">
        <f t="shared" ref="G346:G410" si="141">+IF(AND(C346=0,D346=0)," ",IF(C346=0,1,IF(D346=0,-1,(D346-C346)/C346)))</f>
        <v>0.6</v>
      </c>
      <c r="H346" s="50">
        <f>+IF(OR(AND(E346=""),(G346="")),"",E346*G346)</f>
        <v>4.4576523031203564E-3</v>
      </c>
    </row>
    <row r="347" spans="1:9" x14ac:dyDescent="0.2">
      <c r="B347" s="47" t="s">
        <v>77</v>
      </c>
      <c r="C347" s="63">
        <v>4</v>
      </c>
      <c r="D347" s="49">
        <v>10</v>
      </c>
      <c r="E347" s="56">
        <f t="shared" si="139"/>
        <v>5.9435364041604752E-3</v>
      </c>
      <c r="F347" s="56">
        <f t="shared" si="140"/>
        <v>1.0638297872340425E-2</v>
      </c>
      <c r="G347" s="51">
        <f t="shared" si="141"/>
        <v>1.5</v>
      </c>
      <c r="H347" s="52">
        <f t="shared" ref="H347:H414" si="142">+IF(OR(AND(E347=""),(G347="")),"",E347*G347)</f>
        <v>8.9153046062407128E-3</v>
      </c>
    </row>
    <row r="348" spans="1:9" x14ac:dyDescent="0.2">
      <c r="B348" s="47" t="s">
        <v>70</v>
      </c>
      <c r="C348" s="63">
        <v>0</v>
      </c>
      <c r="D348" s="49">
        <v>7</v>
      </c>
      <c r="E348" s="56" t="str">
        <f t="shared" si="139"/>
        <v/>
      </c>
      <c r="F348" s="56">
        <f t="shared" si="140"/>
        <v>7.4468085106382982E-3</v>
      </c>
      <c r="G348" s="51">
        <f t="shared" si="141"/>
        <v>1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4</v>
      </c>
      <c r="D351" s="49">
        <v>16</v>
      </c>
      <c r="E351" s="56">
        <f t="shared" si="139"/>
        <v>5.9435364041604752E-3</v>
      </c>
      <c r="F351" s="56">
        <f t="shared" si="140"/>
        <v>1.7021276595744681E-2</v>
      </c>
      <c r="G351" s="51">
        <f t="shared" si="141"/>
        <v>3</v>
      </c>
      <c r="H351" s="52">
        <f t="shared" si="142"/>
        <v>1.7830609212481426E-2</v>
      </c>
    </row>
    <row r="352" spans="1:9" x14ac:dyDescent="0.2">
      <c r="B352" s="47" t="s">
        <v>80</v>
      </c>
      <c r="C352" s="63">
        <v>2</v>
      </c>
      <c r="D352" s="49">
        <v>3</v>
      </c>
      <c r="E352" s="56">
        <f t="shared" si="139"/>
        <v>2.9717682020802376E-3</v>
      </c>
      <c r="F352" s="56">
        <f t="shared" si="140"/>
        <v>3.1914893617021275E-3</v>
      </c>
      <c r="G352" s="51">
        <f t="shared" si="141"/>
        <v>0.5</v>
      </c>
      <c r="H352" s="52">
        <f t="shared" si="142"/>
        <v>1.4858841010401188E-3</v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0</v>
      </c>
      <c r="D354" s="49">
        <v>0</v>
      </c>
      <c r="E354" s="56" t="str">
        <f t="shared" si="139"/>
        <v/>
      </c>
      <c r="F354" s="56" t="str">
        <f t="shared" si="140"/>
        <v/>
      </c>
      <c r="G354" s="51" t="str">
        <f t="shared" si="141"/>
        <v xml:space="preserve"> </v>
      </c>
      <c r="H354" s="52" t="str">
        <f t="shared" si="142"/>
        <v/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15</v>
      </c>
      <c r="D357" s="49">
        <v>24</v>
      </c>
      <c r="E357" s="56">
        <f t="shared" si="139"/>
        <v>2.2288261515601784E-2</v>
      </c>
      <c r="F357" s="56">
        <f t="shared" si="140"/>
        <v>2.553191489361702E-2</v>
      </c>
      <c r="G357" s="51">
        <f t="shared" si="141"/>
        <v>0.6</v>
      </c>
      <c r="H357" s="52">
        <f t="shared" si="142"/>
        <v>1.3372956909361069E-2</v>
      </c>
    </row>
    <row r="358" spans="1:9" x14ac:dyDescent="0.2">
      <c r="B358" s="47" t="s">
        <v>578</v>
      </c>
      <c r="C358" s="63">
        <v>2</v>
      </c>
      <c r="D358" s="49">
        <v>4</v>
      </c>
      <c r="E358" s="56">
        <f t="shared" si="139"/>
        <v>2.9717682020802376E-3</v>
      </c>
      <c r="F358" s="56">
        <f t="shared" si="140"/>
        <v>4.2553191489361703E-3</v>
      </c>
      <c r="G358" s="51">
        <f t="shared" si="141"/>
        <v>1</v>
      </c>
      <c r="H358" s="52">
        <f t="shared" si="142"/>
        <v>2.9717682020802376E-3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8</v>
      </c>
      <c r="D360" s="49">
        <v>1</v>
      </c>
      <c r="E360" s="56">
        <f t="shared" si="139"/>
        <v>1.188707280832095E-2</v>
      </c>
      <c r="F360" s="56">
        <f t="shared" si="140"/>
        <v>1.0638297872340426E-3</v>
      </c>
      <c r="G360" s="51">
        <f t="shared" si="141"/>
        <v>-0.875</v>
      </c>
      <c r="H360" s="52">
        <f t="shared" si="142"/>
        <v>-1.0401188707280832E-2</v>
      </c>
    </row>
    <row r="361" spans="1:9" x14ac:dyDescent="0.2">
      <c r="B361" s="47" t="s">
        <v>615</v>
      </c>
      <c r="C361" s="63">
        <v>0</v>
      </c>
      <c r="D361" s="49">
        <v>0</v>
      </c>
      <c r="E361" s="56" t="str">
        <f t="shared" si="139"/>
        <v/>
      </c>
      <c r="F361" s="56" t="str">
        <f t="shared" si="140"/>
        <v/>
      </c>
      <c r="G361" s="51" t="str">
        <f t="shared" si="141"/>
        <v xml:space="preserve"> </v>
      </c>
      <c r="H361" s="52" t="str">
        <f t="shared" si="142"/>
        <v/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5</v>
      </c>
      <c r="D365" s="49">
        <v>0</v>
      </c>
      <c r="E365" s="56">
        <f t="shared" si="139"/>
        <v>7.429420505200594E-3</v>
      </c>
      <c r="F365" s="56" t="str">
        <f t="shared" si="140"/>
        <v/>
      </c>
      <c r="G365" s="51">
        <f t="shared" si="141"/>
        <v>-1</v>
      </c>
      <c r="H365" s="52">
        <f t="shared" si="142"/>
        <v>-7.429420505200594E-3</v>
      </c>
    </row>
    <row r="366" spans="1:9" x14ac:dyDescent="0.2">
      <c r="B366" s="47" t="s">
        <v>250</v>
      </c>
      <c r="C366" s="63">
        <v>4</v>
      </c>
      <c r="D366" s="49">
        <v>180</v>
      </c>
      <c r="E366" s="56">
        <f t="shared" si="139"/>
        <v>5.9435364041604752E-3</v>
      </c>
      <c r="F366" s="56">
        <f t="shared" si="140"/>
        <v>0.19148936170212766</v>
      </c>
      <c r="G366" s="51">
        <f t="shared" si="141"/>
        <v>44</v>
      </c>
      <c r="H366" s="52">
        <f t="shared" si="142"/>
        <v>0.26151560178306088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2</v>
      </c>
      <c r="D368" s="49">
        <v>2</v>
      </c>
      <c r="E368" s="56">
        <f t="shared" si="139"/>
        <v>2.9717682020802376E-3</v>
      </c>
      <c r="F368" s="56">
        <f t="shared" si="140"/>
        <v>2.1276595744680851E-3</v>
      </c>
      <c r="G368" s="51">
        <f t="shared" si="141"/>
        <v>0</v>
      </c>
      <c r="H368" s="52">
        <f t="shared" si="142"/>
        <v>0</v>
      </c>
    </row>
    <row r="369" spans="1:8" x14ac:dyDescent="0.2">
      <c r="B369" s="47" t="s">
        <v>579</v>
      </c>
      <c r="C369" s="63">
        <v>16</v>
      </c>
      <c r="D369" s="49">
        <v>28</v>
      </c>
      <c r="E369" s="56">
        <f t="shared" si="139"/>
        <v>2.3774145616641901E-2</v>
      </c>
      <c r="F369" s="56">
        <f t="shared" si="140"/>
        <v>2.9787234042553193E-2</v>
      </c>
      <c r="G369" s="51">
        <f t="shared" si="141"/>
        <v>0.75</v>
      </c>
      <c r="H369" s="52">
        <f t="shared" si="142"/>
        <v>1.7830609212481426E-2</v>
      </c>
    </row>
    <row r="370" spans="1:8" x14ac:dyDescent="0.2">
      <c r="B370" s="47" t="s">
        <v>85</v>
      </c>
      <c r="C370" s="63">
        <v>0</v>
      </c>
      <c r="D370" s="49">
        <v>2</v>
      </c>
      <c r="E370" s="56" t="str">
        <f t="shared" si="139"/>
        <v/>
      </c>
      <c r="F370" s="56">
        <f t="shared" si="140"/>
        <v>2.1276595744680851E-3</v>
      </c>
      <c r="G370" s="51">
        <f t="shared" si="141"/>
        <v>1</v>
      </c>
      <c r="H370" s="52" t="str">
        <f t="shared" si="142"/>
        <v/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3</v>
      </c>
      <c r="E372" s="56" t="str">
        <f t="shared" si="139"/>
        <v/>
      </c>
      <c r="F372" s="56">
        <f t="shared" si="140"/>
        <v>3.1914893617021275E-3</v>
      </c>
      <c r="G372" s="51">
        <f t="shared" si="141"/>
        <v>1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0</v>
      </c>
      <c r="E375" s="56" t="str">
        <f t="shared" si="139"/>
        <v/>
      </c>
      <c r="F375" s="56" t="str">
        <f t="shared" si="140"/>
        <v/>
      </c>
      <c r="G375" s="51" t="str">
        <f t="shared" si="141"/>
        <v xml:space="preserve"> 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2</v>
      </c>
      <c r="E378" s="54" t="str">
        <f t="shared" ref="E378:E381" si="148">+IF(C378=0,"",C378/C$345)</f>
        <v/>
      </c>
      <c r="F378" s="54">
        <f t="shared" ref="F378:F381" si="149">+IF(D378=0,"",D378/D$345)</f>
        <v>2.1276595744680851E-3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93</v>
      </c>
      <c r="D379" s="49">
        <v>5</v>
      </c>
      <c r="E379" s="56">
        <f t="shared" si="148"/>
        <v>0.13818722139673106</v>
      </c>
      <c r="F379" s="56">
        <f t="shared" si="149"/>
        <v>5.3191489361702126E-3</v>
      </c>
      <c r="G379" s="51">
        <f t="shared" si="150"/>
        <v>-0.94623655913978499</v>
      </c>
      <c r="H379" s="52">
        <f t="shared" si="151"/>
        <v>-0.13075780089153047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4</v>
      </c>
      <c r="D381" s="49">
        <v>0</v>
      </c>
      <c r="E381" s="56">
        <f t="shared" si="148"/>
        <v>5.9435364041604752E-3</v>
      </c>
      <c r="F381" s="56" t="str">
        <f t="shared" si="149"/>
        <v/>
      </c>
      <c r="G381" s="51">
        <f t="shared" si="150"/>
        <v>-1</v>
      </c>
      <c r="H381" s="52">
        <f t="shared" si="151"/>
        <v>-5.9435364041604752E-3</v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17</v>
      </c>
      <c r="D383" s="49">
        <v>3</v>
      </c>
      <c r="E383" s="56">
        <f t="shared" si="152"/>
        <v>2.5260029717682021E-2</v>
      </c>
      <c r="F383" s="56">
        <f t="shared" si="153"/>
        <v>3.1914893617021275E-3</v>
      </c>
      <c r="G383" s="51">
        <f t="shared" si="141"/>
        <v>-0.82352941176470584</v>
      </c>
      <c r="H383" s="52">
        <f t="shared" si="142"/>
        <v>-2.0802377414561663E-2</v>
      </c>
    </row>
    <row r="384" spans="1:8" x14ac:dyDescent="0.2">
      <c r="B384" s="47" t="s">
        <v>487</v>
      </c>
      <c r="C384" s="63">
        <v>10</v>
      </c>
      <c r="D384" s="49">
        <v>0</v>
      </c>
      <c r="E384" s="56">
        <f t="shared" si="152"/>
        <v>1.4858841010401188E-2</v>
      </c>
      <c r="F384" s="56" t="str">
        <f t="shared" si="153"/>
        <v/>
      </c>
      <c r="G384" s="51">
        <f t="shared" si="141"/>
        <v>-1</v>
      </c>
      <c r="H384" s="52">
        <f t="shared" si="142"/>
        <v>-1.4858841010401188E-2</v>
      </c>
    </row>
    <row r="385" spans="1:9" s="26" customFormat="1" x14ac:dyDescent="0.2">
      <c r="A385" s="33"/>
      <c r="B385" s="48" t="s">
        <v>592</v>
      </c>
      <c r="C385" s="62">
        <v>1</v>
      </c>
      <c r="D385" s="49">
        <v>3</v>
      </c>
      <c r="E385" s="54">
        <f t="shared" si="152"/>
        <v>1.4858841010401188E-3</v>
      </c>
      <c r="F385" s="54">
        <f t="shared" si="153"/>
        <v>3.1914893617021275E-3</v>
      </c>
      <c r="G385" s="51">
        <f t="shared" si="141"/>
        <v>2</v>
      </c>
      <c r="H385" s="39">
        <f t="shared" ref="H385" si="154">+IF(OR(AND(E385=""),(G385="")),"",E385*G385)</f>
        <v>2.9717682020802376E-3</v>
      </c>
      <c r="I385" s="2"/>
    </row>
    <row r="386" spans="1:9" x14ac:dyDescent="0.2">
      <c r="B386" s="47" t="s">
        <v>488</v>
      </c>
      <c r="C386" s="63">
        <v>52</v>
      </c>
      <c r="D386" s="49">
        <v>39</v>
      </c>
      <c r="E386" s="56">
        <f t="shared" si="152"/>
        <v>7.7265973254086184E-2</v>
      </c>
      <c r="F386" s="56">
        <f t="shared" si="153"/>
        <v>4.1489361702127657E-2</v>
      </c>
      <c r="G386" s="51">
        <f t="shared" si="141"/>
        <v>-0.25</v>
      </c>
      <c r="H386" s="52">
        <f t="shared" si="142"/>
        <v>-1.9316493313521546E-2</v>
      </c>
    </row>
    <row r="387" spans="1:9" x14ac:dyDescent="0.2">
      <c r="B387" s="47" t="s">
        <v>93</v>
      </c>
      <c r="C387" s="63">
        <v>18</v>
      </c>
      <c r="D387" s="49">
        <v>24</v>
      </c>
      <c r="E387" s="56">
        <f t="shared" si="152"/>
        <v>2.6745913818722138E-2</v>
      </c>
      <c r="F387" s="56">
        <f t="shared" si="153"/>
        <v>2.553191489361702E-2</v>
      </c>
      <c r="G387" s="51">
        <f t="shared" si="141"/>
        <v>0.33333333333333331</v>
      </c>
      <c r="H387" s="52">
        <f t="shared" si="142"/>
        <v>8.9153046062407128E-3</v>
      </c>
    </row>
    <row r="388" spans="1:9" x14ac:dyDescent="0.2">
      <c r="B388" s="47" t="s">
        <v>86</v>
      </c>
      <c r="C388" s="63">
        <v>6</v>
      </c>
      <c r="D388" s="49">
        <v>15</v>
      </c>
      <c r="E388" s="56">
        <f t="shared" si="152"/>
        <v>8.9153046062407128E-3</v>
      </c>
      <c r="F388" s="56">
        <f t="shared" si="153"/>
        <v>1.5957446808510637E-2</v>
      </c>
      <c r="G388" s="51">
        <f t="shared" si="141"/>
        <v>1.5</v>
      </c>
      <c r="H388" s="52">
        <f t="shared" si="142"/>
        <v>1.3372956909361069E-2</v>
      </c>
    </row>
    <row r="389" spans="1:9" x14ac:dyDescent="0.2">
      <c r="B389" s="47" t="s">
        <v>92</v>
      </c>
      <c r="C389" s="63">
        <v>10</v>
      </c>
      <c r="D389" s="49">
        <v>36</v>
      </c>
      <c r="E389" s="56">
        <f t="shared" si="152"/>
        <v>1.4858841010401188E-2</v>
      </c>
      <c r="F389" s="56">
        <f t="shared" si="153"/>
        <v>3.8297872340425532E-2</v>
      </c>
      <c r="G389" s="51">
        <f t="shared" si="141"/>
        <v>2.6</v>
      </c>
      <c r="H389" s="52">
        <f t="shared" si="142"/>
        <v>3.8632986627043092E-2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2</v>
      </c>
      <c r="D391" s="49">
        <v>2</v>
      </c>
      <c r="E391" s="56">
        <f t="shared" si="152"/>
        <v>2.9717682020802376E-3</v>
      </c>
      <c r="F391" s="56">
        <f t="shared" si="153"/>
        <v>2.1276595744680851E-3</v>
      </c>
      <c r="G391" s="51">
        <f t="shared" si="141"/>
        <v>0</v>
      </c>
      <c r="H391" s="52">
        <f t="shared" si="142"/>
        <v>0</v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5</v>
      </c>
      <c r="D393" s="49">
        <v>26</v>
      </c>
      <c r="E393" s="56">
        <f t="shared" si="152"/>
        <v>7.429420505200594E-3</v>
      </c>
      <c r="F393" s="56">
        <f t="shared" si="153"/>
        <v>2.7659574468085105E-2</v>
      </c>
      <c r="G393" s="51">
        <f t="shared" si="141"/>
        <v>4.2</v>
      </c>
      <c r="H393" s="52">
        <f t="shared" si="142"/>
        <v>3.1203566121842496E-2</v>
      </c>
    </row>
    <row r="394" spans="1:9" x14ac:dyDescent="0.2">
      <c r="B394" s="47" t="s">
        <v>580</v>
      </c>
      <c r="C394" s="63">
        <v>0</v>
      </c>
      <c r="D394" s="49">
        <v>3</v>
      </c>
      <c r="E394" s="56" t="str">
        <f t="shared" si="152"/>
        <v/>
      </c>
      <c r="F394" s="56">
        <f t="shared" si="153"/>
        <v>3.1914893617021275E-3</v>
      </c>
      <c r="G394" s="51">
        <f t="shared" si="141"/>
        <v>1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1</v>
      </c>
      <c r="D396" s="49">
        <v>0</v>
      </c>
      <c r="E396" s="56">
        <f t="shared" si="152"/>
        <v>1.4858841010401188E-3</v>
      </c>
      <c r="F396" s="56" t="str">
        <f t="shared" si="153"/>
        <v/>
      </c>
      <c r="G396" s="51">
        <f t="shared" si="141"/>
        <v>-1</v>
      </c>
      <c r="H396" s="52">
        <f t="shared" si="142"/>
        <v>-1.4858841010401188E-3</v>
      </c>
    </row>
    <row r="397" spans="1:9" x14ac:dyDescent="0.2">
      <c r="B397" s="47" t="s">
        <v>489</v>
      </c>
      <c r="C397" s="63">
        <v>3</v>
      </c>
      <c r="D397" s="49">
        <v>1</v>
      </c>
      <c r="E397" s="56">
        <f t="shared" si="152"/>
        <v>4.4576523031203564E-3</v>
      </c>
      <c r="F397" s="56">
        <f t="shared" si="153"/>
        <v>1.0638297872340426E-3</v>
      </c>
      <c r="G397" s="51">
        <f t="shared" si="141"/>
        <v>-0.66666666666666663</v>
      </c>
      <c r="H397" s="52">
        <f t="shared" si="142"/>
        <v>-2.9717682020802376E-3</v>
      </c>
    </row>
    <row r="398" spans="1:9" x14ac:dyDescent="0.2">
      <c r="B398" s="47" t="s">
        <v>94</v>
      </c>
      <c r="C398" s="63">
        <v>0</v>
      </c>
      <c r="D398" s="49">
        <v>3</v>
      </c>
      <c r="E398" s="56" t="str">
        <f t="shared" si="152"/>
        <v/>
      </c>
      <c r="F398" s="56">
        <f t="shared" si="153"/>
        <v>3.1914893617021275E-3</v>
      </c>
      <c r="G398" s="51">
        <f t="shared" si="141"/>
        <v>1</v>
      </c>
      <c r="H398" s="52" t="str">
        <f t="shared" si="142"/>
        <v/>
      </c>
    </row>
    <row r="399" spans="1:9" x14ac:dyDescent="0.2">
      <c r="B399" s="47" t="s">
        <v>257</v>
      </c>
      <c r="C399" s="63">
        <v>35</v>
      </c>
      <c r="D399" s="49">
        <v>48</v>
      </c>
      <c r="E399" s="56">
        <f t="shared" si="152"/>
        <v>5.2005943536404163E-2</v>
      </c>
      <c r="F399" s="56">
        <f t="shared" si="153"/>
        <v>5.106382978723404E-2</v>
      </c>
      <c r="G399" s="51">
        <f t="shared" si="141"/>
        <v>0.37142857142857144</v>
      </c>
      <c r="H399" s="52">
        <f t="shared" si="142"/>
        <v>1.9316493313521546E-2</v>
      </c>
    </row>
    <row r="400" spans="1:9" x14ac:dyDescent="0.2">
      <c r="B400" s="47" t="s">
        <v>582</v>
      </c>
      <c r="C400" s="63">
        <v>2</v>
      </c>
      <c r="D400" s="49">
        <v>3</v>
      </c>
      <c r="E400" s="56">
        <f t="shared" si="152"/>
        <v>2.9717682020802376E-3</v>
      </c>
      <c r="F400" s="56">
        <f t="shared" si="153"/>
        <v>3.1914893617021275E-3</v>
      </c>
      <c r="G400" s="51">
        <f t="shared" si="141"/>
        <v>0.5</v>
      </c>
      <c r="H400" s="52">
        <f t="shared" si="142"/>
        <v>1.4858841010401188E-3</v>
      </c>
    </row>
    <row r="401" spans="1:9" x14ac:dyDescent="0.2">
      <c r="B401" s="47" t="s">
        <v>88</v>
      </c>
      <c r="C401" s="63">
        <v>9</v>
      </c>
      <c r="D401" s="49">
        <v>10</v>
      </c>
      <c r="E401" s="56">
        <f t="shared" si="152"/>
        <v>1.3372956909361069E-2</v>
      </c>
      <c r="F401" s="56">
        <f t="shared" si="153"/>
        <v>1.0638297872340425E-2</v>
      </c>
      <c r="G401" s="51">
        <f t="shared" si="141"/>
        <v>0.1111111111111111</v>
      </c>
      <c r="H401" s="52">
        <f t="shared" si="142"/>
        <v>1.4858841010401188E-3</v>
      </c>
    </row>
    <row r="402" spans="1:9" s="26" customFormat="1" x14ac:dyDescent="0.2">
      <c r="A402" s="69"/>
      <c r="B402" s="48" t="s">
        <v>544</v>
      </c>
      <c r="C402" s="62">
        <v>1</v>
      </c>
      <c r="D402" s="49">
        <v>0</v>
      </c>
      <c r="E402" s="56">
        <f t="shared" ref="E402:E403" si="155">+IF(C402=0,"",C402/C$345)</f>
        <v>1.4858841010401188E-3</v>
      </c>
      <c r="F402" s="56" t="str">
        <f t="shared" ref="F402:F403" si="156">+IF(D402=0,"",D402/D$345)</f>
        <v/>
      </c>
      <c r="G402" s="51">
        <f t="shared" si="141"/>
        <v>-1</v>
      </c>
      <c r="H402" s="52">
        <f t="shared" ref="H402:H403" si="157">+IF(OR(AND(E402=""),(G402="")),"",E402*G402)</f>
        <v>-1.4858841010401188E-3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24</v>
      </c>
      <c r="E405" s="56" t="str">
        <f t="shared" si="158"/>
        <v/>
      </c>
      <c r="F405" s="56">
        <f t="shared" si="159"/>
        <v>2.553191489361702E-2</v>
      </c>
      <c r="G405" s="51">
        <f t="shared" si="141"/>
        <v>1</v>
      </c>
      <c r="H405" s="52" t="str">
        <f t="shared" si="142"/>
        <v/>
      </c>
    </row>
    <row r="406" spans="1:9" x14ac:dyDescent="0.2">
      <c r="B406" s="47" t="s">
        <v>87</v>
      </c>
      <c r="C406" s="63">
        <v>2</v>
      </c>
      <c r="D406" s="49">
        <v>0</v>
      </c>
      <c r="E406" s="56">
        <f t="shared" si="158"/>
        <v>2.9717682020802376E-3</v>
      </c>
      <c r="F406" s="56" t="str">
        <f t="shared" si="159"/>
        <v/>
      </c>
      <c r="G406" s="51">
        <f t="shared" si="141"/>
        <v>-1</v>
      </c>
      <c r="H406" s="52">
        <f t="shared" si="142"/>
        <v>-2.9717682020802376E-3</v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20</v>
      </c>
      <c r="D409" s="49">
        <v>47</v>
      </c>
      <c r="E409" s="56">
        <f t="shared" si="158"/>
        <v>2.9717682020802376E-2</v>
      </c>
      <c r="F409" s="56">
        <f t="shared" si="159"/>
        <v>0.05</v>
      </c>
      <c r="G409" s="51">
        <f t="shared" si="141"/>
        <v>1.35</v>
      </c>
      <c r="H409" s="52">
        <f t="shared" si="142"/>
        <v>4.0118870728083213E-2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3</v>
      </c>
      <c r="D411" s="49">
        <v>0</v>
      </c>
      <c r="E411" s="56">
        <f t="shared" si="158"/>
        <v>4.4576523031203564E-3</v>
      </c>
      <c r="F411" s="56" t="str">
        <f t="shared" si="159"/>
        <v/>
      </c>
      <c r="G411" s="51">
        <f t="shared" ref="G411:G477" si="160">+IF(AND(C411=0,D411=0)," ",IF(C411=0,1,IF(D411=0,-1,(D411-C411)/C411)))</f>
        <v>-1</v>
      </c>
      <c r="H411" s="52">
        <f t="shared" si="142"/>
        <v>-4.4576523031203564E-3</v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3</v>
      </c>
      <c r="D413" s="49">
        <v>1</v>
      </c>
      <c r="E413" s="56">
        <f t="shared" si="158"/>
        <v>4.4576523031203564E-3</v>
      </c>
      <c r="F413" s="56">
        <f t="shared" si="159"/>
        <v>1.0638297872340426E-3</v>
      </c>
      <c r="G413" s="51">
        <f t="shared" si="160"/>
        <v>-0.66666666666666663</v>
      </c>
      <c r="H413" s="52">
        <f t="shared" si="142"/>
        <v>-2.9717682020802376E-3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1</v>
      </c>
      <c r="D417" s="49">
        <v>0</v>
      </c>
      <c r="E417" s="56">
        <f t="shared" ref="E417:E419" si="164">+IF(C417=0,"",C417/C$345)</f>
        <v>1.4858841010401188E-3</v>
      </c>
      <c r="F417" s="56" t="str">
        <f t="shared" ref="F417:F419" si="165">+IF(D417=0,"",D417/D$345)</f>
        <v/>
      </c>
      <c r="G417" s="51">
        <f t="shared" si="160"/>
        <v>-1</v>
      </c>
      <c r="H417" s="52">
        <f t="shared" ref="H417:H419" si="166">+IF(OR(AND(E417=""),(G417="")),"",E417*G417)</f>
        <v>-1.4858841010401188E-3</v>
      </c>
      <c r="I417" s="2"/>
    </row>
    <row r="418" spans="1:9" s="26" customFormat="1" x14ac:dyDescent="0.2">
      <c r="A418" s="69"/>
      <c r="B418" s="48" t="s">
        <v>546</v>
      </c>
      <c r="C418" s="62">
        <v>2</v>
      </c>
      <c r="D418" s="49">
        <v>1</v>
      </c>
      <c r="E418" s="56">
        <f t="shared" si="164"/>
        <v>2.9717682020802376E-3</v>
      </c>
      <c r="F418" s="56">
        <f t="shared" si="165"/>
        <v>1.0638297872340426E-3</v>
      </c>
      <c r="G418" s="51">
        <f t="shared" si="160"/>
        <v>-0.5</v>
      </c>
      <c r="H418" s="52">
        <f t="shared" si="166"/>
        <v>-1.4858841010401188E-3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4</v>
      </c>
      <c r="E419" s="56" t="str">
        <f t="shared" si="164"/>
        <v/>
      </c>
      <c r="F419" s="56">
        <f t="shared" si="165"/>
        <v>4.2553191489361703E-3</v>
      </c>
      <c r="G419" s="51">
        <f t="shared" si="160"/>
        <v>1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1</v>
      </c>
      <c r="D421" s="49">
        <v>0</v>
      </c>
      <c r="E421" s="54">
        <f t="shared" si="161"/>
        <v>1.4858841010401188E-3</v>
      </c>
      <c r="F421" s="54" t="str">
        <f t="shared" si="162"/>
        <v/>
      </c>
      <c r="G421" s="51">
        <f t="shared" si="160"/>
        <v>-1</v>
      </c>
      <c r="H421" s="39">
        <f t="shared" si="163"/>
        <v>-1.4858841010401188E-3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3</v>
      </c>
      <c r="D423" s="49">
        <v>0</v>
      </c>
      <c r="E423" s="54">
        <f t="shared" si="161"/>
        <v>4.4576523031203564E-3</v>
      </c>
      <c r="F423" s="54" t="str">
        <f t="shared" si="162"/>
        <v/>
      </c>
      <c r="G423" s="51">
        <f t="shared" si="160"/>
        <v>-1</v>
      </c>
      <c r="H423" s="39">
        <f t="shared" si="163"/>
        <v>-4.4576523031203564E-3</v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0</v>
      </c>
      <c r="E430" s="56" t="str">
        <f t="shared" si="161"/>
        <v/>
      </c>
      <c r="F430" s="56" t="str">
        <f t="shared" si="162"/>
        <v/>
      </c>
      <c r="G430" s="51" t="str">
        <f t="shared" si="160"/>
        <v xml:space="preserve"> </v>
      </c>
      <c r="H430" s="52" t="str">
        <f t="shared" si="163"/>
        <v/>
      </c>
    </row>
    <row r="431" spans="1:9" x14ac:dyDescent="0.2">
      <c r="B431" s="47" t="s">
        <v>269</v>
      </c>
      <c r="C431" s="63">
        <v>0</v>
      </c>
      <c r="D431" s="49">
        <v>0</v>
      </c>
      <c r="E431" s="56" t="str">
        <f t="shared" si="161"/>
        <v/>
      </c>
      <c r="F431" s="56" t="str">
        <f t="shared" si="162"/>
        <v/>
      </c>
      <c r="G431" s="51" t="str">
        <f t="shared" si="160"/>
        <v xml:space="preserve"> </v>
      </c>
      <c r="H431" s="52" t="str">
        <f t="shared" si="163"/>
        <v/>
      </c>
    </row>
    <row r="432" spans="1:9" x14ac:dyDescent="0.2">
      <c r="B432" s="47" t="s">
        <v>98</v>
      </c>
      <c r="C432" s="63">
        <v>0</v>
      </c>
      <c r="D432" s="49">
        <v>1</v>
      </c>
      <c r="E432" s="56" t="str">
        <f t="shared" si="161"/>
        <v/>
      </c>
      <c r="F432" s="56">
        <f t="shared" si="162"/>
        <v>1.0638297872340426E-3</v>
      </c>
      <c r="G432" s="51">
        <f t="shared" si="160"/>
        <v>1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0</v>
      </c>
      <c r="E434" s="56" t="str">
        <f t="shared" si="161"/>
        <v/>
      </c>
      <c r="F434" s="56" t="str">
        <f t="shared" si="162"/>
        <v/>
      </c>
      <c r="G434" s="51" t="str">
        <f t="shared" si="160"/>
        <v xml:space="preserve"> 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1</v>
      </c>
      <c r="D442" s="49">
        <v>0</v>
      </c>
      <c r="E442" s="56">
        <f t="shared" si="161"/>
        <v>1.4858841010401188E-3</v>
      </c>
      <c r="F442" s="56" t="str">
        <f t="shared" si="162"/>
        <v/>
      </c>
      <c r="G442" s="51">
        <f t="shared" si="160"/>
        <v>-1</v>
      </c>
      <c r="H442" s="52">
        <f t="shared" si="163"/>
        <v>-1.4858841010401188E-3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2</v>
      </c>
      <c r="E444" s="56" t="str">
        <f t="shared" si="161"/>
        <v/>
      </c>
      <c r="F444" s="56">
        <f t="shared" si="162"/>
        <v>2.1276595744680851E-3</v>
      </c>
      <c r="G444" s="51">
        <f t="shared" si="160"/>
        <v>1</v>
      </c>
      <c r="H444" s="52" t="str">
        <f t="shared" si="163"/>
        <v/>
      </c>
    </row>
    <row r="445" spans="1:9" x14ac:dyDescent="0.2">
      <c r="B445" s="47" t="s">
        <v>112</v>
      </c>
      <c r="C445" s="63">
        <v>7</v>
      </c>
      <c r="D445" s="49">
        <v>4</v>
      </c>
      <c r="E445" s="56">
        <f t="shared" si="161"/>
        <v>1.0401188707280832E-2</v>
      </c>
      <c r="F445" s="56">
        <f t="shared" si="162"/>
        <v>4.2553191489361703E-3</v>
      </c>
      <c r="G445" s="51">
        <f t="shared" si="160"/>
        <v>-0.42857142857142855</v>
      </c>
      <c r="H445" s="52">
        <f t="shared" si="163"/>
        <v>-4.4576523031203564E-3</v>
      </c>
    </row>
    <row r="446" spans="1:9" x14ac:dyDescent="0.2">
      <c r="B446" s="47" t="s">
        <v>271</v>
      </c>
      <c r="C446" s="63">
        <v>0</v>
      </c>
      <c r="D446" s="49">
        <v>3</v>
      </c>
      <c r="E446" s="56" t="str">
        <f t="shared" si="161"/>
        <v/>
      </c>
      <c r="F446" s="56">
        <f t="shared" si="162"/>
        <v>3.1914893617021275E-3</v>
      </c>
      <c r="G446" s="51">
        <f t="shared" si="160"/>
        <v>1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0</v>
      </c>
      <c r="E447" s="56" t="str">
        <f t="shared" si="161"/>
        <v/>
      </c>
      <c r="F447" s="56" t="str">
        <f t="shared" si="162"/>
        <v/>
      </c>
      <c r="G447" s="51" t="str">
        <f t="shared" si="160"/>
        <v xml:space="preserve"> </v>
      </c>
      <c r="H447" s="52" t="str">
        <f t="shared" si="163"/>
        <v/>
      </c>
    </row>
    <row r="448" spans="1:9" x14ac:dyDescent="0.2">
      <c r="B448" s="47" t="s">
        <v>496</v>
      </c>
      <c r="C448" s="63">
        <v>5</v>
      </c>
      <c r="D448" s="49">
        <v>8</v>
      </c>
      <c r="E448" s="56">
        <f t="shared" si="161"/>
        <v>7.429420505200594E-3</v>
      </c>
      <c r="F448" s="56">
        <f t="shared" si="162"/>
        <v>8.5106382978723406E-3</v>
      </c>
      <c r="G448" s="51">
        <f t="shared" si="160"/>
        <v>0.6</v>
      </c>
      <c r="H448" s="52">
        <f t="shared" si="163"/>
        <v>4.4576523031203564E-3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3</v>
      </c>
      <c r="D450" s="49">
        <v>11</v>
      </c>
      <c r="E450" s="56">
        <f t="shared" si="161"/>
        <v>4.4576523031203564E-3</v>
      </c>
      <c r="F450" s="56">
        <f t="shared" si="162"/>
        <v>1.1702127659574468E-2</v>
      </c>
      <c r="G450" s="51">
        <f t="shared" si="160"/>
        <v>2.6666666666666665</v>
      </c>
      <c r="H450" s="52">
        <f t="shared" si="163"/>
        <v>1.188707280832095E-2</v>
      </c>
    </row>
    <row r="451" spans="2:8" x14ac:dyDescent="0.2">
      <c r="B451" s="47" t="s">
        <v>616</v>
      </c>
      <c r="C451" s="63">
        <v>2</v>
      </c>
      <c r="D451" s="49">
        <v>0</v>
      </c>
      <c r="E451" s="56">
        <f t="shared" si="161"/>
        <v>2.9717682020802376E-3</v>
      </c>
      <c r="F451" s="56" t="str">
        <f t="shared" si="162"/>
        <v/>
      </c>
      <c r="G451" s="51">
        <f t="shared" si="160"/>
        <v>-1</v>
      </c>
      <c r="H451" s="52">
        <f t="shared" si="163"/>
        <v>-2.9717682020802376E-3</v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3</v>
      </c>
      <c r="D453" s="49">
        <v>0</v>
      </c>
      <c r="E453" s="56">
        <f t="shared" si="161"/>
        <v>4.4576523031203564E-3</v>
      </c>
      <c r="F453" s="56" t="str">
        <f t="shared" si="162"/>
        <v/>
      </c>
      <c r="G453" s="51">
        <f t="shared" si="160"/>
        <v>-1</v>
      </c>
      <c r="H453" s="52">
        <f t="shared" si="163"/>
        <v>-4.4576523031203564E-3</v>
      </c>
    </row>
    <row r="454" spans="2:8" x14ac:dyDescent="0.2">
      <c r="B454" s="47" t="s">
        <v>107</v>
      </c>
      <c r="C454" s="63">
        <v>3</v>
      </c>
      <c r="D454" s="49">
        <v>27</v>
      </c>
      <c r="E454" s="56">
        <f t="shared" si="161"/>
        <v>4.4576523031203564E-3</v>
      </c>
      <c r="F454" s="56">
        <f t="shared" si="162"/>
        <v>2.8723404255319149E-2</v>
      </c>
      <c r="G454" s="51">
        <f t="shared" si="160"/>
        <v>8</v>
      </c>
      <c r="H454" s="52">
        <f t="shared" si="163"/>
        <v>3.5661218424962851E-2</v>
      </c>
    </row>
    <row r="455" spans="2:8" x14ac:dyDescent="0.2">
      <c r="B455" s="47" t="s">
        <v>272</v>
      </c>
      <c r="C455" s="63">
        <v>17</v>
      </c>
      <c r="D455" s="49">
        <v>39</v>
      </c>
      <c r="E455" s="56">
        <f t="shared" si="161"/>
        <v>2.5260029717682021E-2</v>
      </c>
      <c r="F455" s="56">
        <f t="shared" si="162"/>
        <v>4.1489361702127657E-2</v>
      </c>
      <c r="G455" s="51">
        <f t="shared" si="160"/>
        <v>1.2941176470588236</v>
      </c>
      <c r="H455" s="52">
        <f t="shared" si="163"/>
        <v>3.2689450222882617E-2</v>
      </c>
    </row>
    <row r="456" spans="2:8" x14ac:dyDescent="0.2">
      <c r="B456" s="47" t="s">
        <v>106</v>
      </c>
      <c r="C456" s="63">
        <v>2</v>
      </c>
      <c r="D456" s="49">
        <v>0</v>
      </c>
      <c r="E456" s="56">
        <f t="shared" si="161"/>
        <v>2.9717682020802376E-3</v>
      </c>
      <c r="F456" s="56" t="str">
        <f t="shared" si="162"/>
        <v/>
      </c>
      <c r="G456" s="51">
        <f t="shared" si="160"/>
        <v>-1</v>
      </c>
      <c r="H456" s="52">
        <f t="shared" si="163"/>
        <v>-2.9717682020802376E-3</v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7</v>
      </c>
      <c r="D458" s="49">
        <v>5</v>
      </c>
      <c r="E458" s="56">
        <f t="shared" si="161"/>
        <v>1.0401188707280832E-2</v>
      </c>
      <c r="F458" s="56">
        <f t="shared" si="162"/>
        <v>5.3191489361702126E-3</v>
      </c>
      <c r="G458" s="51">
        <f t="shared" si="160"/>
        <v>-0.2857142857142857</v>
      </c>
      <c r="H458" s="52">
        <f t="shared" si="163"/>
        <v>-2.9717682020802376E-3</v>
      </c>
    </row>
    <row r="459" spans="2:8" x14ac:dyDescent="0.2">
      <c r="B459" s="47" t="s">
        <v>103</v>
      </c>
      <c r="C459" s="63">
        <v>3</v>
      </c>
      <c r="D459" s="49">
        <v>1</v>
      </c>
      <c r="E459" s="56">
        <f t="shared" si="161"/>
        <v>4.4576523031203564E-3</v>
      </c>
      <c r="F459" s="56">
        <f t="shared" si="162"/>
        <v>1.0638297872340426E-3</v>
      </c>
      <c r="G459" s="51">
        <f t="shared" si="160"/>
        <v>-0.66666666666666663</v>
      </c>
      <c r="H459" s="52">
        <f t="shared" si="163"/>
        <v>-2.9717682020802376E-3</v>
      </c>
    </row>
    <row r="460" spans="2:8" x14ac:dyDescent="0.2">
      <c r="B460" s="47" t="s">
        <v>273</v>
      </c>
      <c r="C460" s="63">
        <v>119</v>
      </c>
      <c r="D460" s="49">
        <v>77</v>
      </c>
      <c r="E460" s="56">
        <f t="shared" si="161"/>
        <v>0.17682020802377416</v>
      </c>
      <c r="F460" s="56">
        <f t="shared" si="162"/>
        <v>8.191489361702127E-2</v>
      </c>
      <c r="G460" s="51">
        <f t="shared" si="160"/>
        <v>-0.35294117647058826</v>
      </c>
      <c r="H460" s="52">
        <f t="shared" si="163"/>
        <v>-6.2407132243685E-2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2</v>
      </c>
      <c r="D464" s="49">
        <v>0</v>
      </c>
      <c r="E464" s="56">
        <f t="shared" si="161"/>
        <v>2.9717682020802376E-3</v>
      </c>
      <c r="F464" s="56" t="str">
        <f t="shared" si="162"/>
        <v/>
      </c>
      <c r="G464" s="51">
        <f t="shared" si="160"/>
        <v>-1</v>
      </c>
      <c r="H464" s="52">
        <f t="shared" si="163"/>
        <v>-2.9717682020802376E-3</v>
      </c>
    </row>
    <row r="465" spans="2:8" x14ac:dyDescent="0.2">
      <c r="B465" s="47" t="s">
        <v>105</v>
      </c>
      <c r="C465" s="63">
        <v>0</v>
      </c>
      <c r="D465" s="49">
        <v>4</v>
      </c>
      <c r="E465" s="56" t="str">
        <f t="shared" si="161"/>
        <v/>
      </c>
      <c r="F465" s="56">
        <f t="shared" si="162"/>
        <v>4.2553191489361703E-3</v>
      </c>
      <c r="G465" s="51">
        <f t="shared" si="160"/>
        <v>1</v>
      </c>
      <c r="H465" s="52" t="str">
        <f t="shared" si="163"/>
        <v/>
      </c>
    </row>
    <row r="466" spans="2:8" x14ac:dyDescent="0.2">
      <c r="B466" s="47" t="s">
        <v>111</v>
      </c>
      <c r="C466" s="63">
        <v>6</v>
      </c>
      <c r="D466" s="49">
        <v>0</v>
      </c>
      <c r="E466" s="56">
        <f t="shared" si="161"/>
        <v>8.9153046062407128E-3</v>
      </c>
      <c r="F466" s="56" t="str">
        <f t="shared" si="162"/>
        <v/>
      </c>
      <c r="G466" s="51">
        <f t="shared" si="160"/>
        <v>-1</v>
      </c>
      <c r="H466" s="52">
        <f t="shared" si="163"/>
        <v>-8.9153046062407128E-3</v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6</v>
      </c>
      <c r="D468" s="49">
        <v>35</v>
      </c>
      <c r="E468" s="56">
        <f t="shared" si="161"/>
        <v>8.9153046062407128E-3</v>
      </c>
      <c r="F468" s="56">
        <f t="shared" si="162"/>
        <v>3.7234042553191488E-2</v>
      </c>
      <c r="G468" s="51">
        <f t="shared" si="160"/>
        <v>4.833333333333333</v>
      </c>
      <c r="H468" s="52">
        <f t="shared" si="163"/>
        <v>4.309063893016344E-2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1</v>
      </c>
      <c r="D470" s="49">
        <v>0</v>
      </c>
      <c r="E470" s="56">
        <f t="shared" si="161"/>
        <v>1.4858841010401188E-3</v>
      </c>
      <c r="F470" s="56" t="str">
        <f t="shared" si="162"/>
        <v/>
      </c>
      <c r="G470" s="51">
        <f t="shared" si="160"/>
        <v>-1</v>
      </c>
      <c r="H470" s="52">
        <f t="shared" si="163"/>
        <v>-1.4858841010401188E-3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5</v>
      </c>
      <c r="D472" s="49">
        <v>12</v>
      </c>
      <c r="E472" s="56">
        <f t="shared" si="161"/>
        <v>7.429420505200594E-3</v>
      </c>
      <c r="F472" s="56">
        <f t="shared" si="162"/>
        <v>1.276595744680851E-2</v>
      </c>
      <c r="G472" s="51">
        <f t="shared" si="160"/>
        <v>1.4</v>
      </c>
      <c r="H472" s="52">
        <f t="shared" si="163"/>
        <v>1.0401188707280832E-2</v>
      </c>
    </row>
    <row r="473" spans="2:8" x14ac:dyDescent="0.2">
      <c r="B473" s="47" t="s">
        <v>277</v>
      </c>
      <c r="C473" s="63">
        <v>12</v>
      </c>
      <c r="D473" s="49">
        <v>1</v>
      </c>
      <c r="E473" s="56">
        <f t="shared" si="161"/>
        <v>1.7830609212481426E-2</v>
      </c>
      <c r="F473" s="56">
        <f t="shared" si="162"/>
        <v>1.0638297872340426E-3</v>
      </c>
      <c r="G473" s="51">
        <f t="shared" si="160"/>
        <v>-0.91666666666666663</v>
      </c>
      <c r="H473" s="52">
        <f t="shared" si="163"/>
        <v>-1.6344725111441305E-2</v>
      </c>
    </row>
    <row r="474" spans="2:8" x14ac:dyDescent="0.2">
      <c r="B474" s="47" t="s">
        <v>278</v>
      </c>
      <c r="C474" s="63">
        <v>0</v>
      </c>
      <c r="D474" s="49">
        <v>0</v>
      </c>
      <c r="E474" s="56" t="str">
        <f t="shared" si="161"/>
        <v/>
      </c>
      <c r="F474" s="56" t="str">
        <f t="shared" si="162"/>
        <v/>
      </c>
      <c r="G474" s="51" t="str">
        <f t="shared" si="160"/>
        <v xml:space="preserve"> </v>
      </c>
      <c r="H474" s="52" t="str">
        <f t="shared" si="163"/>
        <v/>
      </c>
    </row>
    <row r="475" spans="2:8" x14ac:dyDescent="0.2">
      <c r="B475" s="47" t="s">
        <v>279</v>
      </c>
      <c r="C475" s="63">
        <v>0</v>
      </c>
      <c r="D475" s="49">
        <v>0</v>
      </c>
      <c r="E475" s="56" t="str">
        <f t="shared" si="161"/>
        <v/>
      </c>
      <c r="F475" s="56" t="str">
        <f t="shared" si="162"/>
        <v/>
      </c>
      <c r="G475" s="51" t="str">
        <f t="shared" si="160"/>
        <v xml:space="preserve"> </v>
      </c>
      <c r="H475" s="52" t="str">
        <f t="shared" si="163"/>
        <v/>
      </c>
    </row>
    <row r="476" spans="2:8" x14ac:dyDescent="0.2">
      <c r="B476" s="47" t="s">
        <v>102</v>
      </c>
      <c r="C476" s="63">
        <v>3</v>
      </c>
      <c r="D476" s="49">
        <v>2</v>
      </c>
      <c r="E476" s="56">
        <f t="shared" si="161"/>
        <v>4.4576523031203564E-3</v>
      </c>
      <c r="F476" s="56">
        <f t="shared" si="162"/>
        <v>2.1276595744680851E-3</v>
      </c>
      <c r="G476" s="51">
        <f t="shared" si="160"/>
        <v>-0.33333333333333331</v>
      </c>
      <c r="H476" s="52">
        <f t="shared" si="163"/>
        <v>-1.4858841010401188E-3</v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0</v>
      </c>
      <c r="E478" s="56" t="str">
        <f t="shared" si="161"/>
        <v/>
      </c>
      <c r="F478" s="56" t="str">
        <f t="shared" si="162"/>
        <v/>
      </c>
      <c r="G478" s="51" t="str">
        <f t="shared" ref="G478:G541" si="180">+IF(AND(C478=0,D478=0)," ",IF(C478=0,1,IF(D478=0,-1,(D478-C478)/C478)))</f>
        <v xml:space="preserve"> </v>
      </c>
      <c r="H478" s="52" t="str">
        <f t="shared" si="163"/>
        <v/>
      </c>
    </row>
    <row r="479" spans="2:8" x14ac:dyDescent="0.2">
      <c r="B479" s="47" t="s">
        <v>501</v>
      </c>
      <c r="C479" s="63">
        <v>7</v>
      </c>
      <c r="D479" s="49">
        <v>3</v>
      </c>
      <c r="E479" s="56">
        <f t="shared" si="161"/>
        <v>1.0401188707280832E-2</v>
      </c>
      <c r="F479" s="56">
        <f t="shared" si="162"/>
        <v>3.1914893617021275E-3</v>
      </c>
      <c r="G479" s="51">
        <f t="shared" si="180"/>
        <v>-0.5714285714285714</v>
      </c>
      <c r="H479" s="52">
        <f t="shared" si="163"/>
        <v>-5.9435364041604752E-3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2</v>
      </c>
      <c r="D484" s="49">
        <v>0</v>
      </c>
      <c r="E484" s="56">
        <f t="shared" si="161"/>
        <v>2.9717682020802376E-3</v>
      </c>
      <c r="F484" s="56" t="str">
        <f t="shared" si="162"/>
        <v/>
      </c>
      <c r="G484" s="51">
        <f t="shared" si="180"/>
        <v>-1</v>
      </c>
      <c r="H484" s="52">
        <f t="shared" si="163"/>
        <v>-2.9717682020802376E-3</v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1</v>
      </c>
      <c r="D489" s="49">
        <v>0</v>
      </c>
      <c r="E489" s="56">
        <f t="shared" si="161"/>
        <v>1.4858841010401188E-3</v>
      </c>
      <c r="F489" s="56" t="str">
        <f t="shared" si="162"/>
        <v/>
      </c>
      <c r="G489" s="51">
        <f t="shared" si="180"/>
        <v>-1</v>
      </c>
      <c r="H489" s="52">
        <f t="shared" si="163"/>
        <v>-1.4858841010401188E-3</v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0</v>
      </c>
      <c r="E499" s="56" t="str">
        <f t="shared" si="181"/>
        <v/>
      </c>
      <c r="F499" s="56" t="str">
        <f t="shared" si="182"/>
        <v/>
      </c>
      <c r="G499" s="51" t="str">
        <f t="shared" si="180"/>
        <v xml:space="preserve"> </v>
      </c>
      <c r="H499" s="52" t="str">
        <f t="shared" si="183"/>
        <v/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1</v>
      </c>
      <c r="E504" s="56" t="str">
        <f t="shared" si="181"/>
        <v/>
      </c>
      <c r="F504" s="56">
        <f t="shared" si="182"/>
        <v>1.0638297872340426E-3</v>
      </c>
      <c r="G504" s="51">
        <f t="shared" si="180"/>
        <v>1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1</v>
      </c>
      <c r="D506" s="49">
        <v>0</v>
      </c>
      <c r="E506" s="56">
        <f t="shared" si="181"/>
        <v>1.4858841010401188E-3</v>
      </c>
      <c r="F506" s="56" t="str">
        <f t="shared" si="182"/>
        <v/>
      </c>
      <c r="G506" s="51">
        <f t="shared" si="180"/>
        <v>-1</v>
      </c>
      <c r="H506" s="52">
        <f t="shared" si="183"/>
        <v>-1.4858841010401188E-3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4</v>
      </c>
      <c r="D511" s="49">
        <v>0</v>
      </c>
      <c r="E511" s="56">
        <f t="shared" si="181"/>
        <v>5.9435364041604752E-3</v>
      </c>
      <c r="F511" s="56" t="str">
        <f t="shared" si="182"/>
        <v/>
      </c>
      <c r="G511" s="51">
        <f t="shared" si="180"/>
        <v>-1</v>
      </c>
      <c r="H511" s="52">
        <f t="shared" si="183"/>
        <v>-5.9435364041604752E-3</v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1</v>
      </c>
      <c r="D516" s="49">
        <v>3</v>
      </c>
      <c r="E516" s="56">
        <f t="shared" si="181"/>
        <v>1.4858841010401188E-3</v>
      </c>
      <c r="F516" s="56">
        <f t="shared" si="182"/>
        <v>3.1914893617021275E-3</v>
      </c>
      <c r="G516" s="51">
        <f t="shared" si="180"/>
        <v>2</v>
      </c>
      <c r="H516" s="52">
        <f t="shared" si="183"/>
        <v>2.9717682020802376E-3</v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0</v>
      </c>
      <c r="E521" s="56" t="str">
        <f t="shared" si="181"/>
        <v/>
      </c>
      <c r="F521" s="56" t="str">
        <f t="shared" si="182"/>
        <v/>
      </c>
      <c r="G521" s="51" t="str">
        <f t="shared" si="180"/>
        <v xml:space="preserve"> 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1</v>
      </c>
      <c r="D523" s="49">
        <v>0</v>
      </c>
      <c r="E523" s="56">
        <f t="shared" ref="E523" si="184">+IF(C523=0,"",C523/C$345)</f>
        <v>1.4858841010401188E-3</v>
      </c>
      <c r="F523" s="56" t="str">
        <f t="shared" ref="F523" si="185">+IF(D523=0,"",D523/D$345)</f>
        <v/>
      </c>
      <c r="G523" s="51">
        <f t="shared" si="180"/>
        <v>-1</v>
      </c>
      <c r="H523" s="52">
        <f t="shared" ref="H523" si="186">+IF(OR(AND(E523=""),(G523="")),"",E523*G523)</f>
        <v>-1.4858841010401188E-3</v>
      </c>
      <c r="I523" s="2"/>
    </row>
    <row r="524" spans="1:9" x14ac:dyDescent="0.2">
      <c r="B524" s="47" t="s">
        <v>135</v>
      </c>
      <c r="C524" s="63">
        <v>11</v>
      </c>
      <c r="D524" s="49">
        <v>50</v>
      </c>
      <c r="E524" s="56">
        <f t="shared" ref="E524:E549" si="187">+IF(C524=0,"",C524/C$345)</f>
        <v>1.6344725111441308E-2</v>
      </c>
      <c r="F524" s="56">
        <f t="shared" ref="F524:F549" si="188">+IF(D524=0,"",D524/D$345)</f>
        <v>5.3191489361702128E-2</v>
      </c>
      <c r="G524" s="51">
        <f t="shared" si="180"/>
        <v>3.5454545454545454</v>
      </c>
      <c r="H524" s="52">
        <f t="shared" si="183"/>
        <v>5.7949479940564638E-2</v>
      </c>
    </row>
    <row r="525" spans="1:9" x14ac:dyDescent="0.2">
      <c r="B525" s="47" t="s">
        <v>508</v>
      </c>
      <c r="C525" s="63">
        <v>1</v>
      </c>
      <c r="D525" s="49">
        <v>2</v>
      </c>
      <c r="E525" s="56">
        <f t="shared" si="187"/>
        <v>1.4858841010401188E-3</v>
      </c>
      <c r="F525" s="56">
        <f t="shared" si="188"/>
        <v>2.1276595744680851E-3</v>
      </c>
      <c r="G525" s="51">
        <f t="shared" si="180"/>
        <v>1</v>
      </c>
      <c r="H525" s="52">
        <f t="shared" si="183"/>
        <v>1.4858841010401188E-3</v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6</v>
      </c>
      <c r="D527" s="49">
        <v>10</v>
      </c>
      <c r="E527" s="56">
        <f t="shared" si="187"/>
        <v>8.9153046062407128E-3</v>
      </c>
      <c r="F527" s="56">
        <f t="shared" si="188"/>
        <v>1.0638297872340425E-2</v>
      </c>
      <c r="G527" s="51">
        <f t="shared" si="180"/>
        <v>0.66666666666666663</v>
      </c>
      <c r="H527" s="52">
        <f t="shared" si="183"/>
        <v>5.9435364041604752E-3</v>
      </c>
    </row>
    <row r="528" spans="1:9" x14ac:dyDescent="0.2">
      <c r="B528" s="47" t="s">
        <v>339</v>
      </c>
      <c r="C528" s="63">
        <v>0</v>
      </c>
      <c r="D528" s="49">
        <v>2</v>
      </c>
      <c r="E528" s="56" t="str">
        <f t="shared" si="187"/>
        <v/>
      </c>
      <c r="F528" s="56">
        <f t="shared" si="188"/>
        <v>2.1276595744680851E-3</v>
      </c>
      <c r="G528" s="51">
        <f t="shared" si="180"/>
        <v>1</v>
      </c>
      <c r="H528" s="52" t="str">
        <f t="shared" si="183"/>
        <v/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1</v>
      </c>
      <c r="D533" s="49">
        <v>0</v>
      </c>
      <c r="E533" s="56">
        <f t="shared" si="187"/>
        <v>1.4858841010401188E-3</v>
      </c>
      <c r="F533" s="56" t="str">
        <f t="shared" si="188"/>
        <v/>
      </c>
      <c r="G533" s="51">
        <f t="shared" si="180"/>
        <v>-1</v>
      </c>
      <c r="H533" s="52">
        <f t="shared" si="183"/>
        <v>-1.4858841010401188E-3</v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4</v>
      </c>
      <c r="E537" s="56" t="str">
        <f t="shared" si="187"/>
        <v/>
      </c>
      <c r="F537" s="56">
        <f t="shared" si="188"/>
        <v>4.2553191489361703E-3</v>
      </c>
      <c r="G537" s="51">
        <f t="shared" si="180"/>
        <v>1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0</v>
      </c>
      <c r="D539" s="49">
        <v>0</v>
      </c>
      <c r="E539" s="56" t="str">
        <f t="shared" si="187"/>
        <v/>
      </c>
      <c r="F539" s="56" t="str">
        <f t="shared" si="188"/>
        <v/>
      </c>
      <c r="G539" s="51" t="str">
        <f t="shared" si="180"/>
        <v xml:space="preserve"> </v>
      </c>
      <c r="H539" s="52" t="str">
        <f t="shared" si="183"/>
        <v/>
      </c>
    </row>
    <row r="540" spans="2:8" x14ac:dyDescent="0.2">
      <c r="B540" s="47" t="s">
        <v>510</v>
      </c>
      <c r="C540" s="63">
        <v>1</v>
      </c>
      <c r="D540" s="49">
        <v>0</v>
      </c>
      <c r="E540" s="56">
        <f t="shared" si="187"/>
        <v>1.4858841010401188E-3</v>
      </c>
      <c r="F540" s="56" t="str">
        <f t="shared" si="188"/>
        <v/>
      </c>
      <c r="G540" s="51">
        <f t="shared" si="180"/>
        <v>-1</v>
      </c>
      <c r="H540" s="52">
        <f t="shared" si="183"/>
        <v>-1.4858841010401188E-3</v>
      </c>
    </row>
    <row r="541" spans="2:8" x14ac:dyDescent="0.2">
      <c r="B541" s="47" t="s">
        <v>140</v>
      </c>
      <c r="C541" s="63">
        <v>0</v>
      </c>
      <c r="D541" s="49">
        <v>1</v>
      </c>
      <c r="E541" s="56" t="str">
        <f t="shared" si="187"/>
        <v/>
      </c>
      <c r="F541" s="56">
        <f t="shared" si="188"/>
        <v>1.0638297872340426E-3</v>
      </c>
      <c r="G541" s="51">
        <f t="shared" si="180"/>
        <v>1</v>
      </c>
      <c r="H541" s="52" t="str">
        <f t="shared" si="183"/>
        <v/>
      </c>
    </row>
    <row r="542" spans="2:8" x14ac:dyDescent="0.2">
      <c r="B542" s="47" t="s">
        <v>310</v>
      </c>
      <c r="C542" s="63">
        <v>16</v>
      </c>
      <c r="D542" s="49">
        <v>7</v>
      </c>
      <c r="E542" s="56">
        <f t="shared" si="187"/>
        <v>2.3774145616641901E-2</v>
      </c>
      <c r="F542" s="56">
        <f t="shared" si="188"/>
        <v>7.4468085106382982E-3</v>
      </c>
      <c r="G542" s="51">
        <f t="shared" ref="G542:G564" si="189">+IF(AND(C542=0,D542=0)," ",IF(C542=0,1,IF(D542=0,-1,(D542-C542)/C542)))</f>
        <v>-0.5625</v>
      </c>
      <c r="H542" s="52">
        <f t="shared" si="183"/>
        <v>-1.3372956909361069E-2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1</v>
      </c>
      <c r="D547" s="49">
        <v>8</v>
      </c>
      <c r="E547" s="56">
        <f t="shared" si="187"/>
        <v>1.4858841010401188E-3</v>
      </c>
      <c r="F547" s="56">
        <f t="shared" si="188"/>
        <v>8.5106382978723406E-3</v>
      </c>
      <c r="G547" s="51">
        <f t="shared" si="189"/>
        <v>7</v>
      </c>
      <c r="H547" s="52">
        <f t="shared" si="183"/>
        <v>1.0401188707280832E-2</v>
      </c>
    </row>
    <row r="548" spans="1:9" x14ac:dyDescent="0.2">
      <c r="B548" s="47" t="s">
        <v>142</v>
      </c>
      <c r="C548" s="63">
        <v>1</v>
      </c>
      <c r="D548" s="49">
        <v>2</v>
      </c>
      <c r="E548" s="56">
        <f t="shared" si="187"/>
        <v>1.4858841010401188E-3</v>
      </c>
      <c r="F548" s="56">
        <f t="shared" si="188"/>
        <v>2.1276595744680851E-3</v>
      </c>
      <c r="G548" s="51">
        <f t="shared" si="189"/>
        <v>1</v>
      </c>
      <c r="H548" s="52">
        <f t="shared" si="183"/>
        <v>1.4858841010401188E-3</v>
      </c>
    </row>
    <row r="549" spans="1:9" x14ac:dyDescent="0.2">
      <c r="B549" s="47" t="s">
        <v>314</v>
      </c>
      <c r="C549" s="63">
        <v>10</v>
      </c>
      <c r="D549" s="49">
        <v>3</v>
      </c>
      <c r="E549" s="56">
        <f t="shared" si="187"/>
        <v>1.4858841010401188E-2</v>
      </c>
      <c r="F549" s="56">
        <f t="shared" si="188"/>
        <v>3.1914893617021275E-3</v>
      </c>
      <c r="G549" s="51">
        <f t="shared" si="189"/>
        <v>-0.7</v>
      </c>
      <c r="H549" s="52">
        <f t="shared" si="183"/>
        <v>-1.0401188707280832E-2</v>
      </c>
    </row>
    <row r="550" spans="1:9" s="26" customFormat="1" x14ac:dyDescent="0.2">
      <c r="A550" s="69"/>
      <c r="B550" s="48" t="s">
        <v>555</v>
      </c>
      <c r="C550" s="62">
        <v>1</v>
      </c>
      <c r="D550" s="49">
        <v>1</v>
      </c>
      <c r="E550" s="56">
        <f t="shared" ref="E550" si="190">+IF(C550=0,"",C550/C$345)</f>
        <v>1.4858841010401188E-3</v>
      </c>
      <c r="F550" s="56">
        <f t="shared" ref="F550" si="191">+IF(D550=0,"",D550/D$345)</f>
        <v>1.0638297872340426E-3</v>
      </c>
      <c r="G550" s="51">
        <f t="shared" si="189"/>
        <v>0</v>
      </c>
      <c r="H550" s="52">
        <f t="shared" ref="H550" si="192">+IF(OR(AND(E550=""),(G550="")),"",E550*G550)</f>
        <v>0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1</v>
      </c>
      <c r="E552" s="56" t="str">
        <f>+IF(C552=0,"",C552/C$345)</f>
        <v/>
      </c>
      <c r="F552" s="56">
        <f>+IF(D552=0,"",D552/D$345)</f>
        <v>1.0638297872340426E-3</v>
      </c>
      <c r="G552" s="51">
        <f t="shared" si="189"/>
        <v>1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17</v>
      </c>
      <c r="D554" s="49">
        <v>20</v>
      </c>
      <c r="E554" s="56">
        <f t="shared" si="193"/>
        <v>2.5260029717682021E-2</v>
      </c>
      <c r="F554" s="56">
        <f t="shared" si="194"/>
        <v>2.1276595744680851E-2</v>
      </c>
      <c r="G554" s="51">
        <f t="shared" si="189"/>
        <v>0.17647058823529413</v>
      </c>
      <c r="H554" s="52">
        <f t="shared" si="195"/>
        <v>4.4576523031203573E-3</v>
      </c>
    </row>
    <row r="555" spans="1:9" x14ac:dyDescent="0.2">
      <c r="B555" s="47" t="s">
        <v>132</v>
      </c>
      <c r="C555" s="63">
        <v>3</v>
      </c>
      <c r="D555" s="49">
        <v>0</v>
      </c>
      <c r="E555" s="56">
        <f t="shared" si="193"/>
        <v>4.4576523031203564E-3</v>
      </c>
      <c r="F555" s="56" t="str">
        <f t="shared" si="194"/>
        <v/>
      </c>
      <c r="G555" s="51">
        <f t="shared" si="189"/>
        <v>-1</v>
      </c>
      <c r="H555" s="52">
        <f t="shared" si="195"/>
        <v>-4.4576523031203564E-3</v>
      </c>
    </row>
    <row r="556" spans="1:9" ht="13.5" customHeight="1" x14ac:dyDescent="0.2">
      <c r="B556" s="47" t="s">
        <v>139</v>
      </c>
      <c r="C556" s="63">
        <v>6</v>
      </c>
      <c r="D556" s="49">
        <v>2</v>
      </c>
      <c r="E556" s="56">
        <f t="shared" si="193"/>
        <v>8.9153046062407128E-3</v>
      </c>
      <c r="F556" s="56">
        <f t="shared" si="194"/>
        <v>2.1276595744680851E-3</v>
      </c>
      <c r="G556" s="51">
        <f t="shared" si="189"/>
        <v>-0.66666666666666663</v>
      </c>
      <c r="H556" s="52">
        <f t="shared" si="195"/>
        <v>-5.9435364041604752E-3</v>
      </c>
    </row>
    <row r="557" spans="1:9" x14ac:dyDescent="0.2">
      <c r="B557" s="47" t="s">
        <v>512</v>
      </c>
      <c r="C557" s="63">
        <v>0</v>
      </c>
      <c r="D557" s="49">
        <v>0</v>
      </c>
      <c r="E557" s="56" t="str">
        <f t="shared" si="193"/>
        <v/>
      </c>
      <c r="F557" s="56" t="str">
        <f t="shared" si="194"/>
        <v/>
      </c>
      <c r="G557" s="51" t="str">
        <f t="shared" si="189"/>
        <v xml:space="preserve"> </v>
      </c>
      <c r="H557" s="52" t="str">
        <f t="shared" si="195"/>
        <v/>
      </c>
    </row>
    <row r="558" spans="1:9" x14ac:dyDescent="0.2">
      <c r="B558" s="47" t="s">
        <v>317</v>
      </c>
      <c r="C558" s="63">
        <v>1</v>
      </c>
      <c r="D558" s="49">
        <v>0</v>
      </c>
      <c r="E558" s="56">
        <f t="shared" si="193"/>
        <v>1.4858841010401188E-3</v>
      </c>
      <c r="F558" s="56" t="str">
        <f t="shared" si="194"/>
        <v/>
      </c>
      <c r="G558" s="51">
        <f t="shared" si="189"/>
        <v>-1</v>
      </c>
      <c r="H558" s="52">
        <f t="shared" si="195"/>
        <v>-1.4858841010401188E-3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2</v>
      </c>
      <c r="D560" s="49">
        <v>0</v>
      </c>
      <c r="E560" s="56">
        <f t="shared" si="193"/>
        <v>2.9717682020802376E-3</v>
      </c>
      <c r="F560" s="56" t="str">
        <f t="shared" si="194"/>
        <v/>
      </c>
      <c r="G560" s="51">
        <f t="shared" si="189"/>
        <v>-1</v>
      </c>
      <c r="H560" s="52">
        <f t="shared" si="195"/>
        <v>-2.9717682020802376E-3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195</v>
      </c>
      <c r="D570" s="23">
        <f>SUM(D571:D596)</f>
        <v>283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0.45128205128205129</v>
      </c>
      <c r="H570" s="25">
        <f>+IF(OR(AND(E570=""),(G570="")),"",E570*G570)</f>
        <v>0.45128205128205129</v>
      </c>
    </row>
    <row r="571" spans="1:9" x14ac:dyDescent="0.2">
      <c r="B571" s="46" t="s">
        <v>322</v>
      </c>
      <c r="C571" s="63">
        <v>0</v>
      </c>
      <c r="D571" s="49">
        <v>0</v>
      </c>
      <c r="E571" s="55" t="str">
        <f t="shared" si="196"/>
        <v/>
      </c>
      <c r="F571" s="55" t="str">
        <f t="shared" si="197"/>
        <v/>
      </c>
      <c r="G571" s="51" t="str">
        <f t="shared" ref="G571:G596" si="198">+IF(AND(C571=0,D571=0)," ",IF(C571=0,1,IF(D571=0,-1,(D571-C571)/C571)))</f>
        <v xml:space="preserve"> 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7</v>
      </c>
      <c r="D572" s="49">
        <v>0</v>
      </c>
      <c r="E572" s="56">
        <f t="shared" si="196"/>
        <v>3.5897435897435895E-2</v>
      </c>
      <c r="F572" s="56" t="str">
        <f t="shared" si="197"/>
        <v/>
      </c>
      <c r="G572" s="51">
        <f t="shared" si="198"/>
        <v>-1</v>
      </c>
      <c r="H572" s="52">
        <f t="shared" ref="H572:H596" si="199">+IF(OR(AND(E572=""),(G572="")),"",E572*G572)</f>
        <v>-3.5897435897435895E-2</v>
      </c>
    </row>
    <row r="573" spans="1:9" x14ac:dyDescent="0.2">
      <c r="B573" s="47" t="s">
        <v>585</v>
      </c>
      <c r="C573" s="63">
        <v>31</v>
      </c>
      <c r="D573" s="49">
        <v>100</v>
      </c>
      <c r="E573" s="56">
        <f t="shared" si="196"/>
        <v>0.15897435897435896</v>
      </c>
      <c r="F573" s="56">
        <f t="shared" si="197"/>
        <v>0.35335689045936397</v>
      </c>
      <c r="G573" s="51">
        <f t="shared" si="198"/>
        <v>2.225806451612903</v>
      </c>
      <c r="H573" s="52">
        <f t="shared" si="199"/>
        <v>0.35384615384615381</v>
      </c>
    </row>
    <row r="574" spans="1:9" x14ac:dyDescent="0.2">
      <c r="B574" s="47" t="s">
        <v>323</v>
      </c>
      <c r="C574" s="63">
        <v>43</v>
      </c>
      <c r="D574" s="49">
        <v>35</v>
      </c>
      <c r="E574" s="56">
        <f t="shared" si="196"/>
        <v>0.22051282051282051</v>
      </c>
      <c r="F574" s="56">
        <f t="shared" si="197"/>
        <v>0.12367491166077739</v>
      </c>
      <c r="G574" s="51">
        <f t="shared" si="198"/>
        <v>-0.18604651162790697</v>
      </c>
      <c r="H574" s="52">
        <f t="shared" si="199"/>
        <v>-4.1025641025641026E-2</v>
      </c>
    </row>
    <row r="575" spans="1:9" x14ac:dyDescent="0.2">
      <c r="B575" s="47" t="s">
        <v>145</v>
      </c>
      <c r="C575" s="63">
        <v>18</v>
      </c>
      <c r="D575" s="49">
        <v>0</v>
      </c>
      <c r="E575" s="56">
        <f t="shared" si="196"/>
        <v>9.2307692307692313E-2</v>
      </c>
      <c r="F575" s="56" t="str">
        <f t="shared" si="197"/>
        <v/>
      </c>
      <c r="G575" s="51">
        <f t="shared" si="198"/>
        <v>-1</v>
      </c>
      <c r="H575" s="52">
        <f t="shared" si="199"/>
        <v>-9.2307692307692313E-2</v>
      </c>
    </row>
    <row r="576" spans="1:9" x14ac:dyDescent="0.2">
      <c r="B576" s="47" t="s">
        <v>617</v>
      </c>
      <c r="C576" s="63">
        <v>1</v>
      </c>
      <c r="D576" s="49">
        <v>1</v>
      </c>
      <c r="E576" s="56">
        <f t="shared" si="196"/>
        <v>5.1282051282051282E-3</v>
      </c>
      <c r="F576" s="56">
        <f t="shared" si="197"/>
        <v>3.5335689045936395E-3</v>
      </c>
      <c r="G576" s="51">
        <f t="shared" si="198"/>
        <v>0</v>
      </c>
      <c r="H576" s="52">
        <f t="shared" si="199"/>
        <v>0</v>
      </c>
    </row>
    <row r="577" spans="1:9" s="26" customFormat="1" x14ac:dyDescent="0.2">
      <c r="A577" s="69"/>
      <c r="B577" s="48" t="s">
        <v>146</v>
      </c>
      <c r="C577" s="62">
        <v>1</v>
      </c>
      <c r="D577" s="49">
        <v>1</v>
      </c>
      <c r="E577" s="54">
        <f t="shared" si="196"/>
        <v>5.1282051282051282E-3</v>
      </c>
      <c r="F577" s="54">
        <f t="shared" si="197"/>
        <v>3.5335689045936395E-3</v>
      </c>
      <c r="G577" s="51">
        <f t="shared" si="198"/>
        <v>0</v>
      </c>
      <c r="H577" s="39">
        <f t="shared" si="199"/>
        <v>0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1</v>
      </c>
      <c r="D579" s="49">
        <v>4</v>
      </c>
      <c r="E579" s="54">
        <f t="shared" si="196"/>
        <v>5.1282051282051282E-3</v>
      </c>
      <c r="F579" s="54">
        <f t="shared" si="197"/>
        <v>1.4134275618374558E-2</v>
      </c>
      <c r="G579" s="51">
        <f t="shared" si="198"/>
        <v>3</v>
      </c>
      <c r="H579" s="39">
        <f t="shared" si="199"/>
        <v>1.5384615384615385E-2</v>
      </c>
      <c r="I579" s="2"/>
    </row>
    <row r="580" spans="1:9" s="26" customFormat="1" x14ac:dyDescent="0.2">
      <c r="A580" s="69"/>
      <c r="B580" s="48" t="s">
        <v>515</v>
      </c>
      <c r="C580" s="62">
        <v>2</v>
      </c>
      <c r="D580" s="49">
        <v>0</v>
      </c>
      <c r="E580" s="54">
        <f t="shared" si="196"/>
        <v>1.0256410256410256E-2</v>
      </c>
      <c r="F580" s="54" t="str">
        <f t="shared" si="197"/>
        <v/>
      </c>
      <c r="G580" s="51">
        <f t="shared" si="198"/>
        <v>-1</v>
      </c>
      <c r="H580" s="39">
        <f t="shared" si="199"/>
        <v>-1.0256410256410256E-2</v>
      </c>
      <c r="I580" s="2"/>
    </row>
    <row r="581" spans="1:9" s="26" customFormat="1" x14ac:dyDescent="0.2">
      <c r="A581" s="69"/>
      <c r="B581" s="48" t="s">
        <v>548</v>
      </c>
      <c r="C581" s="62">
        <v>13</v>
      </c>
      <c r="D581" s="49">
        <v>42</v>
      </c>
      <c r="E581" s="54">
        <f t="shared" ref="E581:E582" si="200">+IF(C581=0,"",C581/C$570)</f>
        <v>6.6666666666666666E-2</v>
      </c>
      <c r="F581" s="54">
        <f t="shared" ref="F581:F582" si="201">+IF(D581=0,"",D581/D$570)</f>
        <v>0.14840989399293286</v>
      </c>
      <c r="G581" s="51">
        <f t="shared" si="198"/>
        <v>2.2307692307692308</v>
      </c>
      <c r="H581" s="39">
        <f t="shared" ref="H581:H582" si="202">+IF(OR(AND(E581=""),(G581="")),"",E581*G581)</f>
        <v>0.14871794871794872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0</v>
      </c>
      <c r="E584" s="54" t="str">
        <f t="shared" si="203"/>
        <v/>
      </c>
      <c r="F584" s="54" t="str">
        <f t="shared" si="204"/>
        <v/>
      </c>
      <c r="G584" s="51" t="str">
        <f t="shared" si="198"/>
        <v xml:space="preserve"> 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0</v>
      </c>
      <c r="D585" s="49">
        <v>0</v>
      </c>
      <c r="E585" s="54" t="str">
        <f t="shared" si="203"/>
        <v/>
      </c>
      <c r="F585" s="54" t="str">
        <f t="shared" si="204"/>
        <v/>
      </c>
      <c r="G585" s="51" t="str">
        <f t="shared" si="198"/>
        <v xml:space="preserve"> </v>
      </c>
      <c r="H585" s="39" t="str">
        <f t="shared" si="199"/>
        <v/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5</v>
      </c>
      <c r="E586" s="54" t="str">
        <f t="shared" si="203"/>
        <v/>
      </c>
      <c r="F586" s="54">
        <f t="shared" si="204"/>
        <v>1.7667844522968199E-2</v>
      </c>
      <c r="G586" s="51">
        <f t="shared" si="198"/>
        <v>1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74</v>
      </c>
      <c r="D587" s="49">
        <v>81</v>
      </c>
      <c r="E587" s="54">
        <f t="shared" si="203"/>
        <v>0.37948717948717947</v>
      </c>
      <c r="F587" s="54">
        <f t="shared" si="204"/>
        <v>0.28621908127208479</v>
      </c>
      <c r="G587" s="51">
        <f t="shared" si="198"/>
        <v>9.45945945945946E-2</v>
      </c>
      <c r="H587" s="39">
        <f t="shared" si="199"/>
        <v>3.5897435897435895E-2</v>
      </c>
      <c r="I587" s="2"/>
    </row>
    <row r="588" spans="1:9" s="26" customFormat="1" x14ac:dyDescent="0.2">
      <c r="A588" s="69"/>
      <c r="B588" s="48" t="s">
        <v>149</v>
      </c>
      <c r="C588" s="62">
        <v>4</v>
      </c>
      <c r="D588" s="49">
        <v>7</v>
      </c>
      <c r="E588" s="54">
        <f t="shared" si="203"/>
        <v>2.0512820512820513E-2</v>
      </c>
      <c r="F588" s="54">
        <f t="shared" si="204"/>
        <v>2.4734982332155476E-2</v>
      </c>
      <c r="G588" s="51">
        <f t="shared" si="198"/>
        <v>0.75</v>
      </c>
      <c r="H588" s="39">
        <f t="shared" si="199"/>
        <v>1.5384615384615385E-2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4</v>
      </c>
      <c r="E589" s="54" t="str">
        <f t="shared" si="203"/>
        <v/>
      </c>
      <c r="F589" s="54">
        <f t="shared" si="204"/>
        <v>1.4134275618374558E-2</v>
      </c>
      <c r="G589" s="51">
        <f t="shared" si="198"/>
        <v>1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0</v>
      </c>
      <c r="E590" s="54" t="str">
        <f t="shared" si="203"/>
        <v/>
      </c>
      <c r="F590" s="54" t="str">
        <f t="shared" si="204"/>
        <v/>
      </c>
      <c r="G590" s="51" t="str">
        <f t="shared" si="198"/>
        <v xml:space="preserve"> 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0</v>
      </c>
      <c r="D592" s="49">
        <v>3</v>
      </c>
      <c r="E592" s="54" t="str">
        <f t="shared" si="203"/>
        <v/>
      </c>
      <c r="F592" s="54">
        <f t="shared" si="204"/>
        <v>1.0600706713780919E-2</v>
      </c>
      <c r="G592" s="51">
        <f t="shared" si="198"/>
        <v>1</v>
      </c>
      <c r="H592" s="39" t="str">
        <f t="shared" si="199"/>
        <v/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0</v>
      </c>
      <c r="E595" s="54" t="str">
        <f t="shared" si="203"/>
        <v/>
      </c>
      <c r="F595" s="54" t="str">
        <f t="shared" si="204"/>
        <v/>
      </c>
      <c r="G595" s="51" t="str">
        <f t="shared" si="198"/>
        <v xml:space="preserve"> 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0</v>
      </c>
      <c r="D596" s="49">
        <v>0</v>
      </c>
      <c r="E596" s="56" t="str">
        <f t="shared" si="203"/>
        <v/>
      </c>
      <c r="F596" s="56" t="str">
        <f t="shared" si="204"/>
        <v/>
      </c>
      <c r="G596" s="51" t="str">
        <f t="shared" si="198"/>
        <v xml:space="preserve"> </v>
      </c>
      <c r="H596" s="52" t="str">
        <f t="shared" si="199"/>
        <v/>
      </c>
    </row>
    <row r="597" spans="1:9" x14ac:dyDescent="0.2">
      <c r="B597" s="8" t="s">
        <v>383</v>
      </c>
      <c r="C597" s="7"/>
      <c r="D597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413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348</v>
      </c>
      <c r="C8" s="22">
        <f>+C18+C74+C169+C345+C570</f>
        <v>21293</v>
      </c>
      <c r="D8" s="23">
        <f>+D18+D74+D169+D345+D570</f>
        <v>27837</v>
      </c>
      <c r="E8" s="24">
        <f>SUM(E9:E13)</f>
        <v>1</v>
      </c>
      <c r="F8" s="24">
        <f>SUM(F9:F13)</f>
        <v>1</v>
      </c>
      <c r="G8" s="24">
        <f>+(D8-C8)/C8</f>
        <v>0.30733104776217535</v>
      </c>
      <c r="H8" s="25">
        <f>+E8*G8</f>
        <v>0.30733104776217535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137</v>
      </c>
      <c r="D9" s="43">
        <f>+D18</f>
        <v>230</v>
      </c>
      <c r="E9" s="37">
        <f>C9/$C$8</f>
        <v>6.4340393556567886E-3</v>
      </c>
      <c r="F9" s="37">
        <f>D9/$D$8</f>
        <v>8.26238459604124E-3</v>
      </c>
      <c r="G9" s="51">
        <f>+IF(AND(C9=0,D9=0)," ",IF(C9=0,1,IF(D9=0,-1,(D9-C9)/C9)))</f>
        <v>0.67883211678832112</v>
      </c>
      <c r="H9" s="38">
        <f>+IF(OR(AND(E9=""),(G9="")),"",E9*G9)</f>
        <v>4.3676325552998631E-3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2213</v>
      </c>
      <c r="D10" s="44">
        <f>+D74</f>
        <v>2677</v>
      </c>
      <c r="E10" s="39">
        <f>C10/$C$8</f>
        <v>0.10393086929976987</v>
      </c>
      <c r="F10" s="39">
        <f>D10/$D$8</f>
        <v>9.6166972015662613E-2</v>
      </c>
      <c r="G10" s="51">
        <f t="shared" ref="G10:G13" si="0">+IF(AND(C10=0,D10=0)," ",IF(C10=0,1,IF(D10=0,-1,(D10-C10)/C10)))</f>
        <v>0.20967013104383189</v>
      </c>
      <c r="H10" s="40">
        <f>+IF(OR(AND(E10=""),(G10="")),"",E10*G10)</f>
        <v>2.1791198985582114E-2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2892</v>
      </c>
      <c r="D11" s="44">
        <f>+D169</f>
        <v>6380</v>
      </c>
      <c r="E11" s="39">
        <f>C11/$C$8</f>
        <v>0.13581928333255061</v>
      </c>
      <c r="F11" s="39">
        <f>D11/$D$8</f>
        <v>0.22919136401192658</v>
      </c>
      <c r="G11" s="51">
        <f t="shared" si="0"/>
        <v>1.2060857538035961</v>
      </c>
      <c r="H11" s="40">
        <f>+IF(OR(AND(E11=""),(G11="")),"",E11*G11)</f>
        <v>0.1638097027192035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13135</v>
      </c>
      <c r="D12" s="44">
        <f>+D345</f>
        <v>14901</v>
      </c>
      <c r="E12" s="39">
        <f>C12/$C$8</f>
        <v>0.6168693936974593</v>
      </c>
      <c r="F12" s="39">
        <f>D12/$D$8</f>
        <v>0.53529475158961093</v>
      </c>
      <c r="G12" s="51">
        <f t="shared" si="0"/>
        <v>0.13444994290064713</v>
      </c>
      <c r="H12" s="40">
        <f>+IF(OR(AND(E12=""),(G12="")),"",E12*G12)</f>
        <v>8.2938054759780222E-2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2916</v>
      </c>
      <c r="D13" s="45">
        <f>+D570</f>
        <v>3649</v>
      </c>
      <c r="E13" s="41">
        <f>C13/$C$8</f>
        <v>0.13694641431456347</v>
      </c>
      <c r="F13" s="41">
        <f>D13/$D$8</f>
        <v>0.13108452778675864</v>
      </c>
      <c r="G13" s="51">
        <f t="shared" si="0"/>
        <v>0.25137174211248287</v>
      </c>
      <c r="H13" s="42">
        <f>+IF(OR(AND(E13=""),(G13="")),"",E13*G13)</f>
        <v>3.4424458742309684E-2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137</v>
      </c>
      <c r="D18" s="23">
        <f>SUM(D19:D68)</f>
        <v>230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0.67883211678832112</v>
      </c>
      <c r="H18" s="25">
        <f>+IF(OR(AND(E18=""),(G18="")),"",E18*G18)</f>
        <v>0.67883211678832112</v>
      </c>
    </row>
    <row r="19" spans="1:9" x14ac:dyDescent="0.2">
      <c r="B19" s="46" t="s">
        <v>0</v>
      </c>
      <c r="C19" s="49">
        <v>0</v>
      </c>
      <c r="D19" s="49">
        <v>1</v>
      </c>
      <c r="E19" s="50" t="str">
        <f>+IF(C19=0,"",C19/C$18)</f>
        <v/>
      </c>
      <c r="F19" s="50">
        <f>+IF(D19=0,"",D19/D$18)</f>
        <v>4.3478260869565218E-3</v>
      </c>
      <c r="G19" s="51">
        <f>+IF(AND(C19=0,D19=0)," ",IF(C19=0,1,IF(D19=0,-1,(D19-C19)/C19)))</f>
        <v>1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1</v>
      </c>
      <c r="E20" s="52" t="str">
        <f t="shared" ref="E20:E68" si="1">+IF(C20=0,"",C20/C$18)</f>
        <v/>
      </c>
      <c r="F20" s="52">
        <f t="shared" ref="F20:F68" si="2">+IF(D20=0,"",D20/D$18)</f>
        <v>4.3478260869565218E-3</v>
      </c>
      <c r="G20" s="51">
        <f t="shared" ref="G20:G68" si="3">+IF(AND(C20=0,D20=0)," ",IF(C20=0,1,IF(D20=0,-1,(D20-C20)/C20)))</f>
        <v>1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4</v>
      </c>
      <c r="D21" s="49">
        <v>0</v>
      </c>
      <c r="E21" s="52">
        <f t="shared" si="1"/>
        <v>2.9197080291970802E-2</v>
      </c>
      <c r="F21" s="52" t="str">
        <f t="shared" si="2"/>
        <v/>
      </c>
      <c r="G21" s="51">
        <f t="shared" si="3"/>
        <v>-1</v>
      </c>
      <c r="H21" s="52">
        <f t="shared" si="4"/>
        <v>-2.9197080291970802E-2</v>
      </c>
    </row>
    <row r="22" spans="1:9" ht="24" x14ac:dyDescent="0.2">
      <c r="B22" s="47" t="s">
        <v>419</v>
      </c>
      <c r="C22" s="49">
        <v>0</v>
      </c>
      <c r="D22" s="49">
        <v>17</v>
      </c>
      <c r="E22" s="52" t="str">
        <f t="shared" si="1"/>
        <v/>
      </c>
      <c r="F22" s="52">
        <f t="shared" si="2"/>
        <v>7.3913043478260873E-2</v>
      </c>
      <c r="G22" s="51">
        <f t="shared" si="3"/>
        <v>1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1</v>
      </c>
      <c r="D23" s="49">
        <v>0</v>
      </c>
      <c r="E23" s="52">
        <f t="shared" si="1"/>
        <v>7.2992700729927005E-3</v>
      </c>
      <c r="F23" s="52" t="str">
        <f t="shared" si="2"/>
        <v/>
      </c>
      <c r="G23" s="51">
        <f t="shared" si="3"/>
        <v>-1</v>
      </c>
      <c r="H23" s="52">
        <f t="shared" si="4"/>
        <v>-7.2992700729927005E-3</v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2</v>
      </c>
      <c r="D25" s="49">
        <v>0</v>
      </c>
      <c r="E25" s="52">
        <f t="shared" ref="E25" si="5">+IF(C25=0,"",C25/C$18)</f>
        <v>1.4598540145985401E-2</v>
      </c>
      <c r="F25" s="52" t="str">
        <f t="shared" ref="F25" si="6">+IF(D25=0,"",D25/D$18)</f>
        <v/>
      </c>
      <c r="G25" s="51">
        <f t="shared" si="3"/>
        <v>-1</v>
      </c>
      <c r="H25" s="52">
        <f t="shared" ref="H25" si="7">+IF(OR(AND(E25=""),(G25="")),"",E25*G25)</f>
        <v>-1.4598540145985401E-2</v>
      </c>
      <c r="I25" s="2"/>
    </row>
    <row r="26" spans="1:9" x14ac:dyDescent="0.2">
      <c r="B26" s="47" t="s">
        <v>2</v>
      </c>
      <c r="C26" s="49">
        <v>3</v>
      </c>
      <c r="D26" s="49">
        <v>10</v>
      </c>
      <c r="E26" s="52">
        <f t="shared" si="1"/>
        <v>2.1897810218978103E-2</v>
      </c>
      <c r="F26" s="52">
        <f t="shared" si="2"/>
        <v>4.3478260869565216E-2</v>
      </c>
      <c r="G26" s="51">
        <f t="shared" si="3"/>
        <v>2.3333333333333335</v>
      </c>
      <c r="H26" s="52">
        <f t="shared" si="4"/>
        <v>5.1094890510948912E-2</v>
      </c>
    </row>
    <row r="27" spans="1:9" x14ac:dyDescent="0.2">
      <c r="B27" s="47" t="s">
        <v>560</v>
      </c>
      <c r="C27" s="49">
        <v>1</v>
      </c>
      <c r="D27" s="49">
        <v>0</v>
      </c>
      <c r="E27" s="52">
        <f t="shared" si="1"/>
        <v>7.2992700729927005E-3</v>
      </c>
      <c r="F27" s="52" t="str">
        <f t="shared" si="2"/>
        <v/>
      </c>
      <c r="G27" s="51">
        <f t="shared" si="3"/>
        <v>-1</v>
      </c>
      <c r="H27" s="52">
        <f t="shared" si="4"/>
        <v>-7.2992700729927005E-3</v>
      </c>
    </row>
    <row r="28" spans="1:9" x14ac:dyDescent="0.2">
      <c r="B28" s="47" t="s">
        <v>3</v>
      </c>
      <c r="C28" s="49">
        <v>3</v>
      </c>
      <c r="D28" s="49">
        <v>4</v>
      </c>
      <c r="E28" s="52">
        <f t="shared" si="1"/>
        <v>2.1897810218978103E-2</v>
      </c>
      <c r="F28" s="52">
        <f t="shared" si="2"/>
        <v>1.7391304347826087E-2</v>
      </c>
      <c r="G28" s="51">
        <f t="shared" si="3"/>
        <v>0.33333333333333331</v>
      </c>
      <c r="H28" s="52">
        <f t="shared" si="4"/>
        <v>7.2992700729927005E-3</v>
      </c>
    </row>
    <row r="29" spans="1:9" x14ac:dyDescent="0.2">
      <c r="B29" s="47" t="s">
        <v>5</v>
      </c>
      <c r="C29" s="49">
        <v>66</v>
      </c>
      <c r="D29" s="49">
        <v>63</v>
      </c>
      <c r="E29" s="52">
        <f t="shared" si="1"/>
        <v>0.48175182481751827</v>
      </c>
      <c r="F29" s="52">
        <f t="shared" si="2"/>
        <v>0.27391304347826084</v>
      </c>
      <c r="G29" s="51">
        <f t="shared" si="3"/>
        <v>-4.5454545454545456E-2</v>
      </c>
      <c r="H29" s="52">
        <f t="shared" si="4"/>
        <v>-2.1897810218978103E-2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1</v>
      </c>
      <c r="D31" s="49">
        <v>0</v>
      </c>
      <c r="E31" s="52">
        <f t="shared" si="1"/>
        <v>7.2992700729927005E-3</v>
      </c>
      <c r="F31" s="52" t="str">
        <f t="shared" si="2"/>
        <v/>
      </c>
      <c r="G31" s="51">
        <f t="shared" si="3"/>
        <v>-1</v>
      </c>
      <c r="H31" s="52">
        <f t="shared" si="4"/>
        <v>-7.2992700729927005E-3</v>
      </c>
    </row>
    <row r="32" spans="1:9" x14ac:dyDescent="0.2">
      <c r="B32" s="47" t="s">
        <v>4</v>
      </c>
      <c r="C32" s="49">
        <v>1</v>
      </c>
      <c r="D32" s="49">
        <v>0</v>
      </c>
      <c r="E32" s="52">
        <f t="shared" si="1"/>
        <v>7.2992700729927005E-3</v>
      </c>
      <c r="F32" s="52" t="str">
        <f t="shared" si="2"/>
        <v/>
      </c>
      <c r="G32" s="51">
        <f t="shared" si="3"/>
        <v>-1</v>
      </c>
      <c r="H32" s="52">
        <f t="shared" si="4"/>
        <v>-7.2992700729927005E-3</v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3</v>
      </c>
      <c r="D35" s="49">
        <v>7</v>
      </c>
      <c r="E35" s="52">
        <f t="shared" si="1"/>
        <v>2.1897810218978103E-2</v>
      </c>
      <c r="F35" s="52">
        <f t="shared" si="2"/>
        <v>3.0434782608695653E-2</v>
      </c>
      <c r="G35" s="51">
        <f t="shared" si="3"/>
        <v>1.3333333333333333</v>
      </c>
      <c r="H35" s="52">
        <f t="shared" si="4"/>
        <v>2.9197080291970802E-2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2</v>
      </c>
      <c r="D37" s="49">
        <v>0</v>
      </c>
      <c r="E37" s="52">
        <f t="shared" si="1"/>
        <v>1.4598540145985401E-2</v>
      </c>
      <c r="F37" s="52" t="str">
        <f t="shared" si="2"/>
        <v/>
      </c>
      <c r="G37" s="51">
        <f t="shared" si="3"/>
        <v>-1</v>
      </c>
      <c r="H37" s="52">
        <f t="shared" si="4"/>
        <v>-1.4598540145985401E-2</v>
      </c>
    </row>
    <row r="38" spans="2:8" x14ac:dyDescent="0.2">
      <c r="B38" s="47" t="s">
        <v>7</v>
      </c>
      <c r="C38" s="49">
        <v>1</v>
      </c>
      <c r="D38" s="49">
        <v>1</v>
      </c>
      <c r="E38" s="52">
        <f t="shared" si="1"/>
        <v>7.2992700729927005E-3</v>
      </c>
      <c r="F38" s="52">
        <f t="shared" si="2"/>
        <v>4.3478260869565218E-3</v>
      </c>
      <c r="G38" s="51">
        <f t="shared" si="3"/>
        <v>0</v>
      </c>
      <c r="H38" s="52">
        <f t="shared" si="4"/>
        <v>0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1</v>
      </c>
      <c r="D43" s="49">
        <v>63</v>
      </c>
      <c r="E43" s="52">
        <f t="shared" si="1"/>
        <v>7.2992700729927005E-3</v>
      </c>
      <c r="F43" s="52">
        <f t="shared" si="2"/>
        <v>0.27391304347826084</v>
      </c>
      <c r="G43" s="51">
        <f t="shared" si="3"/>
        <v>62</v>
      </c>
      <c r="H43" s="52">
        <f t="shared" si="4"/>
        <v>0.45255474452554745</v>
      </c>
    </row>
    <row r="44" spans="2:8" x14ac:dyDescent="0.2">
      <c r="B44" s="47" t="s">
        <v>166</v>
      </c>
      <c r="C44" s="49">
        <v>2</v>
      </c>
      <c r="D44" s="49">
        <v>0</v>
      </c>
      <c r="E44" s="52">
        <f t="shared" si="1"/>
        <v>1.4598540145985401E-2</v>
      </c>
      <c r="F44" s="52" t="str">
        <f t="shared" si="2"/>
        <v/>
      </c>
      <c r="G44" s="51">
        <f t="shared" si="3"/>
        <v>-1</v>
      </c>
      <c r="H44" s="52">
        <f t="shared" si="4"/>
        <v>-1.4598540145985401E-2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1</v>
      </c>
      <c r="D47" s="49">
        <v>0</v>
      </c>
      <c r="E47" s="52">
        <f t="shared" si="1"/>
        <v>7.2992700729927005E-3</v>
      </c>
      <c r="F47" s="52" t="str">
        <f t="shared" si="2"/>
        <v/>
      </c>
      <c r="G47" s="51">
        <f t="shared" si="3"/>
        <v>-1</v>
      </c>
      <c r="H47" s="52">
        <f t="shared" si="4"/>
        <v>-7.2992700729927005E-3</v>
      </c>
    </row>
    <row r="48" spans="2:8" ht="15" customHeight="1" x14ac:dyDescent="0.2">
      <c r="B48" s="47" t="s">
        <v>561</v>
      </c>
      <c r="C48" s="49">
        <v>3</v>
      </c>
      <c r="D48" s="49">
        <v>0</v>
      </c>
      <c r="E48" s="52">
        <f t="shared" si="1"/>
        <v>2.1897810218978103E-2</v>
      </c>
      <c r="F48" s="52" t="str">
        <f t="shared" si="2"/>
        <v/>
      </c>
      <c r="G48" s="51">
        <f t="shared" si="3"/>
        <v>-1</v>
      </c>
      <c r="H48" s="52">
        <f t="shared" si="4"/>
        <v>-2.1897810218978103E-2</v>
      </c>
    </row>
    <row r="49" spans="1:9" x14ac:dyDescent="0.2">
      <c r="B49" s="47" t="s">
        <v>9</v>
      </c>
      <c r="C49" s="49">
        <v>20</v>
      </c>
      <c r="D49" s="49">
        <v>24</v>
      </c>
      <c r="E49" s="52">
        <f t="shared" si="1"/>
        <v>0.145985401459854</v>
      </c>
      <c r="F49" s="52">
        <f t="shared" si="2"/>
        <v>0.10434782608695652</v>
      </c>
      <c r="G49" s="51">
        <f t="shared" si="3"/>
        <v>0.2</v>
      </c>
      <c r="H49" s="52">
        <f t="shared" si="4"/>
        <v>2.9197080291970802E-2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1</v>
      </c>
      <c r="D51" s="49">
        <v>0</v>
      </c>
      <c r="E51" s="52">
        <f t="shared" si="1"/>
        <v>7.2992700729927005E-3</v>
      </c>
      <c r="F51" s="52" t="str">
        <f t="shared" si="2"/>
        <v/>
      </c>
      <c r="G51" s="51">
        <f t="shared" si="3"/>
        <v>-1</v>
      </c>
      <c r="H51" s="52">
        <f t="shared" si="4"/>
        <v>-7.2992700729927005E-3</v>
      </c>
    </row>
    <row r="52" spans="1:9" x14ac:dyDescent="0.2">
      <c r="B52" s="47" t="s">
        <v>11</v>
      </c>
      <c r="C52" s="49">
        <v>0</v>
      </c>
      <c r="D52" s="49">
        <v>1</v>
      </c>
      <c r="E52" s="52" t="str">
        <f t="shared" si="1"/>
        <v/>
      </c>
      <c r="F52" s="52">
        <f t="shared" si="2"/>
        <v>4.3478260869565218E-3</v>
      </c>
      <c r="G52" s="51">
        <f t="shared" si="3"/>
        <v>1</v>
      </c>
      <c r="H52" s="52" t="str">
        <f t="shared" si="4"/>
        <v/>
      </c>
    </row>
    <row r="53" spans="1:9" x14ac:dyDescent="0.2">
      <c r="B53" s="47" t="s">
        <v>421</v>
      </c>
      <c r="C53" s="49">
        <v>3</v>
      </c>
      <c r="D53" s="49">
        <v>4</v>
      </c>
      <c r="E53" s="52">
        <f t="shared" si="1"/>
        <v>2.1897810218978103E-2</v>
      </c>
      <c r="F53" s="52">
        <f t="shared" si="2"/>
        <v>1.7391304347826087E-2</v>
      </c>
      <c r="G53" s="51">
        <f t="shared" si="3"/>
        <v>0.33333333333333331</v>
      </c>
      <c r="H53" s="52">
        <f t="shared" si="4"/>
        <v>7.2992700729927005E-3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1</v>
      </c>
      <c r="D58" s="49">
        <v>0</v>
      </c>
      <c r="E58" s="52">
        <f t="shared" si="8"/>
        <v>7.2992700729927005E-3</v>
      </c>
      <c r="F58" s="52" t="str">
        <f t="shared" si="9"/>
        <v/>
      </c>
      <c r="G58" s="51">
        <f t="shared" si="10"/>
        <v>-1</v>
      </c>
      <c r="H58" s="52">
        <f t="shared" si="11"/>
        <v>-7.2992700729927005E-3</v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2</v>
      </c>
      <c r="D60" s="49">
        <v>15</v>
      </c>
      <c r="E60" s="52">
        <f t="shared" si="8"/>
        <v>1.4598540145985401E-2</v>
      </c>
      <c r="F60" s="52">
        <f t="shared" si="9"/>
        <v>6.5217391304347824E-2</v>
      </c>
      <c r="G60" s="51">
        <f t="shared" si="10"/>
        <v>6.5</v>
      </c>
      <c r="H60" s="52">
        <f t="shared" si="11"/>
        <v>9.4890510948905105E-2</v>
      </c>
    </row>
    <row r="61" spans="1:9" x14ac:dyDescent="0.2">
      <c r="B61" s="47" t="s">
        <v>170</v>
      </c>
      <c r="C61" s="49">
        <v>1</v>
      </c>
      <c r="D61" s="49">
        <v>1</v>
      </c>
      <c r="E61" s="52">
        <f t="shared" si="8"/>
        <v>7.2992700729927005E-3</v>
      </c>
      <c r="F61" s="52">
        <f t="shared" si="9"/>
        <v>4.3478260869565218E-3</v>
      </c>
      <c r="G61" s="51">
        <f t="shared" si="10"/>
        <v>0</v>
      </c>
      <c r="H61" s="52">
        <f t="shared" si="11"/>
        <v>0</v>
      </c>
    </row>
    <row r="62" spans="1:9" x14ac:dyDescent="0.2">
      <c r="B62" s="47" t="s">
        <v>171</v>
      </c>
      <c r="C62" s="49">
        <v>2</v>
      </c>
      <c r="D62" s="49">
        <v>0</v>
      </c>
      <c r="E62" s="52">
        <f t="shared" si="8"/>
        <v>1.4598540145985401E-2</v>
      </c>
      <c r="F62" s="52" t="str">
        <f t="shared" si="9"/>
        <v/>
      </c>
      <c r="G62" s="51">
        <f t="shared" si="10"/>
        <v>-1</v>
      </c>
      <c r="H62" s="52">
        <f t="shared" si="11"/>
        <v>-1.4598540145985401E-2</v>
      </c>
    </row>
    <row r="63" spans="1:9" s="26" customFormat="1" x14ac:dyDescent="0.2">
      <c r="A63" s="33"/>
      <c r="B63" s="48" t="s">
        <v>586</v>
      </c>
      <c r="C63" s="53">
        <v>4</v>
      </c>
      <c r="D63" s="49">
        <v>5</v>
      </c>
      <c r="E63" s="39">
        <f t="shared" ref="E63:E64" si="12">+IF(C63=0,"",C63/C$18)</f>
        <v>2.9197080291970802E-2</v>
      </c>
      <c r="F63" s="39">
        <f t="shared" ref="F63:F64" si="13">+IF(D63=0,"",D63/D$18)</f>
        <v>2.1739130434782608E-2</v>
      </c>
      <c r="G63" s="51">
        <f t="shared" si="3"/>
        <v>0.25</v>
      </c>
      <c r="H63" s="39">
        <f t="shared" ref="H63:H64" si="14">+IF(OR(AND(E63=""),(G63="")),"",E63*G63)</f>
        <v>7.2992700729927005E-3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1</v>
      </c>
      <c r="D65" s="49">
        <v>2</v>
      </c>
      <c r="E65" s="52">
        <f t="shared" si="1"/>
        <v>7.2992700729927005E-3</v>
      </c>
      <c r="F65" s="52">
        <f t="shared" si="2"/>
        <v>8.6956521739130436E-3</v>
      </c>
      <c r="G65" s="51">
        <f t="shared" si="3"/>
        <v>1</v>
      </c>
      <c r="H65" s="52">
        <f t="shared" si="4"/>
        <v>7.2992700729927005E-3</v>
      </c>
    </row>
    <row r="66" spans="1:9" x14ac:dyDescent="0.2">
      <c r="B66" s="47" t="s">
        <v>15</v>
      </c>
      <c r="C66" s="49">
        <v>4</v>
      </c>
      <c r="D66" s="49">
        <v>2</v>
      </c>
      <c r="E66" s="52">
        <f t="shared" si="1"/>
        <v>2.9197080291970802E-2</v>
      </c>
      <c r="F66" s="52">
        <f t="shared" si="2"/>
        <v>8.6956521739130436E-3</v>
      </c>
      <c r="G66" s="51">
        <f t="shared" si="3"/>
        <v>-0.5</v>
      </c>
      <c r="H66" s="52">
        <f t="shared" si="4"/>
        <v>-1.4598540145985401E-2</v>
      </c>
    </row>
    <row r="67" spans="1:9" x14ac:dyDescent="0.2">
      <c r="B67" s="47" t="s">
        <v>173</v>
      </c>
      <c r="C67" s="49">
        <v>2</v>
      </c>
      <c r="D67" s="49">
        <v>9</v>
      </c>
      <c r="E67" s="52">
        <f t="shared" si="1"/>
        <v>1.4598540145985401E-2</v>
      </c>
      <c r="F67" s="52">
        <f t="shared" si="2"/>
        <v>3.9130434782608699E-2</v>
      </c>
      <c r="G67" s="51">
        <f t="shared" si="3"/>
        <v>3.5</v>
      </c>
      <c r="H67" s="52">
        <f t="shared" si="4"/>
        <v>5.1094890510948905E-2</v>
      </c>
    </row>
    <row r="68" spans="1:9" x14ac:dyDescent="0.2">
      <c r="B68" s="47" t="s">
        <v>174</v>
      </c>
      <c r="C68" s="49">
        <v>1</v>
      </c>
      <c r="D68" s="49">
        <v>0</v>
      </c>
      <c r="E68" s="52">
        <f t="shared" si="1"/>
        <v>7.2992700729927005E-3</v>
      </c>
      <c r="F68" s="52" t="str">
        <f t="shared" si="2"/>
        <v/>
      </c>
      <c r="G68" s="51">
        <f t="shared" si="3"/>
        <v>-1</v>
      </c>
      <c r="H68" s="52">
        <f t="shared" si="4"/>
        <v>-7.2992700729927005E-3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2213</v>
      </c>
      <c r="D74" s="23">
        <f>SUM(D75:D163)</f>
        <v>2677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0.20967013104383189</v>
      </c>
      <c r="H74" s="25">
        <f>+IF(OR(AND(E74=""),(G74="")),"",E74*G74)</f>
        <v>0.20967013104383189</v>
      </c>
    </row>
    <row r="75" spans="1:9" x14ac:dyDescent="0.2">
      <c r="B75" s="46" t="s">
        <v>423</v>
      </c>
      <c r="C75" s="49">
        <v>25</v>
      </c>
      <c r="D75" s="49">
        <v>41</v>
      </c>
      <c r="E75" s="55">
        <f>+IF(C75=0,"",C75/C$74)</f>
        <v>1.1296882060551287E-2</v>
      </c>
      <c r="F75" s="55">
        <f>+IF(D75=0,"",D75/D$74)</f>
        <v>1.5315651849084797E-2</v>
      </c>
      <c r="G75" s="51">
        <f t="shared" ref="G75:G138" si="15">+IF(AND(C75=0,D75=0)," ",IF(C75=0,1,IF(D75=0,-1,(D75-C75)/C75)))</f>
        <v>0.64</v>
      </c>
      <c r="H75" s="50">
        <f>+IF(OR(AND(E75=""),(G75="")),"",E75*G75)</f>
        <v>7.2300045187528236E-3</v>
      </c>
    </row>
    <row r="76" spans="1:9" x14ac:dyDescent="0.2">
      <c r="B76" s="47" t="s">
        <v>564</v>
      </c>
      <c r="C76" s="49">
        <v>24</v>
      </c>
      <c r="D76" s="49">
        <v>55</v>
      </c>
      <c r="E76" s="56">
        <f t="shared" ref="E76:E148" si="16">+IF(C76=0,"",C76/C$74)</f>
        <v>1.0845006778129237E-2</v>
      </c>
      <c r="F76" s="56">
        <f t="shared" ref="F76:F148" si="17">+IF(D76=0,"",D76/D$74)</f>
        <v>2.054538662682107E-2</v>
      </c>
      <c r="G76" s="51">
        <f t="shared" si="15"/>
        <v>1.2916666666666667</v>
      </c>
      <c r="H76" s="52">
        <f t="shared" ref="H76:H148" si="18">+IF(OR(AND(E76=""),(G76="")),"",E76*G76)</f>
        <v>1.4008133755083599E-2</v>
      </c>
    </row>
    <row r="77" spans="1:9" s="26" customFormat="1" x14ac:dyDescent="0.2">
      <c r="A77" s="69"/>
      <c r="B77" s="48" t="s">
        <v>518</v>
      </c>
      <c r="C77" s="53">
        <v>13</v>
      </c>
      <c r="D77" s="49">
        <v>7</v>
      </c>
      <c r="E77" s="56">
        <f t="shared" ref="E77" si="19">+IF(C77=0,"",C77/C$74)</f>
        <v>5.8743786714866696E-3</v>
      </c>
      <c r="F77" s="56">
        <f t="shared" ref="F77" si="20">+IF(D77=0,"",D77/D$74)</f>
        <v>2.6148673888681359E-3</v>
      </c>
      <c r="G77" s="51">
        <f t="shared" si="15"/>
        <v>-0.46153846153846156</v>
      </c>
      <c r="H77" s="52">
        <f t="shared" ref="H77" si="21">+IF(OR(AND(E77=""),(G77="")),"",E77*G77)</f>
        <v>-2.7112516945323093E-3</v>
      </c>
      <c r="I77" s="2"/>
    </row>
    <row r="78" spans="1:9" s="26" customFormat="1" x14ac:dyDescent="0.2">
      <c r="A78" s="69"/>
      <c r="B78" s="48" t="s">
        <v>565</v>
      </c>
      <c r="C78" s="53">
        <v>46</v>
      </c>
      <c r="D78" s="49">
        <v>80</v>
      </c>
      <c r="E78" s="54">
        <f t="shared" si="16"/>
        <v>2.0786262991414371E-2</v>
      </c>
      <c r="F78" s="54">
        <f t="shared" si="17"/>
        <v>2.9884198729921554E-2</v>
      </c>
      <c r="G78" s="51">
        <f t="shared" si="15"/>
        <v>0.73913043478260865</v>
      </c>
      <c r="H78" s="39">
        <f t="shared" si="18"/>
        <v>1.5363759602349751E-2</v>
      </c>
      <c r="I78" s="2"/>
    </row>
    <row r="79" spans="1:9" s="26" customFormat="1" x14ac:dyDescent="0.2">
      <c r="A79" s="69"/>
      <c r="B79" s="48" t="s">
        <v>175</v>
      </c>
      <c r="C79" s="53">
        <v>11</v>
      </c>
      <c r="D79" s="49">
        <v>51</v>
      </c>
      <c r="E79" s="54">
        <f t="shared" si="16"/>
        <v>4.9706281066425667E-3</v>
      </c>
      <c r="F79" s="54">
        <f t="shared" si="17"/>
        <v>1.9051176690324991E-2</v>
      </c>
      <c r="G79" s="51">
        <f t="shared" si="15"/>
        <v>3.6363636363636362</v>
      </c>
      <c r="H79" s="39">
        <f t="shared" si="18"/>
        <v>1.8075011296882059E-2</v>
      </c>
      <c r="I79" s="2"/>
    </row>
    <row r="80" spans="1:9" s="26" customFormat="1" x14ac:dyDescent="0.2">
      <c r="A80" s="69"/>
      <c r="B80" s="48" t="s">
        <v>16</v>
      </c>
      <c r="C80" s="53">
        <v>6</v>
      </c>
      <c r="D80" s="49">
        <v>2</v>
      </c>
      <c r="E80" s="54">
        <f t="shared" si="16"/>
        <v>2.7112516945323093E-3</v>
      </c>
      <c r="F80" s="54">
        <f t="shared" si="17"/>
        <v>7.4710496824803888E-4</v>
      </c>
      <c r="G80" s="51">
        <f t="shared" si="15"/>
        <v>-0.66666666666666663</v>
      </c>
      <c r="H80" s="39">
        <f t="shared" si="18"/>
        <v>-1.8075011296882061E-3</v>
      </c>
      <c r="I80" s="2"/>
    </row>
    <row r="81" spans="1:9" s="26" customFormat="1" x14ac:dyDescent="0.2">
      <c r="A81" s="69"/>
      <c r="B81" s="48" t="s">
        <v>35</v>
      </c>
      <c r="C81" s="53">
        <v>4</v>
      </c>
      <c r="D81" s="49">
        <v>11</v>
      </c>
      <c r="E81" s="54">
        <f t="shared" ref="E81" si="22">+IF(C81=0,"",C81/C$74)</f>
        <v>1.8075011296882061E-3</v>
      </c>
      <c r="F81" s="54">
        <f t="shared" ref="F81" si="23">+IF(D81=0,"",D81/D$74)</f>
        <v>4.1090773253642139E-3</v>
      </c>
      <c r="G81" s="51">
        <f t="shared" si="15"/>
        <v>1.75</v>
      </c>
      <c r="H81" s="39">
        <f t="shared" ref="H81" si="24">+IF(OR(AND(E81=""),(G81="")),"",E81*G81)</f>
        <v>3.1631269769543608E-3</v>
      </c>
      <c r="I81" s="2"/>
    </row>
    <row r="82" spans="1:9" s="26" customFormat="1" x14ac:dyDescent="0.2">
      <c r="A82" s="69"/>
      <c r="B82" s="48" t="s">
        <v>176</v>
      </c>
      <c r="C82" s="53">
        <v>1</v>
      </c>
      <c r="D82" s="49">
        <v>2</v>
      </c>
      <c r="E82" s="54">
        <f t="shared" si="16"/>
        <v>4.5187528242205153E-4</v>
      </c>
      <c r="F82" s="54">
        <f t="shared" si="17"/>
        <v>7.4710496824803888E-4</v>
      </c>
      <c r="G82" s="51">
        <f t="shared" si="15"/>
        <v>1</v>
      </c>
      <c r="H82" s="39">
        <f t="shared" si="18"/>
        <v>4.5187528242205153E-4</v>
      </c>
      <c r="I82" s="2"/>
    </row>
    <row r="83" spans="1:9" s="26" customFormat="1" x14ac:dyDescent="0.2">
      <c r="A83" s="69"/>
      <c r="B83" s="48" t="s">
        <v>177</v>
      </c>
      <c r="C83" s="53">
        <v>6</v>
      </c>
      <c r="D83" s="49">
        <v>7</v>
      </c>
      <c r="E83" s="54">
        <f t="shared" si="16"/>
        <v>2.7112516945323093E-3</v>
      </c>
      <c r="F83" s="54">
        <f t="shared" si="17"/>
        <v>2.6148673888681359E-3</v>
      </c>
      <c r="G83" s="51">
        <f t="shared" si="15"/>
        <v>0.16666666666666666</v>
      </c>
      <c r="H83" s="39">
        <f t="shared" si="18"/>
        <v>4.5187528242205153E-4</v>
      </c>
      <c r="I83" s="2"/>
    </row>
    <row r="84" spans="1:9" s="26" customFormat="1" x14ac:dyDescent="0.2">
      <c r="A84" s="69"/>
      <c r="B84" s="48" t="s">
        <v>424</v>
      </c>
      <c r="C84" s="53">
        <v>5</v>
      </c>
      <c r="D84" s="49">
        <v>1</v>
      </c>
      <c r="E84" s="54">
        <f t="shared" si="16"/>
        <v>2.2593764121102574E-3</v>
      </c>
      <c r="F84" s="54">
        <f t="shared" si="17"/>
        <v>3.7355248412401944E-4</v>
      </c>
      <c r="G84" s="51">
        <f t="shared" si="15"/>
        <v>-0.8</v>
      </c>
      <c r="H84" s="39">
        <f t="shared" si="18"/>
        <v>-1.8075011296882059E-3</v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3</v>
      </c>
      <c r="D86" s="49">
        <v>6</v>
      </c>
      <c r="E86" s="54">
        <f t="shared" si="16"/>
        <v>1.3556258472661546E-3</v>
      </c>
      <c r="F86" s="54">
        <f t="shared" si="17"/>
        <v>2.2413149047441168E-3</v>
      </c>
      <c r="G86" s="51">
        <f t="shared" si="15"/>
        <v>1</v>
      </c>
      <c r="H86" s="39">
        <f t="shared" si="18"/>
        <v>1.3556258472661546E-3</v>
      </c>
      <c r="I86" s="2"/>
    </row>
    <row r="87" spans="1:9" s="26" customFormat="1" x14ac:dyDescent="0.2">
      <c r="A87" s="69"/>
      <c r="B87" s="48" t="s">
        <v>17</v>
      </c>
      <c r="C87" s="53">
        <v>3</v>
      </c>
      <c r="D87" s="49">
        <v>3</v>
      </c>
      <c r="E87" s="54">
        <f t="shared" si="16"/>
        <v>1.3556258472661546E-3</v>
      </c>
      <c r="F87" s="54">
        <f t="shared" si="17"/>
        <v>1.1206574523720584E-3</v>
      </c>
      <c r="G87" s="51">
        <f t="shared" si="15"/>
        <v>0</v>
      </c>
      <c r="H87" s="39">
        <f t="shared" si="18"/>
        <v>0</v>
      </c>
      <c r="I87" s="2"/>
    </row>
    <row r="88" spans="1:9" s="26" customFormat="1" x14ac:dyDescent="0.2">
      <c r="A88" s="69"/>
      <c r="B88" s="48" t="s">
        <v>180</v>
      </c>
      <c r="C88" s="53">
        <v>34</v>
      </c>
      <c r="D88" s="49">
        <v>7</v>
      </c>
      <c r="E88" s="54">
        <f t="shared" si="16"/>
        <v>1.5363759602349751E-2</v>
      </c>
      <c r="F88" s="54">
        <f t="shared" si="17"/>
        <v>2.6148673888681359E-3</v>
      </c>
      <c r="G88" s="51">
        <f t="shared" si="15"/>
        <v>-0.79411764705882348</v>
      </c>
      <c r="H88" s="39">
        <f t="shared" si="18"/>
        <v>-1.2200632625395389E-2</v>
      </c>
      <c r="I88" s="2"/>
    </row>
    <row r="89" spans="1:9" s="26" customFormat="1" x14ac:dyDescent="0.2">
      <c r="A89" s="69"/>
      <c r="B89" s="48" t="s">
        <v>566</v>
      </c>
      <c r="C89" s="53">
        <v>35</v>
      </c>
      <c r="D89" s="49">
        <v>43</v>
      </c>
      <c r="E89" s="54">
        <f t="shared" ref="E89" si="25">+IF(C89=0,"",C89/C$74)</f>
        <v>1.5815634884771803E-2</v>
      </c>
      <c r="F89" s="54">
        <f t="shared" ref="F89" si="26">+IF(D89=0,"",D89/D$74)</f>
        <v>1.6062756817332834E-2</v>
      </c>
      <c r="G89" s="51">
        <f t="shared" si="15"/>
        <v>0.22857142857142856</v>
      </c>
      <c r="H89" s="39">
        <f t="shared" ref="H89" si="27">+IF(OR(AND(E89=""),(G89="")),"",E89*G89)</f>
        <v>3.6150022593764118E-3</v>
      </c>
      <c r="I89" s="2"/>
    </row>
    <row r="90" spans="1:9" s="26" customFormat="1" x14ac:dyDescent="0.2">
      <c r="A90" s="69"/>
      <c r="B90" s="48" t="s">
        <v>181</v>
      </c>
      <c r="C90" s="53">
        <v>48</v>
      </c>
      <c r="D90" s="49">
        <v>238</v>
      </c>
      <c r="E90" s="54">
        <f t="shared" si="16"/>
        <v>2.1690013556258474E-2</v>
      </c>
      <c r="F90" s="54">
        <f t="shared" si="17"/>
        <v>8.8905491221516628E-2</v>
      </c>
      <c r="G90" s="51">
        <f t="shared" si="15"/>
        <v>3.9583333333333335</v>
      </c>
      <c r="H90" s="39">
        <f t="shared" si="18"/>
        <v>8.5856303660189801E-2</v>
      </c>
      <c r="I90" s="2"/>
    </row>
    <row r="91" spans="1:9" s="26" customFormat="1" x14ac:dyDescent="0.2">
      <c r="A91" s="69"/>
      <c r="B91" s="48" t="s">
        <v>182</v>
      </c>
      <c r="C91" s="53">
        <v>5</v>
      </c>
      <c r="D91" s="49">
        <v>46</v>
      </c>
      <c r="E91" s="54">
        <f t="shared" si="16"/>
        <v>2.2593764121102574E-3</v>
      </c>
      <c r="F91" s="54">
        <f t="shared" si="17"/>
        <v>1.7183414269704895E-2</v>
      </c>
      <c r="G91" s="51">
        <f t="shared" si="15"/>
        <v>8.1999999999999993</v>
      </c>
      <c r="H91" s="39">
        <f t="shared" si="18"/>
        <v>1.8526886579304108E-2</v>
      </c>
      <c r="I91" s="2"/>
    </row>
    <row r="92" spans="1:9" s="26" customFormat="1" x14ac:dyDescent="0.2">
      <c r="A92" s="69"/>
      <c r="B92" s="48" t="s">
        <v>21</v>
      </c>
      <c r="C92" s="53">
        <v>11</v>
      </c>
      <c r="D92" s="49">
        <v>23</v>
      </c>
      <c r="E92" s="54">
        <f t="shared" si="16"/>
        <v>4.9706281066425667E-3</v>
      </c>
      <c r="F92" s="54">
        <f t="shared" si="17"/>
        <v>8.5917071348524474E-3</v>
      </c>
      <c r="G92" s="51">
        <f t="shared" si="15"/>
        <v>1.0909090909090908</v>
      </c>
      <c r="H92" s="39">
        <f t="shared" si="18"/>
        <v>5.4225033890646177E-3</v>
      </c>
      <c r="I92" s="2"/>
    </row>
    <row r="93" spans="1:9" s="26" customFormat="1" x14ac:dyDescent="0.2">
      <c r="A93" s="69"/>
      <c r="B93" s="48" t="s">
        <v>425</v>
      </c>
      <c r="C93" s="53">
        <v>6</v>
      </c>
      <c r="D93" s="49">
        <v>20</v>
      </c>
      <c r="E93" s="54">
        <f t="shared" si="16"/>
        <v>2.7112516945323093E-3</v>
      </c>
      <c r="F93" s="54">
        <f t="shared" si="17"/>
        <v>7.4710496824803886E-3</v>
      </c>
      <c r="G93" s="51">
        <f t="shared" si="15"/>
        <v>2.3333333333333335</v>
      </c>
      <c r="H93" s="39">
        <f t="shared" si="18"/>
        <v>6.3262539539087224E-3</v>
      </c>
      <c r="I93" s="2"/>
    </row>
    <row r="94" spans="1:9" s="26" customFormat="1" x14ac:dyDescent="0.2">
      <c r="A94" s="69"/>
      <c r="B94" s="48" t="s">
        <v>183</v>
      </c>
      <c r="C94" s="53">
        <v>8</v>
      </c>
      <c r="D94" s="49">
        <v>15</v>
      </c>
      <c r="E94" s="54">
        <f t="shared" si="16"/>
        <v>3.6150022593764122E-3</v>
      </c>
      <c r="F94" s="54">
        <f t="shared" si="17"/>
        <v>5.6032872618602915E-3</v>
      </c>
      <c r="G94" s="51">
        <f t="shared" si="15"/>
        <v>0.875</v>
      </c>
      <c r="H94" s="39">
        <f t="shared" si="18"/>
        <v>3.1631269769543608E-3</v>
      </c>
      <c r="I94" s="2"/>
    </row>
    <row r="95" spans="1:9" s="26" customFormat="1" x14ac:dyDescent="0.2">
      <c r="A95" s="69"/>
      <c r="B95" s="48" t="s">
        <v>522</v>
      </c>
      <c r="C95" s="53">
        <v>5</v>
      </c>
      <c r="D95" s="49">
        <v>5</v>
      </c>
      <c r="E95" s="54">
        <f t="shared" ref="E95:E96" si="28">+IF(C95=0,"",C95/C$74)</f>
        <v>2.2593764121102574E-3</v>
      </c>
      <c r="F95" s="54">
        <f t="shared" ref="F95:F96" si="29">+IF(D95=0,"",D95/D$74)</f>
        <v>1.8677624206200972E-3</v>
      </c>
      <c r="G95" s="51">
        <f t="shared" si="15"/>
        <v>0</v>
      </c>
      <c r="H95" s="39">
        <f t="shared" ref="H95:H96" si="30">+IF(OR(AND(E95=""),(G95="")),"",E95*G95)</f>
        <v>0</v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1</v>
      </c>
      <c r="E96" s="54" t="str">
        <f t="shared" si="28"/>
        <v/>
      </c>
      <c r="F96" s="54">
        <f t="shared" si="29"/>
        <v>3.7355248412401944E-4</v>
      </c>
      <c r="G96" s="51">
        <f t="shared" si="15"/>
        <v>1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33</v>
      </c>
      <c r="D98" s="49">
        <v>48</v>
      </c>
      <c r="E98" s="54">
        <f t="shared" si="31"/>
        <v>1.4911884319927699E-2</v>
      </c>
      <c r="F98" s="54">
        <f t="shared" si="32"/>
        <v>1.7930519237952934E-2</v>
      </c>
      <c r="G98" s="51">
        <f t="shared" si="33"/>
        <v>0.45454545454545453</v>
      </c>
      <c r="H98" s="39">
        <f t="shared" si="34"/>
        <v>6.7781292363307717E-3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25</v>
      </c>
      <c r="E99" s="54" t="str">
        <f t="shared" si="31"/>
        <v/>
      </c>
      <c r="F99" s="54">
        <f t="shared" si="32"/>
        <v>9.3388121031004849E-3</v>
      </c>
      <c r="G99" s="51">
        <f t="shared" si="33"/>
        <v>1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2</v>
      </c>
      <c r="D100" s="49">
        <v>1</v>
      </c>
      <c r="E100" s="54">
        <f t="shared" si="31"/>
        <v>9.0375056484410306E-4</v>
      </c>
      <c r="F100" s="54">
        <f t="shared" si="32"/>
        <v>3.7355248412401944E-4</v>
      </c>
      <c r="G100" s="51">
        <f t="shared" si="33"/>
        <v>-0.5</v>
      </c>
      <c r="H100" s="39">
        <f t="shared" si="34"/>
        <v>-4.5187528242205153E-4</v>
      </c>
      <c r="I100" s="2"/>
    </row>
    <row r="101" spans="1:9" s="26" customFormat="1" x14ac:dyDescent="0.2">
      <c r="A101" s="69"/>
      <c r="B101" s="48" t="s">
        <v>185</v>
      </c>
      <c r="C101" s="53">
        <v>1</v>
      </c>
      <c r="D101" s="49">
        <v>11</v>
      </c>
      <c r="E101" s="54">
        <f t="shared" si="16"/>
        <v>4.5187528242205153E-4</v>
      </c>
      <c r="F101" s="54">
        <f t="shared" si="17"/>
        <v>4.1090773253642139E-3</v>
      </c>
      <c r="G101" s="51">
        <f t="shared" si="15"/>
        <v>10</v>
      </c>
      <c r="H101" s="39">
        <f t="shared" si="18"/>
        <v>4.5187528242205156E-3</v>
      </c>
      <c r="I101" s="2"/>
    </row>
    <row r="102" spans="1:9" s="26" customFormat="1" x14ac:dyDescent="0.2">
      <c r="A102" s="69"/>
      <c r="B102" s="48" t="s">
        <v>602</v>
      </c>
      <c r="C102" s="53">
        <v>19</v>
      </c>
      <c r="D102" s="49">
        <v>50</v>
      </c>
      <c r="E102" s="54">
        <f t="shared" si="16"/>
        <v>8.5856303660189794E-3</v>
      </c>
      <c r="F102" s="54">
        <f t="shared" si="17"/>
        <v>1.867762420620097E-2</v>
      </c>
      <c r="G102" s="51">
        <f t="shared" si="15"/>
        <v>1.631578947368421</v>
      </c>
      <c r="H102" s="39">
        <f t="shared" si="18"/>
        <v>1.4008133755083597E-2</v>
      </c>
      <c r="I102" s="2"/>
    </row>
    <row r="103" spans="1:9" s="26" customFormat="1" x14ac:dyDescent="0.2">
      <c r="A103" s="69"/>
      <c r="B103" s="48" t="s">
        <v>426</v>
      </c>
      <c r="C103" s="53">
        <v>14</v>
      </c>
      <c r="D103" s="49">
        <v>13</v>
      </c>
      <c r="E103" s="54">
        <f t="shared" si="16"/>
        <v>6.3262539539087215E-3</v>
      </c>
      <c r="F103" s="54">
        <f t="shared" si="17"/>
        <v>4.8561822936122523E-3</v>
      </c>
      <c r="G103" s="51">
        <f t="shared" si="15"/>
        <v>-7.1428571428571425E-2</v>
      </c>
      <c r="H103" s="39">
        <f t="shared" si="18"/>
        <v>-4.5187528242205153E-4</v>
      </c>
      <c r="I103" s="2"/>
    </row>
    <row r="104" spans="1:9" s="26" customFormat="1" x14ac:dyDescent="0.2">
      <c r="A104" s="69"/>
      <c r="B104" s="48" t="s">
        <v>18</v>
      </c>
      <c r="C104" s="53">
        <v>4</v>
      </c>
      <c r="D104" s="49">
        <v>8</v>
      </c>
      <c r="E104" s="54">
        <f t="shared" si="16"/>
        <v>1.8075011296882061E-3</v>
      </c>
      <c r="F104" s="54">
        <f t="shared" si="17"/>
        <v>2.9884198729921555E-3</v>
      </c>
      <c r="G104" s="51">
        <f t="shared" si="15"/>
        <v>1</v>
      </c>
      <c r="H104" s="39">
        <f t="shared" si="18"/>
        <v>1.8075011296882061E-3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1</v>
      </c>
      <c r="E106" s="54" t="str">
        <f t="shared" si="16"/>
        <v/>
      </c>
      <c r="F106" s="54">
        <f t="shared" si="17"/>
        <v>3.7355248412401944E-4</v>
      </c>
      <c r="G106" s="51">
        <f t="shared" si="15"/>
        <v>1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2</v>
      </c>
      <c r="D107" s="49">
        <v>6</v>
      </c>
      <c r="E107" s="54">
        <f t="shared" ref="E107" si="35">+IF(C107=0,"",C107/C$74)</f>
        <v>9.0375056484410306E-4</v>
      </c>
      <c r="F107" s="54">
        <f t="shared" ref="F107" si="36">+IF(D107=0,"",D107/D$74)</f>
        <v>2.2413149047441168E-3</v>
      </c>
      <c r="G107" s="51">
        <f t="shared" si="15"/>
        <v>2</v>
      </c>
      <c r="H107" s="39">
        <f t="shared" ref="H107" si="37">+IF(OR(AND(E107=""),(G107="")),"",E107*G107)</f>
        <v>1.8075011296882061E-3</v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1</v>
      </c>
      <c r="E108" s="54" t="str">
        <f t="shared" si="16"/>
        <v/>
      </c>
      <c r="F108" s="54">
        <f t="shared" si="17"/>
        <v>3.7355248412401944E-4</v>
      </c>
      <c r="G108" s="51">
        <f t="shared" si="15"/>
        <v>1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10</v>
      </c>
      <c r="D109" s="49">
        <v>50</v>
      </c>
      <c r="E109" s="54">
        <f t="shared" si="16"/>
        <v>4.5187528242205148E-3</v>
      </c>
      <c r="F109" s="54">
        <f t="shared" si="17"/>
        <v>1.867762420620097E-2</v>
      </c>
      <c r="G109" s="51">
        <f t="shared" si="15"/>
        <v>4</v>
      </c>
      <c r="H109" s="39">
        <f t="shared" si="18"/>
        <v>1.8075011296882059E-2</v>
      </c>
      <c r="I109" s="2"/>
    </row>
    <row r="110" spans="1:9" s="26" customFormat="1" x14ac:dyDescent="0.2">
      <c r="A110" s="69"/>
      <c r="B110" s="48" t="s">
        <v>603</v>
      </c>
      <c r="C110" s="53">
        <v>7</v>
      </c>
      <c r="D110" s="49">
        <v>9</v>
      </c>
      <c r="E110" s="54">
        <f t="shared" si="16"/>
        <v>3.1631269769543608E-3</v>
      </c>
      <c r="F110" s="54">
        <f t="shared" si="17"/>
        <v>3.3619723571161747E-3</v>
      </c>
      <c r="G110" s="51">
        <f t="shared" si="15"/>
        <v>0.2857142857142857</v>
      </c>
      <c r="H110" s="39">
        <f t="shared" si="18"/>
        <v>9.0375056484410306E-4</v>
      </c>
      <c r="I110" s="2"/>
    </row>
    <row r="111" spans="1:9" s="26" customFormat="1" x14ac:dyDescent="0.2">
      <c r="A111" s="69"/>
      <c r="B111" s="48" t="s">
        <v>604</v>
      </c>
      <c r="C111" s="53">
        <v>19</v>
      </c>
      <c r="D111" s="49">
        <v>42</v>
      </c>
      <c r="E111" s="54">
        <f t="shared" si="16"/>
        <v>8.5856303660189794E-3</v>
      </c>
      <c r="F111" s="54">
        <f t="shared" si="17"/>
        <v>1.5689204333208816E-2</v>
      </c>
      <c r="G111" s="51">
        <f t="shared" si="15"/>
        <v>1.2105263157894737</v>
      </c>
      <c r="H111" s="39">
        <f t="shared" si="18"/>
        <v>1.0393131495707185E-2</v>
      </c>
      <c r="I111" s="2"/>
    </row>
    <row r="112" spans="1:9" s="26" customFormat="1" x14ac:dyDescent="0.2">
      <c r="A112" s="69"/>
      <c r="B112" s="48" t="s">
        <v>189</v>
      </c>
      <c r="C112" s="53">
        <v>7</v>
      </c>
      <c r="D112" s="49">
        <v>31</v>
      </c>
      <c r="E112" s="54">
        <f t="shared" si="16"/>
        <v>3.1631269769543608E-3</v>
      </c>
      <c r="F112" s="54">
        <f t="shared" si="17"/>
        <v>1.1580127007844603E-2</v>
      </c>
      <c r="G112" s="51">
        <f t="shared" si="15"/>
        <v>3.4285714285714284</v>
      </c>
      <c r="H112" s="39">
        <f t="shared" si="18"/>
        <v>1.0845006778129237E-2</v>
      </c>
      <c r="I112" s="2"/>
    </row>
    <row r="113" spans="1:9" s="26" customFormat="1" x14ac:dyDescent="0.2">
      <c r="A113" s="69"/>
      <c r="B113" s="48" t="s">
        <v>190</v>
      </c>
      <c r="C113" s="53">
        <v>8</v>
      </c>
      <c r="D113" s="49">
        <v>96</v>
      </c>
      <c r="E113" s="54">
        <f t="shared" si="16"/>
        <v>3.6150022593764122E-3</v>
      </c>
      <c r="F113" s="54">
        <f t="shared" si="17"/>
        <v>3.5861038475905868E-2</v>
      </c>
      <c r="G113" s="51">
        <f t="shared" si="15"/>
        <v>11</v>
      </c>
      <c r="H113" s="39">
        <f t="shared" si="18"/>
        <v>3.9765024853140533E-2</v>
      </c>
      <c r="I113" s="2"/>
    </row>
    <row r="114" spans="1:9" s="26" customFormat="1" x14ac:dyDescent="0.2">
      <c r="A114" s="69"/>
      <c r="B114" s="48" t="s">
        <v>191</v>
      </c>
      <c r="C114" s="53">
        <v>2</v>
      </c>
      <c r="D114" s="49">
        <v>2</v>
      </c>
      <c r="E114" s="54">
        <f t="shared" si="16"/>
        <v>9.0375056484410306E-4</v>
      </c>
      <c r="F114" s="54">
        <f t="shared" si="17"/>
        <v>7.4710496824803888E-4</v>
      </c>
      <c r="G114" s="51">
        <f t="shared" si="15"/>
        <v>0</v>
      </c>
      <c r="H114" s="39">
        <f t="shared" si="18"/>
        <v>0</v>
      </c>
      <c r="I114" s="2"/>
    </row>
    <row r="115" spans="1:9" s="26" customFormat="1" x14ac:dyDescent="0.2">
      <c r="A115" s="69"/>
      <c r="B115" s="48" t="s">
        <v>27</v>
      </c>
      <c r="C115" s="53">
        <v>31</v>
      </c>
      <c r="D115" s="49">
        <v>8</v>
      </c>
      <c r="E115" s="54">
        <f t="shared" si="16"/>
        <v>1.4008133755083597E-2</v>
      </c>
      <c r="F115" s="54">
        <f t="shared" si="17"/>
        <v>2.9884198729921555E-3</v>
      </c>
      <c r="G115" s="51">
        <f t="shared" si="15"/>
        <v>-0.74193548387096775</v>
      </c>
      <c r="H115" s="39">
        <f t="shared" si="18"/>
        <v>-1.0393131495707185E-2</v>
      </c>
      <c r="I115" s="2"/>
    </row>
    <row r="116" spans="1:9" s="26" customFormat="1" x14ac:dyDescent="0.2">
      <c r="A116" s="69"/>
      <c r="B116" s="48" t="s">
        <v>192</v>
      </c>
      <c r="C116" s="53">
        <v>10</v>
      </c>
      <c r="D116" s="49">
        <v>1</v>
      </c>
      <c r="E116" s="54">
        <f t="shared" si="16"/>
        <v>4.5187528242205148E-3</v>
      </c>
      <c r="F116" s="54">
        <f t="shared" si="17"/>
        <v>3.7355248412401944E-4</v>
      </c>
      <c r="G116" s="51">
        <f t="shared" si="15"/>
        <v>-0.9</v>
      </c>
      <c r="H116" s="39">
        <f t="shared" si="18"/>
        <v>-4.0668775417984637E-3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18</v>
      </c>
      <c r="D118" s="49">
        <v>59</v>
      </c>
      <c r="E118" s="54">
        <f t="shared" si="16"/>
        <v>8.1337550835969274E-3</v>
      </c>
      <c r="F118" s="54">
        <f t="shared" si="17"/>
        <v>2.2039596563317145E-2</v>
      </c>
      <c r="G118" s="51">
        <f t="shared" si="15"/>
        <v>2.2777777777777777</v>
      </c>
      <c r="H118" s="39">
        <f t="shared" si="18"/>
        <v>1.8526886579304111E-2</v>
      </c>
      <c r="I118" s="2"/>
    </row>
    <row r="119" spans="1:9" s="26" customFormat="1" x14ac:dyDescent="0.2">
      <c r="A119" s="69"/>
      <c r="B119" s="48" t="s">
        <v>24</v>
      </c>
      <c r="C119" s="53">
        <v>6</v>
      </c>
      <c r="D119" s="49">
        <v>15</v>
      </c>
      <c r="E119" s="54">
        <f t="shared" si="16"/>
        <v>2.7112516945323093E-3</v>
      </c>
      <c r="F119" s="54">
        <f t="shared" si="17"/>
        <v>5.6032872618602915E-3</v>
      </c>
      <c r="G119" s="51">
        <f t="shared" si="15"/>
        <v>1.5</v>
      </c>
      <c r="H119" s="39">
        <f t="shared" si="18"/>
        <v>4.0668775417984637E-3</v>
      </c>
      <c r="I119" s="2"/>
    </row>
    <row r="120" spans="1:9" s="26" customFormat="1" x14ac:dyDescent="0.2">
      <c r="A120" s="69"/>
      <c r="B120" s="48" t="s">
        <v>194</v>
      </c>
      <c r="C120" s="53">
        <v>3</v>
      </c>
      <c r="D120" s="49">
        <v>9</v>
      </c>
      <c r="E120" s="54">
        <f t="shared" si="16"/>
        <v>1.3556258472661546E-3</v>
      </c>
      <c r="F120" s="54">
        <f t="shared" si="17"/>
        <v>3.3619723571161747E-3</v>
      </c>
      <c r="G120" s="51">
        <f t="shared" si="15"/>
        <v>2</v>
      </c>
      <c r="H120" s="39">
        <f t="shared" si="18"/>
        <v>2.7112516945323093E-3</v>
      </c>
      <c r="I120" s="2"/>
    </row>
    <row r="121" spans="1:9" s="26" customFormat="1" x14ac:dyDescent="0.2">
      <c r="A121" s="69"/>
      <c r="B121" s="48" t="s">
        <v>25</v>
      </c>
      <c r="C121" s="53">
        <v>33</v>
      </c>
      <c r="D121" s="49">
        <v>5</v>
      </c>
      <c r="E121" s="54">
        <f t="shared" si="16"/>
        <v>1.4911884319927699E-2</v>
      </c>
      <c r="F121" s="54">
        <f t="shared" si="17"/>
        <v>1.8677624206200972E-3</v>
      </c>
      <c r="G121" s="51">
        <f t="shared" si="15"/>
        <v>-0.84848484848484851</v>
      </c>
      <c r="H121" s="39">
        <f t="shared" si="18"/>
        <v>-1.2652507907817441E-2</v>
      </c>
      <c r="I121" s="2"/>
    </row>
    <row r="122" spans="1:9" s="26" customFormat="1" x14ac:dyDescent="0.2">
      <c r="A122" s="69"/>
      <c r="B122" s="48" t="s">
        <v>23</v>
      </c>
      <c r="C122" s="53">
        <v>6</v>
      </c>
      <c r="D122" s="49">
        <v>41</v>
      </c>
      <c r="E122" s="54">
        <f t="shared" si="16"/>
        <v>2.7112516945323093E-3</v>
      </c>
      <c r="F122" s="54">
        <f t="shared" si="17"/>
        <v>1.5315651849084797E-2</v>
      </c>
      <c r="G122" s="51">
        <f t="shared" si="15"/>
        <v>5.833333333333333</v>
      </c>
      <c r="H122" s="39">
        <f t="shared" si="18"/>
        <v>1.5815634884771803E-2</v>
      </c>
      <c r="I122" s="2"/>
    </row>
    <row r="123" spans="1:9" s="26" customFormat="1" x14ac:dyDescent="0.2">
      <c r="A123" s="69"/>
      <c r="B123" s="48" t="s">
        <v>26</v>
      </c>
      <c r="C123" s="53">
        <v>24</v>
      </c>
      <c r="D123" s="49">
        <v>38</v>
      </c>
      <c r="E123" s="54">
        <f t="shared" si="16"/>
        <v>1.0845006778129237E-2</v>
      </c>
      <c r="F123" s="54">
        <f t="shared" si="17"/>
        <v>1.4194994396712738E-2</v>
      </c>
      <c r="G123" s="51">
        <f t="shared" si="15"/>
        <v>0.58333333333333337</v>
      </c>
      <c r="H123" s="39">
        <f t="shared" si="18"/>
        <v>6.3262539539087224E-3</v>
      </c>
      <c r="I123" s="2"/>
    </row>
    <row r="124" spans="1:9" s="26" customFormat="1" x14ac:dyDescent="0.2">
      <c r="A124" s="69"/>
      <c r="B124" s="48" t="s">
        <v>195</v>
      </c>
      <c r="C124" s="53">
        <v>22</v>
      </c>
      <c r="D124" s="49">
        <v>20</v>
      </c>
      <c r="E124" s="54">
        <f t="shared" si="16"/>
        <v>9.9412562132851334E-3</v>
      </c>
      <c r="F124" s="54">
        <f t="shared" si="17"/>
        <v>7.4710496824803886E-3</v>
      </c>
      <c r="G124" s="51">
        <f t="shared" si="15"/>
        <v>-9.0909090909090912E-2</v>
      </c>
      <c r="H124" s="39">
        <f t="shared" si="18"/>
        <v>-9.0375056484410306E-4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10</v>
      </c>
      <c r="D126" s="49">
        <v>21</v>
      </c>
      <c r="E126" s="54">
        <f t="shared" si="16"/>
        <v>4.5187528242205148E-3</v>
      </c>
      <c r="F126" s="54">
        <f t="shared" si="17"/>
        <v>7.8446021666044082E-3</v>
      </c>
      <c r="G126" s="51">
        <f t="shared" si="15"/>
        <v>1.1000000000000001</v>
      </c>
      <c r="H126" s="39">
        <f t="shared" si="18"/>
        <v>4.9706281066425667E-3</v>
      </c>
      <c r="I126" s="2"/>
    </row>
    <row r="127" spans="1:9" s="26" customFormat="1" x14ac:dyDescent="0.2">
      <c r="A127" s="69"/>
      <c r="B127" s="48" t="s">
        <v>196</v>
      </c>
      <c r="C127" s="53">
        <v>125</v>
      </c>
      <c r="D127" s="49">
        <v>779</v>
      </c>
      <c r="E127" s="54">
        <f t="shared" si="16"/>
        <v>5.6484410302756437E-2</v>
      </c>
      <c r="F127" s="54">
        <f t="shared" si="17"/>
        <v>0.29099738513261114</v>
      </c>
      <c r="G127" s="51">
        <f t="shared" si="15"/>
        <v>5.2320000000000002</v>
      </c>
      <c r="H127" s="39">
        <f t="shared" si="18"/>
        <v>0.29552643470402168</v>
      </c>
      <c r="I127" s="2"/>
    </row>
    <row r="128" spans="1:9" s="26" customFormat="1" x14ac:dyDescent="0.2">
      <c r="A128" s="69"/>
      <c r="B128" s="48" t="s">
        <v>428</v>
      </c>
      <c r="C128" s="53">
        <v>1</v>
      </c>
      <c r="D128" s="49">
        <v>0</v>
      </c>
      <c r="E128" s="54">
        <f t="shared" si="16"/>
        <v>4.5187528242205153E-4</v>
      </c>
      <c r="F128" s="54" t="str">
        <f t="shared" si="17"/>
        <v/>
      </c>
      <c r="G128" s="51">
        <f t="shared" si="15"/>
        <v>-1</v>
      </c>
      <c r="H128" s="39">
        <f t="shared" si="18"/>
        <v>-4.5187528242205153E-4</v>
      </c>
      <c r="I128" s="2"/>
    </row>
    <row r="129" spans="1:9" s="26" customFormat="1" x14ac:dyDescent="0.2">
      <c r="A129" s="69"/>
      <c r="B129" s="48" t="s">
        <v>429</v>
      </c>
      <c r="C129" s="53">
        <v>1305</v>
      </c>
      <c r="D129" s="49">
        <v>333</v>
      </c>
      <c r="E129" s="54">
        <f t="shared" si="16"/>
        <v>0.58969724356077724</v>
      </c>
      <c r="F129" s="54">
        <f t="shared" si="17"/>
        <v>0.12439297721329846</v>
      </c>
      <c r="G129" s="51">
        <f t="shared" si="15"/>
        <v>-0.7448275862068966</v>
      </c>
      <c r="H129" s="39">
        <f t="shared" si="18"/>
        <v>-0.43922277451423408</v>
      </c>
      <c r="I129" s="2"/>
    </row>
    <row r="130" spans="1:9" s="26" customFormat="1" x14ac:dyDescent="0.2">
      <c r="A130" s="69"/>
      <c r="B130" s="48" t="s">
        <v>197</v>
      </c>
      <c r="C130" s="53">
        <v>42</v>
      </c>
      <c r="D130" s="49">
        <v>114</v>
      </c>
      <c r="E130" s="54">
        <f t="shared" si="16"/>
        <v>1.8978761861726163E-2</v>
      </c>
      <c r="F130" s="54">
        <f t="shared" si="17"/>
        <v>4.2584983190138218E-2</v>
      </c>
      <c r="G130" s="51">
        <f t="shared" si="15"/>
        <v>1.7142857142857142</v>
      </c>
      <c r="H130" s="39">
        <f t="shared" si="18"/>
        <v>3.2535020334387703E-2</v>
      </c>
      <c r="I130" s="2"/>
    </row>
    <row r="131" spans="1:9" s="26" customFormat="1" x14ac:dyDescent="0.2">
      <c r="A131" s="69"/>
      <c r="B131" s="48" t="s">
        <v>198</v>
      </c>
      <c r="C131" s="53">
        <v>12</v>
      </c>
      <c r="D131" s="49">
        <v>14</v>
      </c>
      <c r="E131" s="54">
        <f t="shared" si="16"/>
        <v>5.4225033890646186E-3</v>
      </c>
      <c r="F131" s="54">
        <f t="shared" si="17"/>
        <v>5.2297347777362719E-3</v>
      </c>
      <c r="G131" s="51">
        <f t="shared" si="15"/>
        <v>0.16666666666666666</v>
      </c>
      <c r="H131" s="39">
        <f t="shared" si="18"/>
        <v>9.0375056484410306E-4</v>
      </c>
      <c r="I131" s="2"/>
    </row>
    <row r="132" spans="1:9" s="26" customFormat="1" x14ac:dyDescent="0.2">
      <c r="A132" s="69"/>
      <c r="B132" s="48" t="s">
        <v>28</v>
      </c>
      <c r="C132" s="53">
        <v>4</v>
      </c>
      <c r="D132" s="49">
        <v>16</v>
      </c>
      <c r="E132" s="54">
        <f t="shared" si="16"/>
        <v>1.8075011296882061E-3</v>
      </c>
      <c r="F132" s="54">
        <f t="shared" si="17"/>
        <v>5.9768397459843111E-3</v>
      </c>
      <c r="G132" s="51">
        <f t="shared" si="15"/>
        <v>3</v>
      </c>
      <c r="H132" s="39">
        <f t="shared" si="18"/>
        <v>5.4225033890646186E-3</v>
      </c>
      <c r="I132" s="2"/>
    </row>
    <row r="133" spans="1:9" s="26" customFormat="1" x14ac:dyDescent="0.2">
      <c r="A133" s="69"/>
      <c r="B133" s="48" t="s">
        <v>32</v>
      </c>
      <c r="C133" s="53">
        <v>21</v>
      </c>
      <c r="D133" s="49">
        <v>1</v>
      </c>
      <c r="E133" s="54">
        <f t="shared" si="16"/>
        <v>9.4893809308630814E-3</v>
      </c>
      <c r="F133" s="54">
        <f t="shared" si="17"/>
        <v>3.7355248412401944E-4</v>
      </c>
      <c r="G133" s="51">
        <f t="shared" si="15"/>
        <v>-0.95238095238095233</v>
      </c>
      <c r="H133" s="39">
        <f t="shared" si="18"/>
        <v>-9.0375056484410295E-3</v>
      </c>
      <c r="I133" s="2"/>
    </row>
    <row r="134" spans="1:9" s="26" customFormat="1" x14ac:dyDescent="0.2">
      <c r="A134" s="69"/>
      <c r="B134" s="48" t="s">
        <v>526</v>
      </c>
      <c r="C134" s="53">
        <v>37</v>
      </c>
      <c r="D134" s="49">
        <v>2</v>
      </c>
      <c r="E134" s="54">
        <f t="shared" ref="E134" si="38">+IF(C134=0,"",C134/C$74)</f>
        <v>1.6719385449615907E-2</v>
      </c>
      <c r="F134" s="54">
        <f t="shared" ref="F134" si="39">+IF(D134=0,"",D134/D$74)</f>
        <v>7.4710496824803888E-4</v>
      </c>
      <c r="G134" s="51">
        <f t="shared" si="15"/>
        <v>-0.94594594594594594</v>
      </c>
      <c r="H134" s="39">
        <f t="shared" ref="H134" si="40">+IF(OR(AND(E134=""),(G134="")),"",E134*G134)</f>
        <v>-1.5815634884771803E-2</v>
      </c>
      <c r="I134" s="2"/>
    </row>
    <row r="135" spans="1:9" s="26" customFormat="1" x14ac:dyDescent="0.2">
      <c r="A135" s="69"/>
      <c r="B135" s="48" t="s">
        <v>30</v>
      </c>
      <c r="C135" s="53">
        <v>18</v>
      </c>
      <c r="D135" s="49">
        <v>2</v>
      </c>
      <c r="E135" s="54">
        <f t="shared" si="16"/>
        <v>8.1337550835969274E-3</v>
      </c>
      <c r="F135" s="54">
        <f t="shared" si="17"/>
        <v>7.4710496824803888E-4</v>
      </c>
      <c r="G135" s="51">
        <f t="shared" si="15"/>
        <v>-0.88888888888888884</v>
      </c>
      <c r="H135" s="39">
        <f t="shared" si="18"/>
        <v>-7.2300045187528236E-3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1</v>
      </c>
      <c r="E136" s="54" t="str">
        <f t="shared" si="16"/>
        <v/>
      </c>
      <c r="F136" s="54">
        <f t="shared" si="17"/>
        <v>3.7355248412401944E-4</v>
      </c>
      <c r="G136" s="51">
        <f t="shared" si="15"/>
        <v>1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4</v>
      </c>
      <c r="D137" s="49">
        <v>3</v>
      </c>
      <c r="E137" s="54">
        <f t="shared" si="16"/>
        <v>1.8075011296882061E-3</v>
      </c>
      <c r="F137" s="54">
        <f t="shared" si="17"/>
        <v>1.1206574523720584E-3</v>
      </c>
      <c r="G137" s="51">
        <f t="shared" si="15"/>
        <v>-0.25</v>
      </c>
      <c r="H137" s="39">
        <f t="shared" si="18"/>
        <v>-4.5187528242205153E-4</v>
      </c>
      <c r="I137" s="2"/>
    </row>
    <row r="138" spans="1:9" s="26" customFormat="1" x14ac:dyDescent="0.2">
      <c r="A138" s="69"/>
      <c r="B138" s="48" t="s">
        <v>200</v>
      </c>
      <c r="C138" s="53">
        <v>1</v>
      </c>
      <c r="D138" s="49">
        <v>0</v>
      </c>
      <c r="E138" s="54">
        <f t="shared" si="16"/>
        <v>4.5187528242205153E-4</v>
      </c>
      <c r="F138" s="54" t="str">
        <f t="shared" si="17"/>
        <v/>
      </c>
      <c r="G138" s="51">
        <f t="shared" si="15"/>
        <v>-1</v>
      </c>
      <c r="H138" s="39">
        <f t="shared" si="18"/>
        <v>-4.5187528242205153E-4</v>
      </c>
      <c r="I138" s="2"/>
    </row>
    <row r="139" spans="1:9" s="26" customFormat="1" x14ac:dyDescent="0.2">
      <c r="A139" s="69"/>
      <c r="B139" s="48" t="s">
        <v>201</v>
      </c>
      <c r="C139" s="53">
        <v>1</v>
      </c>
      <c r="D139" s="49">
        <v>1</v>
      </c>
      <c r="E139" s="54">
        <f t="shared" si="16"/>
        <v>4.5187528242205153E-4</v>
      </c>
      <c r="F139" s="54">
        <f t="shared" si="17"/>
        <v>3.7355248412401944E-4</v>
      </c>
      <c r="G139" s="51">
        <f t="shared" ref="G139:G163" si="41">+IF(AND(C139=0,D139=0)," ",IF(C139=0,1,IF(D139=0,-1,(D139-C139)/C139)))</f>
        <v>0</v>
      </c>
      <c r="H139" s="39">
        <f t="shared" si="18"/>
        <v>0</v>
      </c>
      <c r="I139" s="2"/>
    </row>
    <row r="140" spans="1:9" s="26" customFormat="1" x14ac:dyDescent="0.2">
      <c r="A140" s="69"/>
      <c r="B140" s="48" t="s">
        <v>202</v>
      </c>
      <c r="C140" s="53">
        <v>1</v>
      </c>
      <c r="D140" s="49">
        <v>13</v>
      </c>
      <c r="E140" s="54">
        <f t="shared" si="16"/>
        <v>4.5187528242205153E-4</v>
      </c>
      <c r="F140" s="54">
        <f t="shared" si="17"/>
        <v>4.8561822936122523E-3</v>
      </c>
      <c r="G140" s="51">
        <f t="shared" si="41"/>
        <v>12</v>
      </c>
      <c r="H140" s="39">
        <f t="shared" si="18"/>
        <v>5.4225033890646186E-3</v>
      </c>
      <c r="I140" s="2"/>
    </row>
    <row r="141" spans="1:9" s="26" customFormat="1" x14ac:dyDescent="0.2">
      <c r="A141" s="69"/>
      <c r="B141" s="48" t="s">
        <v>430</v>
      </c>
      <c r="C141" s="53">
        <v>2</v>
      </c>
      <c r="D141" s="49">
        <v>88</v>
      </c>
      <c r="E141" s="54">
        <f t="shared" si="16"/>
        <v>9.0375056484410306E-4</v>
      </c>
      <c r="F141" s="54">
        <f t="shared" si="17"/>
        <v>3.2872618602913711E-2</v>
      </c>
      <c r="G141" s="51">
        <f t="shared" si="41"/>
        <v>43</v>
      </c>
      <c r="H141" s="39">
        <f t="shared" si="18"/>
        <v>3.886127428829643E-2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1</v>
      </c>
      <c r="D145" s="49">
        <v>15</v>
      </c>
      <c r="E145" s="54">
        <f t="shared" si="16"/>
        <v>4.5187528242205153E-4</v>
      </c>
      <c r="F145" s="54">
        <f t="shared" si="17"/>
        <v>5.6032872618602915E-3</v>
      </c>
      <c r="G145" s="51">
        <f t="shared" si="41"/>
        <v>14</v>
      </c>
      <c r="H145" s="39">
        <f t="shared" si="18"/>
        <v>6.3262539539087215E-3</v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4</v>
      </c>
      <c r="E148" s="54" t="str">
        <f t="shared" si="16"/>
        <v/>
      </c>
      <c r="F148" s="54">
        <f t="shared" si="17"/>
        <v>1.4942099364960778E-3</v>
      </c>
      <c r="G148" s="51">
        <f t="shared" si="41"/>
        <v>1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1</v>
      </c>
      <c r="D149" s="49">
        <v>0</v>
      </c>
      <c r="E149" s="54">
        <f t="shared" ref="E149:E158" si="48">+IF(C149=0,"",C149/C$74)</f>
        <v>4.5187528242205153E-4</v>
      </c>
      <c r="F149" s="54" t="str">
        <f t="shared" ref="F149:F158" si="49">+IF(D149=0,"",D149/D$74)</f>
        <v/>
      </c>
      <c r="G149" s="51">
        <f t="shared" si="41"/>
        <v>-1</v>
      </c>
      <c r="H149" s="39">
        <f t="shared" ref="H149:H158" si="50">+IF(OR(AND(E149=""),(G149="")),"",E149*G149)</f>
        <v>-4.5187528242205153E-4</v>
      </c>
      <c r="I149" s="2"/>
    </row>
    <row r="150" spans="1:9" s="26" customFormat="1" x14ac:dyDescent="0.2">
      <c r="A150" s="69"/>
      <c r="B150" s="48" t="s">
        <v>34</v>
      </c>
      <c r="C150" s="53">
        <v>3</v>
      </c>
      <c r="D150" s="49">
        <v>3</v>
      </c>
      <c r="E150" s="54">
        <f t="shared" si="48"/>
        <v>1.3556258472661546E-3</v>
      </c>
      <c r="F150" s="54">
        <f t="shared" si="49"/>
        <v>1.1206574523720584E-3</v>
      </c>
      <c r="G150" s="51">
        <f t="shared" si="41"/>
        <v>0</v>
      </c>
      <c r="H150" s="39">
        <f t="shared" si="50"/>
        <v>0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1</v>
      </c>
      <c r="D152" s="49">
        <v>2</v>
      </c>
      <c r="E152" s="54">
        <f t="shared" si="48"/>
        <v>4.5187528242205153E-4</v>
      </c>
      <c r="F152" s="54">
        <f t="shared" si="49"/>
        <v>7.4710496824803888E-4</v>
      </c>
      <c r="G152" s="51">
        <f t="shared" si="41"/>
        <v>1</v>
      </c>
      <c r="H152" s="39">
        <f t="shared" si="50"/>
        <v>4.5187528242205153E-4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2</v>
      </c>
      <c r="D154" s="49">
        <v>0</v>
      </c>
      <c r="E154" s="54">
        <f t="shared" si="48"/>
        <v>9.0375056484410306E-4</v>
      </c>
      <c r="F154" s="54" t="str">
        <f t="shared" si="49"/>
        <v/>
      </c>
      <c r="G154" s="51">
        <f t="shared" si="41"/>
        <v>-1</v>
      </c>
      <c r="H154" s="39">
        <f t="shared" si="50"/>
        <v>-9.0375056484410306E-4</v>
      </c>
      <c r="I154" s="2"/>
    </row>
    <row r="155" spans="1:9" s="26" customFormat="1" x14ac:dyDescent="0.2">
      <c r="A155" s="69"/>
      <c r="B155" s="48" t="s">
        <v>605</v>
      </c>
      <c r="C155" s="53">
        <v>3</v>
      </c>
      <c r="D155" s="49">
        <v>0</v>
      </c>
      <c r="E155" s="54">
        <f t="shared" si="48"/>
        <v>1.3556258472661546E-3</v>
      </c>
      <c r="F155" s="54" t="str">
        <f t="shared" si="49"/>
        <v/>
      </c>
      <c r="G155" s="51">
        <f t="shared" si="41"/>
        <v>-1</v>
      </c>
      <c r="H155" s="39">
        <f t="shared" si="50"/>
        <v>-1.3556258472661546E-3</v>
      </c>
      <c r="I155" s="2"/>
    </row>
    <row r="156" spans="1:9" s="26" customFormat="1" x14ac:dyDescent="0.2">
      <c r="A156" s="69"/>
      <c r="B156" s="48" t="s">
        <v>39</v>
      </c>
      <c r="C156" s="53">
        <v>2</v>
      </c>
      <c r="D156" s="49">
        <v>0</v>
      </c>
      <c r="E156" s="54">
        <f t="shared" si="48"/>
        <v>9.0375056484410306E-4</v>
      </c>
      <c r="F156" s="54" t="str">
        <f t="shared" si="49"/>
        <v/>
      </c>
      <c r="G156" s="51">
        <f t="shared" si="41"/>
        <v>-1</v>
      </c>
      <c r="H156" s="39">
        <f t="shared" si="50"/>
        <v>-9.0375056484410306E-4</v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1</v>
      </c>
      <c r="E157" s="54" t="str">
        <f t="shared" si="48"/>
        <v/>
      </c>
      <c r="F157" s="54">
        <f t="shared" si="49"/>
        <v>3.7355248412401944E-4</v>
      </c>
      <c r="G157" s="51">
        <f t="shared" si="41"/>
        <v>1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1</v>
      </c>
      <c r="E158" s="54" t="str">
        <f t="shared" si="48"/>
        <v/>
      </c>
      <c r="F158" s="54">
        <f t="shared" si="49"/>
        <v>3.7355248412401944E-4</v>
      </c>
      <c r="G158" s="51">
        <f t="shared" si="41"/>
        <v>1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13</v>
      </c>
      <c r="D160" s="49">
        <v>8</v>
      </c>
      <c r="E160" s="54">
        <f t="shared" ref="E160:E163" si="59">+IF(C160=0,"",C160/C$74)</f>
        <v>5.8743786714866696E-3</v>
      </c>
      <c r="F160" s="54">
        <f t="shared" ref="F160:F163" si="60">+IF(D160=0,"",D160/D$74)</f>
        <v>2.9884198729921555E-3</v>
      </c>
      <c r="G160" s="51">
        <f t="shared" si="41"/>
        <v>-0.38461538461538464</v>
      </c>
      <c r="H160" s="39">
        <f t="shared" ref="H160:H163" si="61">+IF(OR(AND(E160=""),(G160="")),"",E160*G160)</f>
        <v>-2.2593764121102578E-3</v>
      </c>
      <c r="I160" s="2"/>
    </row>
    <row r="161" spans="1:9" s="26" customFormat="1" x14ac:dyDescent="0.2">
      <c r="A161" s="69"/>
      <c r="B161" s="48" t="s">
        <v>528</v>
      </c>
      <c r="C161" s="57">
        <v>23</v>
      </c>
      <c r="D161" s="49">
        <v>1</v>
      </c>
      <c r="E161" s="54">
        <f t="shared" si="59"/>
        <v>1.0393131495707185E-2</v>
      </c>
      <c r="F161" s="54">
        <f t="shared" si="60"/>
        <v>3.7355248412401944E-4</v>
      </c>
      <c r="G161" s="51">
        <f t="shared" si="41"/>
        <v>-0.95652173913043481</v>
      </c>
      <c r="H161" s="39">
        <f t="shared" si="61"/>
        <v>-9.9412562132851334E-3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2892</v>
      </c>
      <c r="D169" s="23">
        <f>SUM(D170:D339)</f>
        <v>6380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1.2060857538035961</v>
      </c>
      <c r="H169" s="25">
        <f>+IF(OR(AND(E169=""),(G169="")),"",E169*G169)</f>
        <v>1.2060857538035961</v>
      </c>
    </row>
    <row r="170" spans="1:9" s="26" customFormat="1" x14ac:dyDescent="0.2">
      <c r="A170" s="69"/>
      <c r="B170" s="58" t="s">
        <v>432</v>
      </c>
      <c r="C170" s="62">
        <v>100</v>
      </c>
      <c r="D170" s="49">
        <v>156</v>
      </c>
      <c r="E170" s="60">
        <f>+IF(C170=0,"",C170/C$169)</f>
        <v>3.4578146611341634E-2</v>
      </c>
      <c r="F170" s="60">
        <f>+IF(D170=0,"",D170/D$169)</f>
        <v>2.4451410658307211E-2</v>
      </c>
      <c r="G170" s="51">
        <f t="shared" ref="G170:G236" si="62">+IF(AND(C170=0,D170=0)," ",IF(C170=0,1,IF(D170=0,-1,(D170-C170)/C170)))</f>
        <v>0.56000000000000005</v>
      </c>
      <c r="H170" s="61">
        <f>+IF(OR(AND(E170=""),(G170="")),"",E170*G170)</f>
        <v>1.9363762102351318E-2</v>
      </c>
      <c r="I170" s="2"/>
    </row>
    <row r="171" spans="1:9" s="26" customFormat="1" x14ac:dyDescent="0.2">
      <c r="A171" s="69"/>
      <c r="B171" s="59" t="s">
        <v>570</v>
      </c>
      <c r="C171" s="62">
        <v>9</v>
      </c>
      <c r="D171" s="49">
        <v>1</v>
      </c>
      <c r="E171" s="54">
        <f t="shared" ref="E171:E244" si="63">+IF(C171=0,"",C171/C$169)</f>
        <v>3.1120331950207467E-3</v>
      </c>
      <c r="F171" s="54">
        <f t="shared" ref="F171:F244" si="64">+IF(D171=0,"",D171/D$169)</f>
        <v>1.5673981191222572E-4</v>
      </c>
      <c r="G171" s="51">
        <f t="shared" si="62"/>
        <v>-0.88888888888888884</v>
      </c>
      <c r="H171" s="39">
        <f t="shared" ref="H171:H244" si="65">+IF(OR(AND(E171=""),(G171="")),"",E171*G171)</f>
        <v>-2.7662517289073303E-3</v>
      </c>
      <c r="I171" s="2"/>
    </row>
    <row r="172" spans="1:9" s="26" customFormat="1" x14ac:dyDescent="0.2">
      <c r="A172" s="69"/>
      <c r="B172" s="59" t="s">
        <v>433</v>
      </c>
      <c r="C172" s="62">
        <v>7</v>
      </c>
      <c r="D172" s="49">
        <v>64</v>
      </c>
      <c r="E172" s="54">
        <f t="shared" si="63"/>
        <v>2.4204702627939143E-3</v>
      </c>
      <c r="F172" s="54">
        <f t="shared" si="64"/>
        <v>1.0031347962382446E-2</v>
      </c>
      <c r="G172" s="51">
        <f t="shared" si="62"/>
        <v>8.1428571428571423</v>
      </c>
      <c r="H172" s="39">
        <f t="shared" si="65"/>
        <v>1.970954356846473E-2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15</v>
      </c>
      <c r="D174" s="49">
        <v>12</v>
      </c>
      <c r="E174" s="54">
        <f t="shared" si="63"/>
        <v>5.1867219917012446E-3</v>
      </c>
      <c r="F174" s="54">
        <f t="shared" si="64"/>
        <v>1.8808777429467085E-3</v>
      </c>
      <c r="G174" s="51">
        <f t="shared" si="62"/>
        <v>-0.2</v>
      </c>
      <c r="H174" s="39">
        <f t="shared" si="65"/>
        <v>-1.037344398340249E-3</v>
      </c>
      <c r="I174" s="2"/>
    </row>
    <row r="175" spans="1:9" s="26" customFormat="1" x14ac:dyDescent="0.2">
      <c r="A175" s="69"/>
      <c r="B175" s="59" t="s">
        <v>42</v>
      </c>
      <c r="C175" s="62">
        <v>568</v>
      </c>
      <c r="D175" s="49">
        <v>4084</v>
      </c>
      <c r="E175" s="54">
        <f t="shared" si="63"/>
        <v>0.19640387275242047</v>
      </c>
      <c r="F175" s="54">
        <f t="shared" si="64"/>
        <v>0.64012539184952977</v>
      </c>
      <c r="G175" s="51">
        <f t="shared" si="62"/>
        <v>6.1901408450704229</v>
      </c>
      <c r="H175" s="39">
        <f t="shared" si="65"/>
        <v>1.2157676348547719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1</v>
      </c>
      <c r="E176" s="54" t="str">
        <f t="shared" si="63"/>
        <v/>
      </c>
      <c r="F176" s="54">
        <f t="shared" si="64"/>
        <v>1.5673981191222572E-4</v>
      </c>
      <c r="G176" s="51">
        <f t="shared" si="62"/>
        <v>1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12</v>
      </c>
      <c r="D177" s="49">
        <v>9</v>
      </c>
      <c r="E177" s="54">
        <f t="shared" si="63"/>
        <v>4.1493775933609959E-3</v>
      </c>
      <c r="F177" s="54">
        <f t="shared" si="64"/>
        <v>1.4106583072100312E-3</v>
      </c>
      <c r="G177" s="51">
        <f t="shared" si="62"/>
        <v>-0.25</v>
      </c>
      <c r="H177" s="39">
        <f t="shared" si="65"/>
        <v>-1.037344398340249E-3</v>
      </c>
      <c r="I177" s="2"/>
    </row>
    <row r="178" spans="1:9" s="26" customFormat="1" x14ac:dyDescent="0.2">
      <c r="A178" s="69"/>
      <c r="B178" s="59" t="s">
        <v>574</v>
      </c>
      <c r="C178" s="62">
        <v>3</v>
      </c>
      <c r="D178" s="49">
        <v>24</v>
      </c>
      <c r="E178" s="54">
        <f t="shared" si="63"/>
        <v>1.037344398340249E-3</v>
      </c>
      <c r="F178" s="54">
        <f t="shared" si="64"/>
        <v>3.761755485893417E-3</v>
      </c>
      <c r="G178" s="51">
        <f t="shared" si="62"/>
        <v>7</v>
      </c>
      <c r="H178" s="39">
        <f t="shared" si="65"/>
        <v>7.261410788381743E-3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4</v>
      </c>
      <c r="D182" s="49">
        <v>0</v>
      </c>
      <c r="E182" s="54">
        <f t="shared" si="63"/>
        <v>1.3831258644536654E-3</v>
      </c>
      <c r="F182" s="54" t="str">
        <f t="shared" si="64"/>
        <v/>
      </c>
      <c r="G182" s="51">
        <f t="shared" si="62"/>
        <v>-1</v>
      </c>
      <c r="H182" s="39">
        <f t="shared" si="65"/>
        <v>-1.3831258644536654E-3</v>
      </c>
      <c r="I182" s="2"/>
    </row>
    <row r="183" spans="1:9" s="26" customFormat="1" x14ac:dyDescent="0.2">
      <c r="A183" s="69"/>
      <c r="B183" s="59" t="s">
        <v>519</v>
      </c>
      <c r="C183" s="62">
        <v>32</v>
      </c>
      <c r="D183" s="49">
        <v>54</v>
      </c>
      <c r="E183" s="54">
        <f t="shared" ref="E183" si="66">+IF(C183=0,"",C183/C$169)</f>
        <v>1.1065006915629323E-2</v>
      </c>
      <c r="F183" s="54">
        <f t="shared" ref="F183" si="67">+IF(D183=0,"",D183/D$169)</f>
        <v>8.4639498432601875E-3</v>
      </c>
      <c r="G183" s="51">
        <f t="shared" si="62"/>
        <v>0.6875</v>
      </c>
      <c r="H183" s="39">
        <f t="shared" ref="H183" si="68">+IF(OR(AND(E183=""),(G183="")),"",E183*G183)</f>
        <v>7.6071922544951598E-3</v>
      </c>
      <c r="I183" s="2"/>
    </row>
    <row r="184" spans="1:9" s="26" customFormat="1" x14ac:dyDescent="0.2">
      <c r="A184" s="69"/>
      <c r="B184" s="59" t="s">
        <v>435</v>
      </c>
      <c r="C184" s="62">
        <v>28</v>
      </c>
      <c r="D184" s="49">
        <v>55</v>
      </c>
      <c r="E184" s="54">
        <f t="shared" si="63"/>
        <v>9.6818810511756573E-3</v>
      </c>
      <c r="F184" s="54">
        <f t="shared" si="64"/>
        <v>8.6206896551724137E-3</v>
      </c>
      <c r="G184" s="51">
        <f t="shared" si="62"/>
        <v>0.9642857142857143</v>
      </c>
      <c r="H184" s="39">
        <f t="shared" si="65"/>
        <v>9.3360995850622405E-3</v>
      </c>
      <c r="I184" s="2"/>
    </row>
    <row r="185" spans="1:9" s="26" customFormat="1" x14ac:dyDescent="0.2">
      <c r="A185" s="69"/>
      <c r="B185" s="59" t="s">
        <v>575</v>
      </c>
      <c r="C185" s="62">
        <v>3</v>
      </c>
      <c r="D185" s="49">
        <v>69</v>
      </c>
      <c r="E185" s="54">
        <f t="shared" si="63"/>
        <v>1.037344398340249E-3</v>
      </c>
      <c r="F185" s="54">
        <f t="shared" si="64"/>
        <v>1.0815047021943573E-2</v>
      </c>
      <c r="G185" s="51">
        <f t="shared" si="62"/>
        <v>22</v>
      </c>
      <c r="H185" s="39">
        <f t="shared" si="65"/>
        <v>2.2821576763485476E-2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7</v>
      </c>
      <c r="E188" s="54" t="str">
        <f t="shared" ref="E188:E189" si="69">+IF(C188=0,"",C188/C$169)</f>
        <v/>
      </c>
      <c r="F188" s="54">
        <f t="shared" ref="F188:F189" si="70">+IF(D188=0,"",D188/D$169)</f>
        <v>1.09717868338558E-3</v>
      </c>
      <c r="G188" s="51">
        <f t="shared" si="62"/>
        <v>1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2</v>
      </c>
      <c r="D189" s="49">
        <v>1</v>
      </c>
      <c r="E189" s="54">
        <f t="shared" si="69"/>
        <v>6.9156293222683268E-4</v>
      </c>
      <c r="F189" s="54">
        <f t="shared" si="70"/>
        <v>1.5673981191222572E-4</v>
      </c>
      <c r="G189" s="51">
        <f t="shared" si="62"/>
        <v>-0.5</v>
      </c>
      <c r="H189" s="39">
        <f t="shared" si="71"/>
        <v>-3.4578146611341634E-4</v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5</v>
      </c>
      <c r="D191" s="49">
        <v>126</v>
      </c>
      <c r="E191" s="54">
        <f t="shared" si="63"/>
        <v>1.7289073305670815E-3</v>
      </c>
      <c r="F191" s="54">
        <f t="shared" si="64"/>
        <v>1.9749216300940439E-2</v>
      </c>
      <c r="G191" s="51">
        <f t="shared" si="62"/>
        <v>24.2</v>
      </c>
      <c r="H191" s="39">
        <f t="shared" si="65"/>
        <v>4.1839557399723372E-2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2</v>
      </c>
      <c r="E194" s="54">
        <f t="shared" ref="E194" si="76">+IF(C194=0,"",C194/C$169)</f>
        <v>3.4578146611341634E-4</v>
      </c>
      <c r="F194" s="54">
        <f t="shared" ref="F194" si="77">+IF(D194=0,"",D194/D$169)</f>
        <v>3.1347962382445143E-4</v>
      </c>
      <c r="G194" s="51">
        <f t="shared" si="62"/>
        <v>1</v>
      </c>
      <c r="H194" s="39">
        <f t="shared" ref="H194" si="78">+IF(OR(AND(E194=""),(G194="")),"",E194*G194)</f>
        <v>3.4578146611341634E-4</v>
      </c>
      <c r="I194" s="2"/>
    </row>
    <row r="195" spans="1:9" s="26" customFormat="1" x14ac:dyDescent="0.2">
      <c r="A195" s="69"/>
      <c r="B195" s="59" t="s">
        <v>212</v>
      </c>
      <c r="C195" s="62">
        <v>1</v>
      </c>
      <c r="D195" s="49">
        <v>0</v>
      </c>
      <c r="E195" s="54">
        <f t="shared" si="63"/>
        <v>3.4578146611341634E-4</v>
      </c>
      <c r="F195" s="54" t="str">
        <f t="shared" si="64"/>
        <v/>
      </c>
      <c r="G195" s="51">
        <f t="shared" si="62"/>
        <v>-1</v>
      </c>
      <c r="H195" s="39">
        <f t="shared" si="65"/>
        <v>-3.4578146611341634E-4</v>
      </c>
      <c r="I195" s="2"/>
    </row>
    <row r="196" spans="1:9" s="26" customFormat="1" x14ac:dyDescent="0.2">
      <c r="A196" s="69"/>
      <c r="B196" s="59" t="s">
        <v>436</v>
      </c>
      <c r="C196" s="62">
        <v>8</v>
      </c>
      <c r="D196" s="49">
        <v>5</v>
      </c>
      <c r="E196" s="54">
        <f t="shared" si="63"/>
        <v>2.7662517289073307E-3</v>
      </c>
      <c r="F196" s="54">
        <f t="shared" si="64"/>
        <v>7.836990595611285E-4</v>
      </c>
      <c r="G196" s="51">
        <f t="shared" si="62"/>
        <v>-0.375</v>
      </c>
      <c r="H196" s="39">
        <f t="shared" si="65"/>
        <v>-1.037344398340249E-3</v>
      </c>
      <c r="I196" s="2"/>
    </row>
    <row r="197" spans="1:9" s="26" customFormat="1" x14ac:dyDescent="0.2">
      <c r="A197" s="69"/>
      <c r="B197" s="59" t="s">
        <v>523</v>
      </c>
      <c r="C197" s="62">
        <v>8</v>
      </c>
      <c r="D197" s="49">
        <v>95</v>
      </c>
      <c r="E197" s="54">
        <f t="shared" ref="E197" si="79">+IF(C197=0,"",C197/C$169)</f>
        <v>2.7662517289073307E-3</v>
      </c>
      <c r="F197" s="54">
        <f t="shared" ref="F197" si="80">+IF(D197=0,"",D197/D$169)</f>
        <v>1.4890282131661442E-2</v>
      </c>
      <c r="G197" s="51">
        <f t="shared" si="62"/>
        <v>10.875</v>
      </c>
      <c r="H197" s="39">
        <f t="shared" ref="H197" si="81">+IF(OR(AND(E197=""),(G197="")),"",E197*G197)</f>
        <v>3.0082987551867221E-2</v>
      </c>
      <c r="I197" s="2"/>
    </row>
    <row r="198" spans="1:9" s="26" customFormat="1" x14ac:dyDescent="0.2">
      <c r="A198" s="69"/>
      <c r="B198" s="59" t="s">
        <v>213</v>
      </c>
      <c r="C198" s="62">
        <v>13</v>
      </c>
      <c r="D198" s="49">
        <v>10</v>
      </c>
      <c r="E198" s="54">
        <f t="shared" si="63"/>
        <v>4.4951590594744118E-3</v>
      </c>
      <c r="F198" s="54">
        <f t="shared" si="64"/>
        <v>1.567398119122257E-3</v>
      </c>
      <c r="G198" s="51">
        <f t="shared" si="62"/>
        <v>-0.23076923076923078</v>
      </c>
      <c r="H198" s="39">
        <f t="shared" si="65"/>
        <v>-1.037344398340249E-3</v>
      </c>
      <c r="I198" s="2"/>
    </row>
    <row r="199" spans="1:9" s="26" customFormat="1" x14ac:dyDescent="0.2">
      <c r="A199" s="69"/>
      <c r="B199" s="59" t="s">
        <v>214</v>
      </c>
      <c r="C199" s="62">
        <v>35</v>
      </c>
      <c r="D199" s="49">
        <v>66</v>
      </c>
      <c r="E199" s="54">
        <f t="shared" si="63"/>
        <v>1.2102351313969572E-2</v>
      </c>
      <c r="F199" s="54">
        <f t="shared" si="64"/>
        <v>1.0344827586206896E-2</v>
      </c>
      <c r="G199" s="51">
        <f t="shared" si="62"/>
        <v>0.88571428571428568</v>
      </c>
      <c r="H199" s="39">
        <f t="shared" si="65"/>
        <v>1.0719225449515906E-2</v>
      </c>
      <c r="I199" s="2"/>
    </row>
    <row r="200" spans="1:9" s="26" customFormat="1" x14ac:dyDescent="0.2">
      <c r="A200" s="69"/>
      <c r="B200" s="59" t="s">
        <v>215</v>
      </c>
      <c r="C200" s="62">
        <v>67</v>
      </c>
      <c r="D200" s="49">
        <v>92</v>
      </c>
      <c r="E200" s="54">
        <f t="shared" si="63"/>
        <v>2.3167358229598894E-2</v>
      </c>
      <c r="F200" s="54">
        <f t="shared" si="64"/>
        <v>1.4420062695924765E-2</v>
      </c>
      <c r="G200" s="51">
        <f t="shared" si="62"/>
        <v>0.37313432835820898</v>
      </c>
      <c r="H200" s="39">
        <f t="shared" si="65"/>
        <v>8.6445366528354085E-3</v>
      </c>
      <c r="I200" s="2"/>
    </row>
    <row r="201" spans="1:9" s="26" customFormat="1" x14ac:dyDescent="0.2">
      <c r="A201" s="69"/>
      <c r="B201" s="59" t="s">
        <v>216</v>
      </c>
      <c r="C201" s="62">
        <v>41</v>
      </c>
      <c r="D201" s="49">
        <v>167</v>
      </c>
      <c r="E201" s="54">
        <f t="shared" si="63"/>
        <v>1.4177040110650069E-2</v>
      </c>
      <c r="F201" s="54">
        <f t="shared" si="64"/>
        <v>2.6175548589341693E-2</v>
      </c>
      <c r="G201" s="51">
        <f t="shared" si="62"/>
        <v>3.0731707317073171</v>
      </c>
      <c r="H201" s="39">
        <f t="shared" si="65"/>
        <v>4.3568464730290454E-2</v>
      </c>
      <c r="I201" s="2"/>
    </row>
    <row r="202" spans="1:9" s="26" customFormat="1" x14ac:dyDescent="0.2">
      <c r="A202" s="69"/>
      <c r="B202" s="59" t="s">
        <v>437</v>
      </c>
      <c r="C202" s="62">
        <v>11</v>
      </c>
      <c r="D202" s="49">
        <v>9</v>
      </c>
      <c r="E202" s="54">
        <f t="shared" si="63"/>
        <v>3.8035961272475795E-3</v>
      </c>
      <c r="F202" s="54">
        <f t="shared" si="64"/>
        <v>1.4106583072100312E-3</v>
      </c>
      <c r="G202" s="51">
        <f t="shared" si="62"/>
        <v>-0.18181818181818182</v>
      </c>
      <c r="H202" s="39">
        <f t="shared" si="65"/>
        <v>-6.9156293222683268E-4</v>
      </c>
      <c r="I202" s="2"/>
    </row>
    <row r="203" spans="1:9" s="26" customFormat="1" x14ac:dyDescent="0.2">
      <c r="A203" s="69"/>
      <c r="B203" s="59" t="s">
        <v>438</v>
      </c>
      <c r="C203" s="62">
        <v>28</v>
      </c>
      <c r="D203" s="49">
        <v>15</v>
      </c>
      <c r="E203" s="54">
        <f t="shared" si="63"/>
        <v>9.6818810511756573E-3</v>
      </c>
      <c r="F203" s="54">
        <f t="shared" si="64"/>
        <v>2.3510971786833857E-3</v>
      </c>
      <c r="G203" s="51">
        <f t="shared" si="62"/>
        <v>-0.4642857142857143</v>
      </c>
      <c r="H203" s="39">
        <f t="shared" si="65"/>
        <v>-4.4951590594744127E-3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74</v>
      </c>
      <c r="D205" s="49">
        <v>7</v>
      </c>
      <c r="E205" s="54">
        <f t="shared" ref="E205" si="82">+IF(C205=0,"",C205/C$169)</f>
        <v>2.5587828492392807E-2</v>
      </c>
      <c r="F205" s="54">
        <f t="shared" ref="F205" si="83">+IF(D205=0,"",D205/D$169)</f>
        <v>1.09717868338558E-3</v>
      </c>
      <c r="G205" s="51">
        <f t="shared" si="62"/>
        <v>-0.90540540540540537</v>
      </c>
      <c r="H205" s="39">
        <f t="shared" ref="H205" si="84">+IF(OR(AND(E205=""),(G205="")),"",E205*G205)</f>
        <v>-2.3167358229598891E-2</v>
      </c>
      <c r="I205" s="2"/>
    </row>
    <row r="206" spans="1:9" s="26" customFormat="1" x14ac:dyDescent="0.2">
      <c r="A206" s="69"/>
      <c r="B206" s="59" t="s">
        <v>218</v>
      </c>
      <c r="C206" s="62">
        <v>7</v>
      </c>
      <c r="D206" s="49">
        <v>19</v>
      </c>
      <c r="E206" s="54">
        <f t="shared" si="63"/>
        <v>2.4204702627939143E-3</v>
      </c>
      <c r="F206" s="54">
        <f t="shared" si="64"/>
        <v>2.9780564263322882E-3</v>
      </c>
      <c r="G206" s="51">
        <f t="shared" si="62"/>
        <v>1.7142857142857142</v>
      </c>
      <c r="H206" s="39">
        <f t="shared" si="65"/>
        <v>4.1493775933609959E-3</v>
      </c>
      <c r="I206" s="2"/>
    </row>
    <row r="207" spans="1:9" s="26" customFormat="1" x14ac:dyDescent="0.2">
      <c r="A207" s="69"/>
      <c r="B207" s="59" t="s">
        <v>219</v>
      </c>
      <c r="C207" s="62">
        <v>12</v>
      </c>
      <c r="D207" s="49">
        <v>11</v>
      </c>
      <c r="E207" s="54">
        <f t="shared" si="63"/>
        <v>4.1493775933609959E-3</v>
      </c>
      <c r="F207" s="54">
        <f t="shared" si="64"/>
        <v>1.7241379310344827E-3</v>
      </c>
      <c r="G207" s="51">
        <f t="shared" si="62"/>
        <v>-8.3333333333333329E-2</v>
      </c>
      <c r="H207" s="39">
        <f t="shared" si="65"/>
        <v>-3.4578146611341629E-4</v>
      </c>
      <c r="I207" s="2"/>
    </row>
    <row r="208" spans="1:9" s="26" customFormat="1" x14ac:dyDescent="0.2">
      <c r="A208" s="69"/>
      <c r="B208" s="59" t="s">
        <v>220</v>
      </c>
      <c r="C208" s="62">
        <v>1</v>
      </c>
      <c r="D208" s="49">
        <v>0</v>
      </c>
      <c r="E208" s="54">
        <f t="shared" si="63"/>
        <v>3.4578146611341634E-4</v>
      </c>
      <c r="F208" s="54" t="str">
        <f t="shared" si="64"/>
        <v/>
      </c>
      <c r="G208" s="51">
        <f t="shared" si="62"/>
        <v>-1</v>
      </c>
      <c r="H208" s="39">
        <f t="shared" si="65"/>
        <v>-3.4578146611341634E-4</v>
      </c>
      <c r="I208" s="2"/>
    </row>
    <row r="209" spans="1:9" s="26" customFormat="1" x14ac:dyDescent="0.2">
      <c r="A209" s="69"/>
      <c r="B209" s="59" t="s">
        <v>46</v>
      </c>
      <c r="C209" s="62">
        <v>6</v>
      </c>
      <c r="D209" s="49">
        <v>2</v>
      </c>
      <c r="E209" s="54">
        <f t="shared" si="63"/>
        <v>2.0746887966804979E-3</v>
      </c>
      <c r="F209" s="54">
        <f t="shared" si="64"/>
        <v>3.1347962382445143E-4</v>
      </c>
      <c r="G209" s="51">
        <f t="shared" si="62"/>
        <v>-0.66666666666666663</v>
      </c>
      <c r="H209" s="39">
        <f t="shared" si="65"/>
        <v>-1.3831258644536651E-3</v>
      </c>
      <c r="I209" s="2"/>
    </row>
    <row r="210" spans="1:9" s="26" customFormat="1" x14ac:dyDescent="0.2">
      <c r="A210" s="69"/>
      <c r="B210" s="59" t="s">
        <v>47</v>
      </c>
      <c r="C210" s="62">
        <v>93</v>
      </c>
      <c r="D210" s="49">
        <v>128</v>
      </c>
      <c r="E210" s="54">
        <f t="shared" si="63"/>
        <v>3.2157676348547715E-2</v>
      </c>
      <c r="F210" s="54">
        <f t="shared" si="64"/>
        <v>2.0062695924764892E-2</v>
      </c>
      <c r="G210" s="51">
        <f t="shared" si="62"/>
        <v>0.37634408602150538</v>
      </c>
      <c r="H210" s="39">
        <f t="shared" si="65"/>
        <v>1.210235131396957E-2</v>
      </c>
      <c r="I210" s="2"/>
    </row>
    <row r="211" spans="1:9" s="26" customFormat="1" x14ac:dyDescent="0.2">
      <c r="A211" s="69"/>
      <c r="B211" s="59" t="s">
        <v>221</v>
      </c>
      <c r="C211" s="62">
        <v>8</v>
      </c>
      <c r="D211" s="49">
        <v>4</v>
      </c>
      <c r="E211" s="54">
        <f t="shared" si="63"/>
        <v>2.7662517289073307E-3</v>
      </c>
      <c r="F211" s="54">
        <f t="shared" si="64"/>
        <v>6.2695924764890286E-4</v>
      </c>
      <c r="G211" s="51">
        <f t="shared" si="62"/>
        <v>-0.5</v>
      </c>
      <c r="H211" s="39">
        <f t="shared" si="65"/>
        <v>-1.3831258644536654E-3</v>
      </c>
      <c r="I211" s="2"/>
    </row>
    <row r="212" spans="1:9" s="26" customFormat="1" x14ac:dyDescent="0.2">
      <c r="A212" s="69"/>
      <c r="B212" s="59" t="s">
        <v>222</v>
      </c>
      <c r="C212" s="62">
        <v>3</v>
      </c>
      <c r="D212" s="49">
        <v>5</v>
      </c>
      <c r="E212" s="54">
        <f t="shared" si="63"/>
        <v>1.037344398340249E-3</v>
      </c>
      <c r="F212" s="54">
        <f t="shared" si="64"/>
        <v>7.836990595611285E-4</v>
      </c>
      <c r="G212" s="51">
        <f t="shared" si="62"/>
        <v>0.66666666666666663</v>
      </c>
      <c r="H212" s="39">
        <f t="shared" si="65"/>
        <v>6.9156293222683257E-4</v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5</v>
      </c>
      <c r="E213" s="54" t="str">
        <f t="shared" si="63"/>
        <v/>
      </c>
      <c r="F213" s="54">
        <f t="shared" si="64"/>
        <v>7.836990595611285E-4</v>
      </c>
      <c r="G213" s="51">
        <f t="shared" si="62"/>
        <v>1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2</v>
      </c>
      <c r="E218" s="54" t="str">
        <f t="shared" si="63"/>
        <v/>
      </c>
      <c r="F218" s="54">
        <f t="shared" si="64"/>
        <v>3.1347962382445143E-4</v>
      </c>
      <c r="G218" s="51">
        <f t="shared" si="62"/>
        <v>1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1</v>
      </c>
      <c r="E220" s="54" t="str">
        <f t="shared" si="63"/>
        <v/>
      </c>
      <c r="F220" s="54">
        <f t="shared" si="64"/>
        <v>1.5673981191222572E-4</v>
      </c>
      <c r="G220" s="51">
        <f t="shared" si="62"/>
        <v>1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112</v>
      </c>
      <c r="D222" s="49">
        <v>184</v>
      </c>
      <c r="E222" s="54">
        <f t="shared" si="63"/>
        <v>3.8727524204702629E-2</v>
      </c>
      <c r="F222" s="54">
        <f t="shared" si="64"/>
        <v>2.884012539184953E-2</v>
      </c>
      <c r="G222" s="51">
        <f t="shared" si="62"/>
        <v>0.6428571428571429</v>
      </c>
      <c r="H222" s="39">
        <f t="shared" si="65"/>
        <v>2.4896265560165977E-2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30</v>
      </c>
      <c r="E223" s="54" t="str">
        <f t="shared" si="63"/>
        <v/>
      </c>
      <c r="F223" s="54">
        <f t="shared" si="64"/>
        <v>4.7021943573667714E-3</v>
      </c>
      <c r="G223" s="51">
        <f t="shared" si="62"/>
        <v>1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2</v>
      </c>
      <c r="E224" s="54" t="str">
        <f t="shared" si="63"/>
        <v/>
      </c>
      <c r="F224" s="54">
        <f t="shared" si="64"/>
        <v>3.1347962382445143E-4</v>
      </c>
      <c r="G224" s="51">
        <f t="shared" si="62"/>
        <v>1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3</v>
      </c>
      <c r="D225" s="49">
        <v>2</v>
      </c>
      <c r="E225" s="54">
        <f t="shared" si="63"/>
        <v>1.037344398340249E-3</v>
      </c>
      <c r="F225" s="54">
        <f t="shared" si="64"/>
        <v>3.1347962382445143E-4</v>
      </c>
      <c r="G225" s="51">
        <f t="shared" si="62"/>
        <v>-0.33333333333333331</v>
      </c>
      <c r="H225" s="39">
        <f t="shared" si="65"/>
        <v>-3.4578146611341629E-4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15</v>
      </c>
      <c r="E227" s="54" t="str">
        <f t="shared" si="63"/>
        <v/>
      </c>
      <c r="F227" s="54">
        <f t="shared" si="64"/>
        <v>2.3510971786833857E-3</v>
      </c>
      <c r="G227" s="51">
        <f t="shared" si="62"/>
        <v>1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28</v>
      </c>
      <c r="D234" s="49">
        <v>9</v>
      </c>
      <c r="E234" s="54">
        <f t="shared" si="63"/>
        <v>9.6818810511756573E-3</v>
      </c>
      <c r="F234" s="54">
        <f t="shared" si="64"/>
        <v>1.4106583072100312E-3</v>
      </c>
      <c r="G234" s="51">
        <f t="shared" si="62"/>
        <v>-0.6785714285714286</v>
      </c>
      <c r="H234" s="39">
        <f t="shared" si="65"/>
        <v>-6.5698478561549102E-3</v>
      </c>
      <c r="I234" s="2"/>
    </row>
    <row r="235" spans="1:9" s="26" customFormat="1" x14ac:dyDescent="0.2">
      <c r="A235" s="69"/>
      <c r="B235" s="59" t="s">
        <v>442</v>
      </c>
      <c r="C235" s="62">
        <v>1</v>
      </c>
      <c r="D235" s="49">
        <v>0</v>
      </c>
      <c r="E235" s="54">
        <f t="shared" si="63"/>
        <v>3.4578146611341634E-4</v>
      </c>
      <c r="F235" s="54" t="str">
        <f t="shared" si="64"/>
        <v/>
      </c>
      <c r="G235" s="51">
        <f t="shared" si="62"/>
        <v>-1</v>
      </c>
      <c r="H235" s="39">
        <f t="shared" si="65"/>
        <v>-3.4578146611341634E-4</v>
      </c>
      <c r="I235" s="2"/>
    </row>
    <row r="236" spans="1:9" s="26" customFormat="1" x14ac:dyDescent="0.2">
      <c r="A236" s="69"/>
      <c r="B236" s="59" t="s">
        <v>56</v>
      </c>
      <c r="C236" s="62">
        <v>12</v>
      </c>
      <c r="D236" s="49">
        <v>19</v>
      </c>
      <c r="E236" s="54">
        <f t="shared" si="63"/>
        <v>4.1493775933609959E-3</v>
      </c>
      <c r="F236" s="54">
        <f t="shared" si="64"/>
        <v>2.9780564263322882E-3</v>
      </c>
      <c r="G236" s="51">
        <f t="shared" si="62"/>
        <v>0.58333333333333337</v>
      </c>
      <c r="H236" s="39">
        <f t="shared" si="65"/>
        <v>2.4204702627939143E-3</v>
      </c>
      <c r="I236" s="2"/>
    </row>
    <row r="237" spans="1:9" s="26" customFormat="1" x14ac:dyDescent="0.2">
      <c r="A237" s="69"/>
      <c r="B237" s="59" t="s">
        <v>55</v>
      </c>
      <c r="C237" s="62">
        <v>2</v>
      </c>
      <c r="D237" s="49">
        <v>0</v>
      </c>
      <c r="E237" s="54">
        <f t="shared" si="63"/>
        <v>6.9156293222683268E-4</v>
      </c>
      <c r="F237" s="54" t="str">
        <f t="shared" si="64"/>
        <v/>
      </c>
      <c r="G237" s="51">
        <f t="shared" ref="G237:G300" si="99">+IF(AND(C237=0,D237=0)," ",IF(C237=0,1,IF(D237=0,-1,(D237-C237)/C237)))</f>
        <v>-1</v>
      </c>
      <c r="H237" s="39">
        <f t="shared" si="65"/>
        <v>-6.9156293222683268E-4</v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58</v>
      </c>
      <c r="D239" s="49">
        <v>20</v>
      </c>
      <c r="E239" s="54">
        <f t="shared" si="63"/>
        <v>2.0055325034578148E-2</v>
      </c>
      <c r="F239" s="54">
        <f t="shared" si="64"/>
        <v>3.134796238244514E-3</v>
      </c>
      <c r="G239" s="51">
        <f t="shared" si="99"/>
        <v>-0.65517241379310343</v>
      </c>
      <c r="H239" s="39">
        <f t="shared" si="65"/>
        <v>-1.313969571230982E-2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4</v>
      </c>
      <c r="D241" s="49">
        <v>1</v>
      </c>
      <c r="E241" s="54">
        <f t="shared" si="63"/>
        <v>1.3831258644536654E-3</v>
      </c>
      <c r="F241" s="54">
        <f t="shared" si="64"/>
        <v>1.5673981191222572E-4</v>
      </c>
      <c r="G241" s="51">
        <f t="shared" si="99"/>
        <v>-0.75</v>
      </c>
      <c r="H241" s="39">
        <f t="shared" si="65"/>
        <v>-1.037344398340249E-3</v>
      </c>
      <c r="I241" s="2"/>
    </row>
    <row r="242" spans="1:9" s="26" customFormat="1" x14ac:dyDescent="0.2">
      <c r="A242" s="69"/>
      <c r="B242" s="59" t="s">
        <v>54</v>
      </c>
      <c r="C242" s="62">
        <v>3</v>
      </c>
      <c r="D242" s="49">
        <v>5</v>
      </c>
      <c r="E242" s="54">
        <f t="shared" si="63"/>
        <v>1.037344398340249E-3</v>
      </c>
      <c r="F242" s="54">
        <f t="shared" si="64"/>
        <v>7.836990595611285E-4</v>
      </c>
      <c r="G242" s="51">
        <f t="shared" si="99"/>
        <v>0.66666666666666663</v>
      </c>
      <c r="H242" s="39">
        <f t="shared" si="65"/>
        <v>6.9156293222683257E-4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6</v>
      </c>
      <c r="E244" s="54" t="str">
        <f t="shared" si="63"/>
        <v/>
      </c>
      <c r="F244" s="54">
        <f t="shared" si="64"/>
        <v>9.4043887147335424E-4</v>
      </c>
      <c r="G244" s="51">
        <f t="shared" si="99"/>
        <v>1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1</v>
      </c>
      <c r="E246" s="54" t="str">
        <f t="shared" si="100"/>
        <v/>
      </c>
      <c r="F246" s="54">
        <f t="shared" si="101"/>
        <v>1.5673981191222572E-4</v>
      </c>
      <c r="G246" s="51">
        <f t="shared" si="99"/>
        <v>1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3</v>
      </c>
      <c r="E247" s="54" t="str">
        <f t="shared" si="100"/>
        <v/>
      </c>
      <c r="F247" s="54">
        <f t="shared" si="101"/>
        <v>4.7021943573667712E-4</v>
      </c>
      <c r="G247" s="51">
        <f t="shared" si="99"/>
        <v>1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1</v>
      </c>
      <c r="D248" s="49">
        <v>1</v>
      </c>
      <c r="E248" s="54">
        <f t="shared" si="100"/>
        <v>3.4578146611341634E-4</v>
      </c>
      <c r="F248" s="54">
        <f t="shared" si="101"/>
        <v>1.5673981191222572E-4</v>
      </c>
      <c r="G248" s="51">
        <f t="shared" si="99"/>
        <v>0</v>
      </c>
      <c r="H248" s="39">
        <f t="shared" si="102"/>
        <v>0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1</v>
      </c>
      <c r="E250" s="54" t="str">
        <f t="shared" si="100"/>
        <v/>
      </c>
      <c r="F250" s="54">
        <f t="shared" si="101"/>
        <v>1.5673981191222572E-4</v>
      </c>
      <c r="G250" s="51">
        <f t="shared" si="99"/>
        <v>1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1</v>
      </c>
      <c r="D252" s="49">
        <v>5</v>
      </c>
      <c r="E252" s="54">
        <f t="shared" si="100"/>
        <v>3.4578146611341634E-4</v>
      </c>
      <c r="F252" s="54">
        <f t="shared" si="101"/>
        <v>7.836990595611285E-4</v>
      </c>
      <c r="G252" s="51">
        <f t="shared" si="99"/>
        <v>4</v>
      </c>
      <c r="H252" s="39">
        <f t="shared" si="102"/>
        <v>1.3831258644536654E-3</v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4</v>
      </c>
      <c r="D257" s="49">
        <v>0</v>
      </c>
      <c r="E257" s="54">
        <f t="shared" si="100"/>
        <v>1.3831258644536654E-3</v>
      </c>
      <c r="F257" s="54" t="str">
        <f t="shared" si="101"/>
        <v/>
      </c>
      <c r="G257" s="51">
        <f t="shared" si="99"/>
        <v>-1</v>
      </c>
      <c r="H257" s="39">
        <f t="shared" si="102"/>
        <v>-1.3831258644536654E-3</v>
      </c>
      <c r="I257" s="2"/>
    </row>
    <row r="258" spans="1:9" s="26" customFormat="1" x14ac:dyDescent="0.2">
      <c r="A258" s="69"/>
      <c r="B258" s="59" t="s">
        <v>452</v>
      </c>
      <c r="C258" s="62">
        <v>5</v>
      </c>
      <c r="D258" s="49">
        <v>0</v>
      </c>
      <c r="E258" s="54">
        <f t="shared" si="100"/>
        <v>1.7289073305670815E-3</v>
      </c>
      <c r="F258" s="54" t="str">
        <f t="shared" si="101"/>
        <v/>
      </c>
      <c r="G258" s="51">
        <f t="shared" si="99"/>
        <v>-1</v>
      </c>
      <c r="H258" s="39">
        <f t="shared" si="102"/>
        <v>-1.7289073305670815E-3</v>
      </c>
      <c r="I258" s="2"/>
    </row>
    <row r="259" spans="1:9" s="26" customFormat="1" x14ac:dyDescent="0.2">
      <c r="A259" s="69"/>
      <c r="B259" s="59" t="s">
        <v>453</v>
      </c>
      <c r="C259" s="62">
        <v>5</v>
      </c>
      <c r="D259" s="49">
        <v>2</v>
      </c>
      <c r="E259" s="54">
        <f t="shared" si="100"/>
        <v>1.7289073305670815E-3</v>
      </c>
      <c r="F259" s="54">
        <f t="shared" si="101"/>
        <v>3.1347962382445143E-4</v>
      </c>
      <c r="G259" s="51">
        <f t="shared" si="99"/>
        <v>-0.6</v>
      </c>
      <c r="H259" s="39">
        <f t="shared" si="102"/>
        <v>-1.037344398340249E-3</v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1</v>
      </c>
      <c r="E260" s="54" t="str">
        <f t="shared" ref="E260:E261" si="103">+IF(C260=0,"",C260/C$169)</f>
        <v/>
      </c>
      <c r="F260" s="54">
        <f t="shared" ref="F260:F261" si="104">+IF(D260=0,"",D260/D$169)</f>
        <v>1.5673981191222572E-4</v>
      </c>
      <c r="G260" s="51">
        <f t="shared" si="99"/>
        <v>1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1</v>
      </c>
      <c r="D261" s="49">
        <v>0</v>
      </c>
      <c r="E261" s="54">
        <f t="shared" si="103"/>
        <v>3.4578146611341634E-4</v>
      </c>
      <c r="F261" s="54" t="str">
        <f t="shared" si="104"/>
        <v/>
      </c>
      <c r="G261" s="51">
        <f t="shared" si="99"/>
        <v>-1</v>
      </c>
      <c r="H261" s="39">
        <f t="shared" si="105"/>
        <v>-3.4578146611341634E-4</v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7</v>
      </c>
      <c r="D263" s="49">
        <v>14</v>
      </c>
      <c r="E263" s="54">
        <f t="shared" si="100"/>
        <v>2.4204702627939143E-3</v>
      </c>
      <c r="F263" s="54">
        <f t="shared" si="101"/>
        <v>2.19435736677116E-3</v>
      </c>
      <c r="G263" s="51">
        <f t="shared" si="99"/>
        <v>1</v>
      </c>
      <c r="H263" s="39">
        <f t="shared" si="102"/>
        <v>2.4204702627939143E-3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1</v>
      </c>
      <c r="E267" s="54" t="str">
        <f t="shared" si="106"/>
        <v/>
      </c>
      <c r="F267" s="54">
        <f t="shared" si="107"/>
        <v>1.5673981191222572E-4</v>
      </c>
      <c r="G267" s="51">
        <f t="shared" si="99"/>
        <v>1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1</v>
      </c>
      <c r="E269" s="54" t="str">
        <f t="shared" si="106"/>
        <v/>
      </c>
      <c r="F269" s="54">
        <f t="shared" si="107"/>
        <v>1.5673981191222572E-4</v>
      </c>
      <c r="G269" s="51">
        <f t="shared" si="99"/>
        <v>1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12</v>
      </c>
      <c r="D270" s="49">
        <v>0</v>
      </c>
      <c r="E270" s="54">
        <f t="shared" si="106"/>
        <v>4.1493775933609959E-3</v>
      </c>
      <c r="F270" s="54" t="str">
        <f t="shared" si="107"/>
        <v/>
      </c>
      <c r="G270" s="51">
        <f t="shared" si="99"/>
        <v>-1</v>
      </c>
      <c r="H270" s="39">
        <f t="shared" si="108"/>
        <v>-4.1493775933609959E-3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21</v>
      </c>
      <c r="D274" s="49">
        <v>88</v>
      </c>
      <c r="E274" s="54">
        <f t="shared" si="109"/>
        <v>7.261410788381743E-3</v>
      </c>
      <c r="F274" s="54">
        <f t="shared" si="110"/>
        <v>1.3793103448275862E-2</v>
      </c>
      <c r="G274" s="51">
        <f t="shared" si="111"/>
        <v>3.1904761904761907</v>
      </c>
      <c r="H274" s="39">
        <f t="shared" si="112"/>
        <v>2.3167358229598894E-2</v>
      </c>
      <c r="I274" s="2"/>
    </row>
    <row r="275" spans="1:9" s="26" customFormat="1" x14ac:dyDescent="0.2">
      <c r="A275" s="69"/>
      <c r="B275" s="59" t="s">
        <v>64</v>
      </c>
      <c r="C275" s="62">
        <v>96</v>
      </c>
      <c r="D275" s="49">
        <v>86</v>
      </c>
      <c r="E275" s="54">
        <f t="shared" si="109"/>
        <v>3.3195020746887967E-2</v>
      </c>
      <c r="F275" s="54">
        <f t="shared" si="110"/>
        <v>1.3479623824451411E-2</v>
      </c>
      <c r="G275" s="51">
        <f t="shared" si="111"/>
        <v>-0.10416666666666667</v>
      </c>
      <c r="H275" s="39">
        <f t="shared" si="112"/>
        <v>-3.4578146611341635E-3</v>
      </c>
      <c r="I275" s="2"/>
    </row>
    <row r="276" spans="1:9" s="26" customFormat="1" x14ac:dyDescent="0.2">
      <c r="A276" s="69"/>
      <c r="B276" s="59" t="s">
        <v>61</v>
      </c>
      <c r="C276" s="62">
        <v>2</v>
      </c>
      <c r="D276" s="49">
        <v>7</v>
      </c>
      <c r="E276" s="54">
        <f t="shared" si="109"/>
        <v>6.9156293222683268E-4</v>
      </c>
      <c r="F276" s="54">
        <f t="shared" si="110"/>
        <v>1.09717868338558E-3</v>
      </c>
      <c r="G276" s="51">
        <f t="shared" si="111"/>
        <v>2.5</v>
      </c>
      <c r="H276" s="39">
        <f t="shared" si="112"/>
        <v>1.7289073305670818E-3</v>
      </c>
      <c r="I276" s="2"/>
    </row>
    <row r="277" spans="1:9" s="26" customFormat="1" x14ac:dyDescent="0.2">
      <c r="A277" s="69"/>
      <c r="B277" s="59" t="s">
        <v>238</v>
      </c>
      <c r="C277" s="62">
        <v>2</v>
      </c>
      <c r="D277" s="49">
        <v>4</v>
      </c>
      <c r="E277" s="54">
        <f t="shared" si="100"/>
        <v>6.9156293222683268E-4</v>
      </c>
      <c r="F277" s="54">
        <f t="shared" si="101"/>
        <v>6.2695924764890286E-4</v>
      </c>
      <c r="G277" s="51">
        <f t="shared" si="99"/>
        <v>1</v>
      </c>
      <c r="H277" s="39">
        <f t="shared" si="102"/>
        <v>6.9156293222683268E-4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1</v>
      </c>
      <c r="D279" s="49">
        <v>2</v>
      </c>
      <c r="E279" s="54">
        <f t="shared" ref="E279" si="113">+IF(C279=0,"",C279/C$169)</f>
        <v>3.4578146611341634E-4</v>
      </c>
      <c r="F279" s="54">
        <f t="shared" ref="F279" si="114">+IF(D279=0,"",D279/D$169)</f>
        <v>3.1347962382445143E-4</v>
      </c>
      <c r="G279" s="51">
        <f t="shared" si="99"/>
        <v>1</v>
      </c>
      <c r="H279" s="39">
        <f t="shared" ref="H279" si="115">+IF(OR(AND(E279=""),(G279="")),"",E279*G279)</f>
        <v>3.4578146611341634E-4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800</v>
      </c>
      <c r="D281" s="49">
        <v>1</v>
      </c>
      <c r="E281" s="54">
        <f t="shared" si="100"/>
        <v>0.27662517289073307</v>
      </c>
      <c r="F281" s="54">
        <f t="shared" si="101"/>
        <v>1.5673981191222572E-4</v>
      </c>
      <c r="G281" s="51">
        <f t="shared" si="99"/>
        <v>-0.99875000000000003</v>
      </c>
      <c r="H281" s="39">
        <f t="shared" si="102"/>
        <v>-0.27627939142461966</v>
      </c>
      <c r="I281" s="2"/>
    </row>
    <row r="282" spans="1:9" s="26" customFormat="1" x14ac:dyDescent="0.2">
      <c r="A282" s="69"/>
      <c r="B282" s="59" t="s">
        <v>59</v>
      </c>
      <c r="C282" s="62">
        <v>7</v>
      </c>
      <c r="D282" s="49">
        <v>8</v>
      </c>
      <c r="E282" s="54">
        <f t="shared" si="100"/>
        <v>2.4204702627939143E-3</v>
      </c>
      <c r="F282" s="54">
        <f t="shared" si="101"/>
        <v>1.2539184952978057E-3</v>
      </c>
      <c r="G282" s="51">
        <f t="shared" si="99"/>
        <v>0.14285714285714285</v>
      </c>
      <c r="H282" s="39">
        <f t="shared" si="102"/>
        <v>3.4578146611341634E-4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51</v>
      </c>
      <c r="E283" s="54" t="str">
        <f t="shared" ref="E283:E287" si="116">+IF(C283=0,"",C283/C$169)</f>
        <v/>
      </c>
      <c r="F283" s="54">
        <f t="shared" ref="F283:F287" si="117">+IF(D283=0,"",D283/D$169)</f>
        <v>7.9937304075235107E-3</v>
      </c>
      <c r="G283" s="60">
        <f t="shared" ref="G283:G287" si="118">+IF(AND(C283=0,D283=0)," ",IF(C283=0,1,IF(D283=0,-1,(D283-C283)/C283)))</f>
        <v>1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41</v>
      </c>
      <c r="D285" s="49">
        <v>11</v>
      </c>
      <c r="E285" s="54">
        <f t="shared" si="116"/>
        <v>1.4177040110650069E-2</v>
      </c>
      <c r="F285" s="54">
        <f t="shared" si="117"/>
        <v>1.7241379310344827E-3</v>
      </c>
      <c r="G285" s="51">
        <f t="shared" si="118"/>
        <v>-0.73170731707317072</v>
      </c>
      <c r="H285" s="39">
        <f t="shared" si="119"/>
        <v>-1.0373443983402489E-2</v>
      </c>
      <c r="I285" s="2"/>
    </row>
    <row r="286" spans="1:9" s="26" customFormat="1" x14ac:dyDescent="0.2">
      <c r="A286" s="69"/>
      <c r="B286" s="59" t="s">
        <v>239</v>
      </c>
      <c r="C286" s="62">
        <v>12</v>
      </c>
      <c r="D286" s="49">
        <v>43</v>
      </c>
      <c r="E286" s="54">
        <f t="shared" si="116"/>
        <v>4.1493775933609959E-3</v>
      </c>
      <c r="F286" s="54">
        <f t="shared" si="117"/>
        <v>6.7398119122257056E-3</v>
      </c>
      <c r="G286" s="51">
        <f t="shared" si="118"/>
        <v>2.5833333333333335</v>
      </c>
      <c r="H286" s="39">
        <f t="shared" si="119"/>
        <v>1.0719225449515906E-2</v>
      </c>
      <c r="I286" s="2"/>
    </row>
    <row r="287" spans="1:9" s="26" customFormat="1" x14ac:dyDescent="0.2">
      <c r="A287" s="69"/>
      <c r="B287" s="59" t="s">
        <v>455</v>
      </c>
      <c r="C287" s="62">
        <v>28</v>
      </c>
      <c r="D287" s="49">
        <v>43</v>
      </c>
      <c r="E287" s="54">
        <f t="shared" si="116"/>
        <v>9.6818810511756573E-3</v>
      </c>
      <c r="F287" s="54">
        <f t="shared" si="117"/>
        <v>6.7398119122257056E-3</v>
      </c>
      <c r="G287" s="51">
        <f t="shared" si="118"/>
        <v>0.5357142857142857</v>
      </c>
      <c r="H287" s="39">
        <f t="shared" si="119"/>
        <v>5.1867219917012446E-3</v>
      </c>
      <c r="I287" s="2"/>
    </row>
    <row r="288" spans="1:9" s="26" customFormat="1" x14ac:dyDescent="0.2">
      <c r="A288" s="69"/>
      <c r="B288" s="59" t="s">
        <v>65</v>
      </c>
      <c r="C288" s="62">
        <v>19</v>
      </c>
      <c r="D288" s="49">
        <v>32</v>
      </c>
      <c r="E288" s="54">
        <f t="shared" si="100"/>
        <v>6.5698478561549102E-3</v>
      </c>
      <c r="F288" s="54">
        <f t="shared" si="101"/>
        <v>5.0156739811912229E-3</v>
      </c>
      <c r="G288" s="51">
        <f t="shared" si="99"/>
        <v>0.68421052631578949</v>
      </c>
      <c r="H288" s="39">
        <f t="shared" si="102"/>
        <v>4.4951590594744127E-3</v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20</v>
      </c>
      <c r="E289" s="54" t="str">
        <f t="shared" ref="E289:E290" si="120">+IF(C289=0,"",C289/C$169)</f>
        <v/>
      </c>
      <c r="F289" s="54">
        <f t="shared" ref="F289:F290" si="121">+IF(D289=0,"",D289/D$169)</f>
        <v>3.134796238244514E-3</v>
      </c>
      <c r="G289" s="51">
        <f t="shared" si="99"/>
        <v>1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2</v>
      </c>
      <c r="D290" s="49">
        <v>0</v>
      </c>
      <c r="E290" s="54">
        <f t="shared" si="120"/>
        <v>6.9156293222683268E-4</v>
      </c>
      <c r="F290" s="54" t="str">
        <f t="shared" si="121"/>
        <v/>
      </c>
      <c r="G290" s="51">
        <f t="shared" si="99"/>
        <v>-1</v>
      </c>
      <c r="H290" s="39">
        <f t="shared" si="122"/>
        <v>-6.9156293222683268E-4</v>
      </c>
      <c r="I290" s="2"/>
    </row>
    <row r="291" spans="1:9" s="26" customFormat="1" x14ac:dyDescent="0.2">
      <c r="A291" s="69"/>
      <c r="B291" s="59" t="s">
        <v>66</v>
      </c>
      <c r="C291" s="62">
        <v>17</v>
      </c>
      <c r="D291" s="49">
        <v>23</v>
      </c>
      <c r="E291" s="54">
        <f t="shared" si="100"/>
        <v>5.8782849239280774E-3</v>
      </c>
      <c r="F291" s="54">
        <f t="shared" si="101"/>
        <v>3.6050156739811912E-3</v>
      </c>
      <c r="G291" s="51">
        <f t="shared" si="99"/>
        <v>0.35294117647058826</v>
      </c>
      <c r="H291" s="39">
        <f t="shared" si="102"/>
        <v>2.0746887966804979E-3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17</v>
      </c>
      <c r="E294" s="54" t="str">
        <f t="shared" si="123"/>
        <v/>
      </c>
      <c r="F294" s="54">
        <f t="shared" si="124"/>
        <v>2.6645768025078372E-3</v>
      </c>
      <c r="G294" s="51">
        <f t="shared" si="99"/>
        <v>1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3</v>
      </c>
      <c r="D295" s="49">
        <v>1</v>
      </c>
      <c r="E295" s="54">
        <f t="shared" si="123"/>
        <v>1.037344398340249E-3</v>
      </c>
      <c r="F295" s="54">
        <f t="shared" si="124"/>
        <v>1.5673981191222572E-4</v>
      </c>
      <c r="G295" s="51">
        <f t="shared" si="99"/>
        <v>-0.66666666666666663</v>
      </c>
      <c r="H295" s="39">
        <f t="shared" si="125"/>
        <v>-6.9156293222683257E-4</v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1</v>
      </c>
      <c r="D297" s="49">
        <v>18</v>
      </c>
      <c r="E297" s="54">
        <f t="shared" si="123"/>
        <v>3.4578146611341634E-4</v>
      </c>
      <c r="F297" s="54">
        <f t="shared" si="124"/>
        <v>2.8213166144200625E-3</v>
      </c>
      <c r="G297" s="51">
        <f t="shared" si="99"/>
        <v>17</v>
      </c>
      <c r="H297" s="39">
        <f t="shared" si="125"/>
        <v>5.8782849239280774E-3</v>
      </c>
      <c r="I297" s="2"/>
    </row>
    <row r="298" spans="1:9" s="26" customFormat="1" x14ac:dyDescent="0.2">
      <c r="A298" s="69"/>
      <c r="B298" s="59" t="s">
        <v>456</v>
      </c>
      <c r="C298" s="62">
        <v>1</v>
      </c>
      <c r="D298" s="49">
        <v>1</v>
      </c>
      <c r="E298" s="54">
        <f t="shared" si="100"/>
        <v>3.4578146611341634E-4</v>
      </c>
      <c r="F298" s="54">
        <f t="shared" si="101"/>
        <v>1.5673981191222572E-4</v>
      </c>
      <c r="G298" s="51">
        <f t="shared" si="99"/>
        <v>0</v>
      </c>
      <c r="H298" s="39">
        <f t="shared" si="102"/>
        <v>0</v>
      </c>
      <c r="I298" s="2"/>
    </row>
    <row r="299" spans="1:9" s="26" customFormat="1" x14ac:dyDescent="0.2">
      <c r="A299" s="69"/>
      <c r="B299" s="59" t="s">
        <v>457</v>
      </c>
      <c r="C299" s="62">
        <v>64</v>
      </c>
      <c r="D299" s="49">
        <v>68</v>
      </c>
      <c r="E299" s="54">
        <f t="shared" si="100"/>
        <v>2.2130013831258646E-2</v>
      </c>
      <c r="F299" s="54">
        <f t="shared" si="101"/>
        <v>1.0658307210031349E-2</v>
      </c>
      <c r="G299" s="51">
        <f t="shared" si="99"/>
        <v>6.25E-2</v>
      </c>
      <c r="H299" s="39">
        <f t="shared" si="102"/>
        <v>1.3831258644536654E-3</v>
      </c>
      <c r="I299" s="2"/>
    </row>
    <row r="300" spans="1:9" s="26" customFormat="1" x14ac:dyDescent="0.2">
      <c r="A300" s="69"/>
      <c r="B300" s="59" t="s">
        <v>613</v>
      </c>
      <c r="C300" s="62">
        <v>2</v>
      </c>
      <c r="D300" s="49">
        <v>6</v>
      </c>
      <c r="E300" s="54">
        <f t="shared" ref="E300" si="126">+IF(C300=0,"",C300/C$169)</f>
        <v>6.9156293222683268E-4</v>
      </c>
      <c r="F300" s="54">
        <f t="shared" ref="F300" si="127">+IF(D300=0,"",D300/D$169)</f>
        <v>9.4043887147335424E-4</v>
      </c>
      <c r="G300" s="51">
        <f t="shared" si="99"/>
        <v>2</v>
      </c>
      <c r="H300" s="39">
        <f t="shared" ref="H300" si="128">+IF(OR(AND(E300=""),(G300="")),"",E300*G300)</f>
        <v>1.3831258644536654E-3</v>
      </c>
      <c r="I300" s="2"/>
    </row>
    <row r="301" spans="1:9" s="26" customFormat="1" x14ac:dyDescent="0.2">
      <c r="A301" s="69"/>
      <c r="B301" s="59" t="s">
        <v>458</v>
      </c>
      <c r="C301" s="62">
        <v>14</v>
      </c>
      <c r="D301" s="49">
        <v>20</v>
      </c>
      <c r="E301" s="54">
        <f t="shared" si="100"/>
        <v>4.8409405255878286E-3</v>
      </c>
      <c r="F301" s="54">
        <f t="shared" si="101"/>
        <v>3.134796238244514E-3</v>
      </c>
      <c r="G301" s="51">
        <f t="shared" ref="G301:G339" si="129">+IF(AND(C301=0,D301=0)," ",IF(C301=0,1,IF(D301=0,-1,(D301-C301)/C301)))</f>
        <v>0.42857142857142855</v>
      </c>
      <c r="H301" s="39">
        <f t="shared" si="102"/>
        <v>2.0746887966804979E-3</v>
      </c>
      <c r="I301" s="2"/>
    </row>
    <row r="302" spans="1:9" s="26" customFormat="1" x14ac:dyDescent="0.2">
      <c r="A302" s="69"/>
      <c r="B302" s="59" t="s">
        <v>459</v>
      </c>
      <c r="C302" s="62">
        <v>10</v>
      </c>
      <c r="D302" s="49">
        <v>2</v>
      </c>
      <c r="E302" s="54">
        <f t="shared" si="100"/>
        <v>3.4578146611341631E-3</v>
      </c>
      <c r="F302" s="54">
        <f t="shared" si="101"/>
        <v>3.1347962382445143E-4</v>
      </c>
      <c r="G302" s="51">
        <f t="shared" si="129"/>
        <v>-0.8</v>
      </c>
      <c r="H302" s="39">
        <f t="shared" si="102"/>
        <v>-2.7662517289073307E-3</v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73</v>
      </c>
      <c r="D304" s="49">
        <v>77</v>
      </c>
      <c r="E304" s="54">
        <f t="shared" si="100"/>
        <v>2.5242047026279392E-2</v>
      </c>
      <c r="F304" s="54">
        <f t="shared" si="101"/>
        <v>1.2068965517241379E-2</v>
      </c>
      <c r="G304" s="51">
        <f t="shared" si="129"/>
        <v>5.4794520547945202E-2</v>
      </c>
      <c r="H304" s="39">
        <f t="shared" si="102"/>
        <v>1.3831258644536651E-3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2</v>
      </c>
      <c r="E305" s="54" t="str">
        <f t="shared" si="100"/>
        <v/>
      </c>
      <c r="F305" s="54">
        <f t="shared" si="101"/>
        <v>3.1347962382445143E-4</v>
      </c>
      <c r="G305" s="51">
        <f t="shared" si="129"/>
        <v>1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1</v>
      </c>
      <c r="D308" s="49">
        <v>0</v>
      </c>
      <c r="E308" s="54">
        <f t="shared" si="100"/>
        <v>3.4578146611341634E-4</v>
      </c>
      <c r="F308" s="54" t="str">
        <f t="shared" si="101"/>
        <v/>
      </c>
      <c r="G308" s="51">
        <f t="shared" si="129"/>
        <v>-1</v>
      </c>
      <c r="H308" s="39">
        <f t="shared" si="102"/>
        <v>-3.4578146611341634E-4</v>
      </c>
      <c r="I308" s="2"/>
    </row>
    <row r="309" spans="1:9" s="26" customFormat="1" x14ac:dyDescent="0.2">
      <c r="A309" s="69"/>
      <c r="B309" s="59" t="s">
        <v>462</v>
      </c>
      <c r="C309" s="62">
        <v>1</v>
      </c>
      <c r="D309" s="49">
        <v>7</v>
      </c>
      <c r="E309" s="54">
        <f t="shared" si="100"/>
        <v>3.4578146611341634E-4</v>
      </c>
      <c r="F309" s="54">
        <f t="shared" si="101"/>
        <v>1.09717868338558E-3</v>
      </c>
      <c r="G309" s="51">
        <f t="shared" si="129"/>
        <v>6</v>
      </c>
      <c r="H309" s="39">
        <f t="shared" si="102"/>
        <v>2.0746887966804979E-3</v>
      </c>
      <c r="I309" s="2"/>
    </row>
    <row r="310" spans="1:9" s="26" customFormat="1" x14ac:dyDescent="0.2">
      <c r="A310" s="69"/>
      <c r="B310" s="59" t="s">
        <v>463</v>
      </c>
      <c r="C310" s="62">
        <v>5</v>
      </c>
      <c r="D310" s="49">
        <v>1</v>
      </c>
      <c r="E310" s="54">
        <f t="shared" si="100"/>
        <v>1.7289073305670815E-3</v>
      </c>
      <c r="F310" s="54">
        <f t="shared" si="101"/>
        <v>1.5673981191222572E-4</v>
      </c>
      <c r="G310" s="51">
        <f t="shared" si="129"/>
        <v>-0.8</v>
      </c>
      <c r="H310" s="39">
        <f t="shared" si="102"/>
        <v>-1.3831258644536654E-3</v>
      </c>
      <c r="I310" s="2"/>
    </row>
    <row r="311" spans="1:9" s="26" customFormat="1" x14ac:dyDescent="0.2">
      <c r="A311" s="69"/>
      <c r="B311" s="59" t="s">
        <v>464</v>
      </c>
      <c r="C311" s="62">
        <v>1</v>
      </c>
      <c r="D311" s="49">
        <v>1</v>
      </c>
      <c r="E311" s="54">
        <f t="shared" si="100"/>
        <v>3.4578146611341634E-4</v>
      </c>
      <c r="F311" s="54">
        <f t="shared" si="101"/>
        <v>1.5673981191222572E-4</v>
      </c>
      <c r="G311" s="51">
        <f t="shared" si="129"/>
        <v>0</v>
      </c>
      <c r="H311" s="39">
        <f t="shared" si="102"/>
        <v>0</v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6</v>
      </c>
      <c r="D313" s="49">
        <v>9</v>
      </c>
      <c r="E313" s="54">
        <f t="shared" si="100"/>
        <v>2.0746887966804979E-3</v>
      </c>
      <c r="F313" s="54">
        <f t="shared" si="101"/>
        <v>1.4106583072100312E-3</v>
      </c>
      <c r="G313" s="51">
        <f t="shared" si="129"/>
        <v>0.5</v>
      </c>
      <c r="H313" s="39">
        <f t="shared" si="102"/>
        <v>1.037344398340249E-3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5</v>
      </c>
      <c r="E314" s="54" t="str">
        <f t="shared" si="100"/>
        <v/>
      </c>
      <c r="F314" s="54">
        <f t="shared" si="101"/>
        <v>7.836990595611285E-4</v>
      </c>
      <c r="G314" s="51">
        <f t="shared" si="129"/>
        <v>1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40</v>
      </c>
      <c r="D315" s="49">
        <v>74</v>
      </c>
      <c r="E315" s="54">
        <f t="shared" si="100"/>
        <v>1.3831258644536652E-2</v>
      </c>
      <c r="F315" s="54">
        <f t="shared" si="101"/>
        <v>1.1598746081504702E-2</v>
      </c>
      <c r="G315" s="51">
        <f t="shared" si="129"/>
        <v>0.85</v>
      </c>
      <c r="H315" s="39">
        <f t="shared" si="102"/>
        <v>1.1756569847856155E-2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46</v>
      </c>
      <c r="D317" s="49">
        <v>5</v>
      </c>
      <c r="E317" s="54">
        <f t="shared" si="100"/>
        <v>1.590594744121715E-2</v>
      </c>
      <c r="F317" s="54">
        <f t="shared" si="101"/>
        <v>7.836990595611285E-4</v>
      </c>
      <c r="G317" s="51">
        <f t="shared" si="129"/>
        <v>-0.89130434782608692</v>
      </c>
      <c r="H317" s="39">
        <f t="shared" si="102"/>
        <v>-1.4177040110650067E-2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3</v>
      </c>
      <c r="D319" s="49">
        <v>1</v>
      </c>
      <c r="E319" s="54">
        <f t="shared" si="100"/>
        <v>1.037344398340249E-3</v>
      </c>
      <c r="F319" s="54">
        <f t="shared" si="101"/>
        <v>1.5673981191222572E-4</v>
      </c>
      <c r="G319" s="51">
        <f t="shared" si="129"/>
        <v>-0.66666666666666663</v>
      </c>
      <c r="H319" s="39">
        <f t="shared" si="102"/>
        <v>-6.9156293222683257E-4</v>
      </c>
      <c r="I319" s="2"/>
    </row>
    <row r="320" spans="1:9" s="26" customFormat="1" x14ac:dyDescent="0.2">
      <c r="A320" s="69"/>
      <c r="B320" s="59" t="s">
        <v>470</v>
      </c>
      <c r="C320" s="62">
        <v>82</v>
      </c>
      <c r="D320" s="49">
        <v>1</v>
      </c>
      <c r="E320" s="54">
        <f t="shared" si="100"/>
        <v>2.8354080221300138E-2</v>
      </c>
      <c r="F320" s="54">
        <f t="shared" si="101"/>
        <v>1.5673981191222572E-4</v>
      </c>
      <c r="G320" s="51">
        <f t="shared" si="129"/>
        <v>-0.98780487804878048</v>
      </c>
      <c r="H320" s="39">
        <f t="shared" si="102"/>
        <v>-2.8008298755186723E-2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1</v>
      </c>
      <c r="E321" s="54" t="str">
        <f t="shared" si="100"/>
        <v/>
      </c>
      <c r="F321" s="54">
        <f t="shared" si="101"/>
        <v>1.5673981191222572E-4</v>
      </c>
      <c r="G321" s="51">
        <f t="shared" si="129"/>
        <v>1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21</v>
      </c>
      <c r="D324" s="49">
        <v>6</v>
      </c>
      <c r="E324" s="54">
        <f t="shared" ref="E324" si="130">+IF(C324=0,"",C324/C$169)</f>
        <v>7.261410788381743E-3</v>
      </c>
      <c r="F324" s="54">
        <f t="shared" ref="F324" si="131">+IF(D324=0,"",D324/D$169)</f>
        <v>9.4043887147335424E-4</v>
      </c>
      <c r="G324" s="51">
        <f t="shared" si="129"/>
        <v>-0.7142857142857143</v>
      </c>
      <c r="H324" s="39">
        <f t="shared" ref="H324" si="132">+IF(OR(AND(E324=""),(G324="")),"",E324*G324)</f>
        <v>-5.1867219917012455E-3</v>
      </c>
      <c r="I324" s="2"/>
    </row>
    <row r="325" spans="1:9" s="26" customFormat="1" x14ac:dyDescent="0.2">
      <c r="A325" s="69"/>
      <c r="B325" s="59" t="s">
        <v>474</v>
      </c>
      <c r="C325" s="62">
        <v>1</v>
      </c>
      <c r="D325" s="49">
        <v>3</v>
      </c>
      <c r="E325" s="54">
        <f t="shared" si="100"/>
        <v>3.4578146611341634E-4</v>
      </c>
      <c r="F325" s="54">
        <f t="shared" si="101"/>
        <v>4.7021943573667712E-4</v>
      </c>
      <c r="G325" s="51">
        <f t="shared" si="129"/>
        <v>2</v>
      </c>
      <c r="H325" s="39">
        <f t="shared" si="102"/>
        <v>6.9156293222683268E-4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1</v>
      </c>
      <c r="D331" s="49">
        <v>4</v>
      </c>
      <c r="E331" s="54">
        <f t="shared" si="133"/>
        <v>3.4578146611341634E-4</v>
      </c>
      <c r="F331" s="54">
        <f t="shared" si="134"/>
        <v>6.2695924764890286E-4</v>
      </c>
      <c r="G331" s="51">
        <f t="shared" si="129"/>
        <v>3</v>
      </c>
      <c r="H331" s="39">
        <f t="shared" si="135"/>
        <v>1.037344398340249E-3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1</v>
      </c>
      <c r="D334" s="49">
        <v>0</v>
      </c>
      <c r="E334" s="54">
        <f t="shared" si="133"/>
        <v>3.4578146611341634E-4</v>
      </c>
      <c r="F334" s="54" t="str">
        <f t="shared" si="134"/>
        <v/>
      </c>
      <c r="G334" s="51">
        <f t="shared" si="129"/>
        <v>-1</v>
      </c>
      <c r="H334" s="39">
        <f t="shared" si="135"/>
        <v>-3.4578146611341634E-4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3</v>
      </c>
      <c r="D339" s="49">
        <v>0</v>
      </c>
      <c r="E339" s="54">
        <f t="shared" si="136"/>
        <v>1.037344398340249E-3</v>
      </c>
      <c r="F339" s="54" t="str">
        <f t="shared" si="137"/>
        <v/>
      </c>
      <c r="G339" s="51">
        <f t="shared" si="129"/>
        <v>-1</v>
      </c>
      <c r="H339" s="39">
        <f t="shared" si="138"/>
        <v>-1.037344398340249E-3</v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13135</v>
      </c>
      <c r="D345" s="23">
        <f>SUM(D346:D564)</f>
        <v>14901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0.13444994290064713</v>
      </c>
      <c r="H345" s="25">
        <f>+IF(OR(AND(E345=""),(G345="")),"",E345*G345)</f>
        <v>0.13444994290064713</v>
      </c>
    </row>
    <row r="346" spans="1:9" x14ac:dyDescent="0.2">
      <c r="B346" s="46" t="s">
        <v>74</v>
      </c>
      <c r="C346" s="63">
        <v>52</v>
      </c>
      <c r="D346" s="49">
        <v>101</v>
      </c>
      <c r="E346" s="55">
        <f t="shared" si="139"/>
        <v>3.9588884659307192E-3</v>
      </c>
      <c r="F346" s="55">
        <f t="shared" si="140"/>
        <v>6.7780685860009396E-3</v>
      </c>
      <c r="G346" s="51">
        <f t="shared" ref="G346:G410" si="141">+IF(AND(C346=0,D346=0)," ",IF(C346=0,1,IF(D346=0,-1,(D346-C346)/C346)))</f>
        <v>0.94230769230769229</v>
      </c>
      <c r="H346" s="50">
        <f>+IF(OR(AND(E346=""),(G346="")),"",E346*G346)</f>
        <v>3.7304910544347161E-3</v>
      </c>
    </row>
    <row r="347" spans="1:9" x14ac:dyDescent="0.2">
      <c r="B347" s="47" t="s">
        <v>77</v>
      </c>
      <c r="C347" s="63">
        <v>41</v>
      </c>
      <c r="D347" s="49">
        <v>57</v>
      </c>
      <c r="E347" s="56">
        <f t="shared" si="139"/>
        <v>3.1214312904453748E-3</v>
      </c>
      <c r="F347" s="56">
        <f t="shared" si="140"/>
        <v>3.8252466277431045E-3</v>
      </c>
      <c r="G347" s="51">
        <f t="shared" si="141"/>
        <v>0.3902439024390244</v>
      </c>
      <c r="H347" s="52">
        <f t="shared" ref="H347:H414" si="142">+IF(OR(AND(E347=""),(G347="")),"",E347*G347)</f>
        <v>1.2181195279786828E-3</v>
      </c>
    </row>
    <row r="348" spans="1:9" x14ac:dyDescent="0.2">
      <c r="B348" s="47" t="s">
        <v>70</v>
      </c>
      <c r="C348" s="63">
        <v>10</v>
      </c>
      <c r="D348" s="49">
        <v>183</v>
      </c>
      <c r="E348" s="56">
        <f t="shared" si="139"/>
        <v>7.6132470498667686E-4</v>
      </c>
      <c r="F348" s="56">
        <f t="shared" si="140"/>
        <v>1.2281054962754178E-2</v>
      </c>
      <c r="G348" s="51">
        <f t="shared" si="141"/>
        <v>17.3</v>
      </c>
      <c r="H348" s="52">
        <f t="shared" si="142"/>
        <v>1.3170917396269511E-2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4</v>
      </c>
      <c r="E350" s="56" t="str">
        <f t="shared" si="139"/>
        <v/>
      </c>
      <c r="F350" s="56">
        <f t="shared" si="140"/>
        <v>2.6843835984162136E-4</v>
      </c>
      <c r="G350" s="51">
        <f t="shared" si="141"/>
        <v>1</v>
      </c>
      <c r="H350" s="52" t="str">
        <f t="shared" si="142"/>
        <v/>
      </c>
    </row>
    <row r="351" spans="1:9" x14ac:dyDescent="0.2">
      <c r="B351" s="47" t="s">
        <v>482</v>
      </c>
      <c r="C351" s="63">
        <v>236</v>
      </c>
      <c r="D351" s="49">
        <v>321</v>
      </c>
      <c r="E351" s="56">
        <f t="shared" si="139"/>
        <v>1.7967263037685574E-2</v>
      </c>
      <c r="F351" s="56">
        <f t="shared" si="140"/>
        <v>2.1542178377290114E-2</v>
      </c>
      <c r="G351" s="51">
        <f t="shared" si="141"/>
        <v>0.36016949152542371</v>
      </c>
      <c r="H351" s="52">
        <f t="shared" si="142"/>
        <v>6.4712599923867527E-3</v>
      </c>
    </row>
    <row r="352" spans="1:9" x14ac:dyDescent="0.2">
      <c r="B352" s="47" t="s">
        <v>80</v>
      </c>
      <c r="C352" s="63">
        <v>18</v>
      </c>
      <c r="D352" s="49">
        <v>52</v>
      </c>
      <c r="E352" s="56">
        <f t="shared" si="139"/>
        <v>1.3703844689760183E-3</v>
      </c>
      <c r="F352" s="56">
        <f t="shared" si="140"/>
        <v>3.4896986779410777E-3</v>
      </c>
      <c r="G352" s="51">
        <f t="shared" si="141"/>
        <v>1.8888888888888888</v>
      </c>
      <c r="H352" s="52">
        <f t="shared" si="142"/>
        <v>2.5885039969547013E-3</v>
      </c>
    </row>
    <row r="353" spans="1:9" x14ac:dyDescent="0.2">
      <c r="B353" s="47" t="s">
        <v>577</v>
      </c>
      <c r="C353" s="63">
        <v>14</v>
      </c>
      <c r="D353" s="49">
        <v>2</v>
      </c>
      <c r="E353" s="56">
        <f t="shared" si="139"/>
        <v>1.0658545869813476E-3</v>
      </c>
      <c r="F353" s="56">
        <f t="shared" si="140"/>
        <v>1.3421917992081068E-4</v>
      </c>
      <c r="G353" s="51">
        <f t="shared" si="141"/>
        <v>-0.8571428571428571</v>
      </c>
      <c r="H353" s="52">
        <f t="shared" si="142"/>
        <v>-9.1358964598401218E-4</v>
      </c>
    </row>
    <row r="354" spans="1:9" x14ac:dyDescent="0.2">
      <c r="B354" s="47" t="s">
        <v>79</v>
      </c>
      <c r="C354" s="63">
        <v>24</v>
      </c>
      <c r="D354" s="49">
        <v>33</v>
      </c>
      <c r="E354" s="56">
        <f t="shared" si="139"/>
        <v>1.8271792919680244E-3</v>
      </c>
      <c r="F354" s="56">
        <f t="shared" si="140"/>
        <v>2.2146164686933762E-3</v>
      </c>
      <c r="G354" s="51">
        <f t="shared" si="141"/>
        <v>0.375</v>
      </c>
      <c r="H354" s="52">
        <f t="shared" si="142"/>
        <v>6.8519223448800914E-4</v>
      </c>
    </row>
    <row r="355" spans="1:9" x14ac:dyDescent="0.2">
      <c r="B355" s="47" t="s">
        <v>247</v>
      </c>
      <c r="C355" s="63">
        <v>6</v>
      </c>
      <c r="D355" s="49">
        <v>3</v>
      </c>
      <c r="E355" s="56">
        <f t="shared" si="139"/>
        <v>4.5679482299200609E-4</v>
      </c>
      <c r="F355" s="56">
        <f t="shared" si="140"/>
        <v>2.0132876988121604E-4</v>
      </c>
      <c r="G355" s="51">
        <f t="shared" si="141"/>
        <v>-0.5</v>
      </c>
      <c r="H355" s="52">
        <f t="shared" si="142"/>
        <v>-2.2839741149600305E-4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1432</v>
      </c>
      <c r="D357" s="49">
        <v>2454</v>
      </c>
      <c r="E357" s="56">
        <f t="shared" si="139"/>
        <v>0.10902169775409212</v>
      </c>
      <c r="F357" s="56">
        <f t="shared" si="140"/>
        <v>0.16468693376283472</v>
      </c>
      <c r="G357" s="51">
        <f t="shared" si="141"/>
        <v>0.71368715083798884</v>
      </c>
      <c r="H357" s="52">
        <f t="shared" si="142"/>
        <v>7.7807384849638367E-2</v>
      </c>
    </row>
    <row r="358" spans="1:9" x14ac:dyDescent="0.2">
      <c r="B358" s="47" t="s">
        <v>578</v>
      </c>
      <c r="C358" s="63">
        <v>31</v>
      </c>
      <c r="D358" s="49">
        <v>17</v>
      </c>
      <c r="E358" s="56">
        <f t="shared" si="139"/>
        <v>2.3601065854586983E-3</v>
      </c>
      <c r="F358" s="56">
        <f t="shared" si="140"/>
        <v>1.1408630293268907E-3</v>
      </c>
      <c r="G358" s="51">
        <f t="shared" si="141"/>
        <v>-0.45161290322580644</v>
      </c>
      <c r="H358" s="52">
        <f t="shared" si="142"/>
        <v>-1.0658545869813476E-3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137</v>
      </c>
      <c r="D360" s="49">
        <v>50</v>
      </c>
      <c r="E360" s="56">
        <f t="shared" si="139"/>
        <v>1.0430148458317473E-2</v>
      </c>
      <c r="F360" s="56">
        <f t="shared" si="140"/>
        <v>3.3554794980202671E-3</v>
      </c>
      <c r="G360" s="51">
        <f t="shared" si="141"/>
        <v>-0.63503649635036497</v>
      </c>
      <c r="H360" s="52">
        <f t="shared" si="142"/>
        <v>-6.6235249333840883E-3</v>
      </c>
    </row>
    <row r="361" spans="1:9" x14ac:dyDescent="0.2">
      <c r="B361" s="47" t="s">
        <v>615</v>
      </c>
      <c r="C361" s="63">
        <v>22</v>
      </c>
      <c r="D361" s="49">
        <v>62</v>
      </c>
      <c r="E361" s="56">
        <f t="shared" si="139"/>
        <v>1.6749143509706889E-3</v>
      </c>
      <c r="F361" s="56">
        <f t="shared" si="140"/>
        <v>4.1607945775451313E-3</v>
      </c>
      <c r="G361" s="51">
        <f t="shared" si="141"/>
        <v>1.8181818181818181</v>
      </c>
      <c r="H361" s="52">
        <f t="shared" si="142"/>
        <v>3.045298819946707E-3</v>
      </c>
    </row>
    <row r="362" spans="1:9" s="26" customFormat="1" x14ac:dyDescent="0.2">
      <c r="A362" s="33"/>
      <c r="B362" s="48" t="s">
        <v>588</v>
      </c>
      <c r="C362" s="62">
        <v>2</v>
      </c>
      <c r="D362" s="49">
        <v>0</v>
      </c>
      <c r="E362" s="54">
        <f t="shared" si="139"/>
        <v>1.5226494099733535E-4</v>
      </c>
      <c r="F362" s="54" t="str">
        <f t="shared" si="140"/>
        <v/>
      </c>
      <c r="G362" s="51">
        <f t="shared" si="141"/>
        <v>-1</v>
      </c>
      <c r="H362" s="39">
        <f t="shared" ref="H362" si="143">+IF(OR(AND(E362=""),(G362="")),"",E362*G362)</f>
        <v>-1.5226494099733535E-4</v>
      </c>
      <c r="I362" s="2"/>
    </row>
    <row r="363" spans="1:9" x14ac:dyDescent="0.2">
      <c r="B363" s="47" t="s">
        <v>72</v>
      </c>
      <c r="C363" s="63">
        <v>3</v>
      </c>
      <c r="D363" s="49">
        <v>0</v>
      </c>
      <c r="E363" s="56">
        <f t="shared" si="139"/>
        <v>2.2839741149600305E-4</v>
      </c>
      <c r="F363" s="56" t="str">
        <f t="shared" si="140"/>
        <v/>
      </c>
      <c r="G363" s="51">
        <f t="shared" si="141"/>
        <v>-1</v>
      </c>
      <c r="H363" s="52">
        <f t="shared" si="142"/>
        <v>-2.2839741149600305E-4</v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1242</v>
      </c>
      <c r="D365" s="49">
        <v>1832</v>
      </c>
      <c r="E365" s="56">
        <f t="shared" si="139"/>
        <v>9.4556528359345263E-2</v>
      </c>
      <c r="F365" s="56">
        <f t="shared" si="140"/>
        <v>0.12294476880746259</v>
      </c>
      <c r="G365" s="51">
        <f t="shared" si="141"/>
        <v>0.4750402576489533</v>
      </c>
      <c r="H365" s="52">
        <f t="shared" si="142"/>
        <v>4.4918157594213935E-2</v>
      </c>
    </row>
    <row r="366" spans="1:9" x14ac:dyDescent="0.2">
      <c r="B366" s="47" t="s">
        <v>250</v>
      </c>
      <c r="C366" s="63">
        <v>13</v>
      </c>
      <c r="D366" s="49">
        <v>223</v>
      </c>
      <c r="E366" s="56">
        <f t="shared" si="139"/>
        <v>9.8972211648267979E-4</v>
      </c>
      <c r="F366" s="56">
        <f t="shared" si="140"/>
        <v>1.4965438561170391E-2</v>
      </c>
      <c r="G366" s="51">
        <f t="shared" si="141"/>
        <v>16.153846153846153</v>
      </c>
      <c r="H366" s="52">
        <f t="shared" si="142"/>
        <v>1.5987818804720211E-2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48</v>
      </c>
      <c r="D368" s="49">
        <v>34</v>
      </c>
      <c r="E368" s="56">
        <f t="shared" si="139"/>
        <v>3.6543585839360487E-3</v>
      </c>
      <c r="F368" s="56">
        <f t="shared" si="140"/>
        <v>2.2817260586537815E-3</v>
      </c>
      <c r="G368" s="51">
        <f t="shared" si="141"/>
        <v>-0.29166666666666669</v>
      </c>
      <c r="H368" s="52">
        <f t="shared" si="142"/>
        <v>-1.0658545869813476E-3</v>
      </c>
    </row>
    <row r="369" spans="1:8" x14ac:dyDescent="0.2">
      <c r="B369" s="47" t="s">
        <v>579</v>
      </c>
      <c r="C369" s="63">
        <v>308</v>
      </c>
      <c r="D369" s="49">
        <v>170</v>
      </c>
      <c r="E369" s="56">
        <f t="shared" si="139"/>
        <v>2.3448800913589647E-2</v>
      </c>
      <c r="F369" s="56">
        <f t="shared" si="140"/>
        <v>1.1408630293268909E-2</v>
      </c>
      <c r="G369" s="51">
        <f t="shared" si="141"/>
        <v>-0.44805194805194803</v>
      </c>
      <c r="H369" s="52">
        <f t="shared" si="142"/>
        <v>-1.050628092881614E-2</v>
      </c>
    </row>
    <row r="370" spans="1:8" x14ac:dyDescent="0.2">
      <c r="B370" s="47" t="s">
        <v>85</v>
      </c>
      <c r="C370" s="63">
        <v>23</v>
      </c>
      <c r="D370" s="49">
        <v>203</v>
      </c>
      <c r="E370" s="56">
        <f t="shared" si="139"/>
        <v>1.7510468214693568E-3</v>
      </c>
      <c r="F370" s="56">
        <f t="shared" si="140"/>
        <v>1.3623246761962285E-2</v>
      </c>
      <c r="G370" s="51">
        <f t="shared" si="141"/>
        <v>7.8260869565217392</v>
      </c>
      <c r="H370" s="52">
        <f t="shared" si="142"/>
        <v>1.3703844689760183E-2</v>
      </c>
    </row>
    <row r="371" spans="1:8" x14ac:dyDescent="0.2">
      <c r="B371" s="47" t="s">
        <v>84</v>
      </c>
      <c r="C371" s="63">
        <v>5</v>
      </c>
      <c r="D371" s="49">
        <v>2</v>
      </c>
      <c r="E371" s="56">
        <f t="shared" si="139"/>
        <v>3.8066235249333843E-4</v>
      </c>
      <c r="F371" s="56">
        <f t="shared" si="140"/>
        <v>1.3421917992081068E-4</v>
      </c>
      <c r="G371" s="51">
        <f t="shared" si="141"/>
        <v>-0.6</v>
      </c>
      <c r="H371" s="52">
        <f t="shared" si="142"/>
        <v>-2.2839741149600305E-4</v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1402</v>
      </c>
      <c r="D373" s="49">
        <v>0</v>
      </c>
      <c r="E373" s="56">
        <f t="shared" si="139"/>
        <v>0.10673772363913209</v>
      </c>
      <c r="F373" s="56" t="str">
        <f t="shared" si="140"/>
        <v/>
      </c>
      <c r="G373" s="51">
        <f t="shared" si="141"/>
        <v>-1</v>
      </c>
      <c r="H373" s="52">
        <f t="shared" si="142"/>
        <v>-0.10673772363913209</v>
      </c>
    </row>
    <row r="374" spans="1:8" x14ac:dyDescent="0.2">
      <c r="B374" s="47" t="s">
        <v>335</v>
      </c>
      <c r="C374" s="63">
        <v>0</v>
      </c>
      <c r="D374" s="49">
        <v>22</v>
      </c>
      <c r="E374" s="56" t="str">
        <f t="shared" si="139"/>
        <v/>
      </c>
      <c r="F374" s="56">
        <f t="shared" si="140"/>
        <v>1.4764109791289175E-3</v>
      </c>
      <c r="G374" s="51">
        <f t="shared" si="141"/>
        <v>1</v>
      </c>
      <c r="H374" s="52" t="str">
        <f t="shared" si="142"/>
        <v/>
      </c>
    </row>
    <row r="375" spans="1:8" x14ac:dyDescent="0.2">
      <c r="B375" s="47" t="s">
        <v>336</v>
      </c>
      <c r="C375" s="63">
        <v>26</v>
      </c>
      <c r="D375" s="49">
        <v>55</v>
      </c>
      <c r="E375" s="56">
        <f t="shared" si="139"/>
        <v>1.9794442329653596E-3</v>
      </c>
      <c r="F375" s="56">
        <f t="shared" si="140"/>
        <v>3.6910274478222939E-3</v>
      </c>
      <c r="G375" s="51">
        <f t="shared" si="141"/>
        <v>1.1153846153846154</v>
      </c>
      <c r="H375" s="52">
        <f t="shared" si="142"/>
        <v>2.2078416444613626E-3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55</v>
      </c>
      <c r="D377" s="53">
        <v>153</v>
      </c>
      <c r="E377" s="54">
        <f t="shared" si="139"/>
        <v>4.1872858774267222E-3</v>
      </c>
      <c r="F377" s="54">
        <f t="shared" si="140"/>
        <v>1.0267767263942018E-2</v>
      </c>
      <c r="G377" s="60">
        <f t="shared" si="141"/>
        <v>1.7818181818181817</v>
      </c>
      <c r="H377" s="39">
        <f t="shared" si="142"/>
        <v>7.4609821088694322E-3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20</v>
      </c>
      <c r="E378" s="54" t="str">
        <f t="shared" ref="E378:E381" si="148">+IF(C378=0,"",C378/C$345)</f>
        <v/>
      </c>
      <c r="F378" s="54">
        <f t="shared" ref="F378:F381" si="149">+IF(D378=0,"",D378/D$345)</f>
        <v>1.3421917992081068E-3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427</v>
      </c>
      <c r="D379" s="49">
        <v>439</v>
      </c>
      <c r="E379" s="56">
        <f t="shared" si="148"/>
        <v>3.2508564902931102E-2</v>
      </c>
      <c r="F379" s="56">
        <f t="shared" si="149"/>
        <v>2.9461109992617945E-2</v>
      </c>
      <c r="G379" s="51">
        <f t="shared" si="150"/>
        <v>2.8103044496487119E-2</v>
      </c>
      <c r="H379" s="52">
        <f t="shared" si="151"/>
        <v>9.1358964598401218E-4</v>
      </c>
    </row>
    <row r="380" spans="1:8" x14ac:dyDescent="0.2">
      <c r="B380" s="47" t="s">
        <v>485</v>
      </c>
      <c r="C380" s="63">
        <v>5</v>
      </c>
      <c r="D380" s="49">
        <v>8</v>
      </c>
      <c r="E380" s="56">
        <f t="shared" si="148"/>
        <v>3.8066235249333843E-4</v>
      </c>
      <c r="F380" s="56">
        <f t="shared" si="149"/>
        <v>5.3687671968324273E-4</v>
      </c>
      <c r="G380" s="51">
        <f t="shared" si="150"/>
        <v>0.6</v>
      </c>
      <c r="H380" s="52">
        <f t="shared" si="151"/>
        <v>2.2839741149600305E-4</v>
      </c>
    </row>
    <row r="381" spans="1:8" x14ac:dyDescent="0.2">
      <c r="B381" s="47" t="s">
        <v>486</v>
      </c>
      <c r="C381" s="63">
        <v>26</v>
      </c>
      <c r="D381" s="49">
        <v>1</v>
      </c>
      <c r="E381" s="56">
        <f t="shared" si="148"/>
        <v>1.9794442329653596E-3</v>
      </c>
      <c r="F381" s="56">
        <f t="shared" si="149"/>
        <v>6.7109589960405341E-5</v>
      </c>
      <c r="G381" s="51">
        <f t="shared" si="150"/>
        <v>-0.96153846153846156</v>
      </c>
      <c r="H381" s="52">
        <f t="shared" si="151"/>
        <v>-1.903311762466692E-3</v>
      </c>
    </row>
    <row r="382" spans="1:8" x14ac:dyDescent="0.2">
      <c r="B382" s="47" t="s">
        <v>252</v>
      </c>
      <c r="C382" s="63">
        <v>3</v>
      </c>
      <c r="D382" s="49">
        <v>2</v>
      </c>
      <c r="E382" s="56">
        <f t="shared" ref="E382:E401" si="152">+IF(C382=0,"",C382/C$345)</f>
        <v>2.2839741149600305E-4</v>
      </c>
      <c r="F382" s="56">
        <f t="shared" ref="F382:F401" si="153">+IF(D382=0,"",D382/D$345)</f>
        <v>1.3421917992081068E-4</v>
      </c>
      <c r="G382" s="51">
        <f t="shared" si="141"/>
        <v>-0.33333333333333331</v>
      </c>
      <c r="H382" s="52">
        <f t="shared" si="142"/>
        <v>-7.6132470498667677E-5</v>
      </c>
    </row>
    <row r="383" spans="1:8" x14ac:dyDescent="0.2">
      <c r="B383" s="47" t="s">
        <v>253</v>
      </c>
      <c r="C383" s="63">
        <v>84</v>
      </c>
      <c r="D383" s="49">
        <v>135</v>
      </c>
      <c r="E383" s="56">
        <f t="shared" si="152"/>
        <v>6.3951275218880853E-3</v>
      </c>
      <c r="F383" s="56">
        <f t="shared" si="153"/>
        <v>9.0597946446547215E-3</v>
      </c>
      <c r="G383" s="51">
        <f t="shared" si="141"/>
        <v>0.6071428571428571</v>
      </c>
      <c r="H383" s="52">
        <f t="shared" si="142"/>
        <v>3.8827559954320513E-3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278</v>
      </c>
      <c r="D385" s="49">
        <v>5</v>
      </c>
      <c r="E385" s="54">
        <f t="shared" si="152"/>
        <v>2.1164826798629615E-2</v>
      </c>
      <c r="F385" s="54">
        <f t="shared" si="153"/>
        <v>3.3554794980202669E-4</v>
      </c>
      <c r="G385" s="51">
        <f t="shared" si="141"/>
        <v>-0.98201438848920863</v>
      </c>
      <c r="H385" s="39">
        <f t="shared" ref="H385" si="154">+IF(OR(AND(E385=""),(G385="")),"",E385*G385)</f>
        <v>-2.0784164446136278E-2</v>
      </c>
      <c r="I385" s="2"/>
    </row>
    <row r="386" spans="1:9" x14ac:dyDescent="0.2">
      <c r="B386" s="47" t="s">
        <v>488</v>
      </c>
      <c r="C386" s="63">
        <v>670</v>
      </c>
      <c r="D386" s="49">
        <v>998</v>
      </c>
      <c r="E386" s="56">
        <f t="shared" si="152"/>
        <v>5.1008755234107347E-2</v>
      </c>
      <c r="F386" s="56">
        <f t="shared" si="153"/>
        <v>6.6975370780484531E-2</v>
      </c>
      <c r="G386" s="51">
        <f t="shared" si="141"/>
        <v>0.48955223880597015</v>
      </c>
      <c r="H386" s="52">
        <f t="shared" si="142"/>
        <v>2.4971450323562999E-2</v>
      </c>
    </row>
    <row r="387" spans="1:9" x14ac:dyDescent="0.2">
      <c r="B387" s="47" t="s">
        <v>93</v>
      </c>
      <c r="C387" s="63">
        <v>75</v>
      </c>
      <c r="D387" s="49">
        <v>169</v>
      </c>
      <c r="E387" s="56">
        <f t="shared" si="152"/>
        <v>5.7099352874000761E-3</v>
      </c>
      <c r="F387" s="56">
        <f t="shared" si="153"/>
        <v>1.1341520703308502E-2</v>
      </c>
      <c r="G387" s="51">
        <f t="shared" si="141"/>
        <v>1.2533333333333334</v>
      </c>
      <c r="H387" s="52">
        <f t="shared" si="142"/>
        <v>7.1564522268747627E-3</v>
      </c>
    </row>
    <row r="388" spans="1:9" x14ac:dyDescent="0.2">
      <c r="B388" s="47" t="s">
        <v>86</v>
      </c>
      <c r="C388" s="63">
        <v>1195</v>
      </c>
      <c r="D388" s="49">
        <v>690</v>
      </c>
      <c r="E388" s="56">
        <f t="shared" si="152"/>
        <v>9.0978302245907874E-2</v>
      </c>
      <c r="F388" s="56">
        <f t="shared" si="153"/>
        <v>4.6305617072679689E-2</v>
      </c>
      <c r="G388" s="51">
        <f t="shared" si="141"/>
        <v>-0.42259414225941422</v>
      </c>
      <c r="H388" s="52">
        <f t="shared" si="142"/>
        <v>-3.8446897601827179E-2</v>
      </c>
    </row>
    <row r="389" spans="1:9" x14ac:dyDescent="0.2">
      <c r="B389" s="47" t="s">
        <v>92</v>
      </c>
      <c r="C389" s="63">
        <v>50</v>
      </c>
      <c r="D389" s="49">
        <v>72</v>
      </c>
      <c r="E389" s="56">
        <f t="shared" si="152"/>
        <v>3.806623524933384E-3</v>
      </c>
      <c r="F389" s="56">
        <f t="shared" si="153"/>
        <v>4.8318904771491849E-3</v>
      </c>
      <c r="G389" s="51">
        <f t="shared" si="141"/>
        <v>0.44</v>
      </c>
      <c r="H389" s="52">
        <f t="shared" si="142"/>
        <v>1.6749143509706889E-3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4</v>
      </c>
      <c r="D391" s="49">
        <v>126</v>
      </c>
      <c r="E391" s="56">
        <f t="shared" si="152"/>
        <v>3.0452988199467071E-4</v>
      </c>
      <c r="F391" s="56">
        <f t="shared" si="153"/>
        <v>8.4558083350110731E-3</v>
      </c>
      <c r="G391" s="51">
        <f t="shared" si="141"/>
        <v>30.5</v>
      </c>
      <c r="H391" s="52">
        <f t="shared" si="142"/>
        <v>9.2881614008374566E-3</v>
      </c>
    </row>
    <row r="392" spans="1:9" x14ac:dyDescent="0.2">
      <c r="B392" s="47" t="s">
        <v>254</v>
      </c>
      <c r="C392" s="63">
        <v>58</v>
      </c>
      <c r="D392" s="49">
        <v>0</v>
      </c>
      <c r="E392" s="56">
        <f t="shared" si="152"/>
        <v>4.4156832889227253E-3</v>
      </c>
      <c r="F392" s="56" t="str">
        <f t="shared" si="153"/>
        <v/>
      </c>
      <c r="G392" s="51">
        <f t="shared" si="141"/>
        <v>-1</v>
      </c>
      <c r="H392" s="52">
        <f t="shared" si="142"/>
        <v>-4.4156832889227253E-3</v>
      </c>
    </row>
    <row r="393" spans="1:9" x14ac:dyDescent="0.2">
      <c r="B393" s="47" t="s">
        <v>255</v>
      </c>
      <c r="C393" s="63">
        <v>18</v>
      </c>
      <c r="D393" s="49">
        <v>17</v>
      </c>
      <c r="E393" s="56">
        <f t="shared" si="152"/>
        <v>1.3703844689760183E-3</v>
      </c>
      <c r="F393" s="56">
        <f t="shared" si="153"/>
        <v>1.1408630293268907E-3</v>
      </c>
      <c r="G393" s="51">
        <f t="shared" si="141"/>
        <v>-5.5555555555555552E-2</v>
      </c>
      <c r="H393" s="52">
        <f t="shared" si="142"/>
        <v>-7.6132470498667677E-5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4</v>
      </c>
      <c r="D395" s="49">
        <v>0</v>
      </c>
      <c r="E395" s="56">
        <f t="shared" si="152"/>
        <v>3.0452988199467071E-4</v>
      </c>
      <c r="F395" s="56" t="str">
        <f t="shared" si="153"/>
        <v/>
      </c>
      <c r="G395" s="51">
        <f t="shared" si="141"/>
        <v>-1</v>
      </c>
      <c r="H395" s="52">
        <f t="shared" si="142"/>
        <v>-3.0452988199467071E-4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14</v>
      </c>
      <c r="E397" s="56" t="str">
        <f t="shared" si="152"/>
        <v/>
      </c>
      <c r="F397" s="56">
        <f t="shared" si="153"/>
        <v>9.395342594456748E-4</v>
      </c>
      <c r="G397" s="51">
        <f t="shared" si="141"/>
        <v>1</v>
      </c>
      <c r="H397" s="52" t="str">
        <f t="shared" si="142"/>
        <v/>
      </c>
    </row>
    <row r="398" spans="1:9" x14ac:dyDescent="0.2">
      <c r="B398" s="47" t="s">
        <v>94</v>
      </c>
      <c r="C398" s="63">
        <v>29</v>
      </c>
      <c r="D398" s="49">
        <v>46</v>
      </c>
      <c r="E398" s="56">
        <f t="shared" si="152"/>
        <v>2.2078416444613626E-3</v>
      </c>
      <c r="F398" s="56">
        <f t="shared" si="153"/>
        <v>3.0870411381786456E-3</v>
      </c>
      <c r="G398" s="51">
        <f t="shared" si="141"/>
        <v>0.58620689655172409</v>
      </c>
      <c r="H398" s="52">
        <f t="shared" si="142"/>
        <v>1.2942519984773504E-3</v>
      </c>
    </row>
    <row r="399" spans="1:9" x14ac:dyDescent="0.2">
      <c r="B399" s="47" t="s">
        <v>257</v>
      </c>
      <c r="C399" s="63">
        <v>67</v>
      </c>
      <c r="D399" s="49">
        <v>63</v>
      </c>
      <c r="E399" s="56">
        <f t="shared" si="152"/>
        <v>5.1008755234107344E-3</v>
      </c>
      <c r="F399" s="56">
        <f t="shared" si="153"/>
        <v>4.2279041675055366E-3</v>
      </c>
      <c r="G399" s="51">
        <f t="shared" si="141"/>
        <v>-5.9701492537313432E-2</v>
      </c>
      <c r="H399" s="52">
        <f t="shared" si="142"/>
        <v>-3.0452988199467071E-4</v>
      </c>
    </row>
    <row r="400" spans="1:9" x14ac:dyDescent="0.2">
      <c r="B400" s="47" t="s">
        <v>582</v>
      </c>
      <c r="C400" s="63">
        <v>1</v>
      </c>
      <c r="D400" s="49">
        <v>2</v>
      </c>
      <c r="E400" s="56">
        <f t="shared" si="152"/>
        <v>7.6132470498667677E-5</v>
      </c>
      <c r="F400" s="56">
        <f t="shared" si="153"/>
        <v>1.3421917992081068E-4</v>
      </c>
      <c r="G400" s="51">
        <f t="shared" si="141"/>
        <v>1</v>
      </c>
      <c r="H400" s="52">
        <f t="shared" si="142"/>
        <v>7.6132470498667677E-5</v>
      </c>
    </row>
    <row r="401" spans="1:9" x14ac:dyDescent="0.2">
      <c r="B401" s="47" t="s">
        <v>88</v>
      </c>
      <c r="C401" s="63">
        <v>31</v>
      </c>
      <c r="D401" s="49">
        <v>26</v>
      </c>
      <c r="E401" s="56">
        <f t="shared" si="152"/>
        <v>2.3601065854586983E-3</v>
      </c>
      <c r="F401" s="56">
        <f t="shared" si="153"/>
        <v>1.7448493389705388E-3</v>
      </c>
      <c r="G401" s="51">
        <f t="shared" si="141"/>
        <v>-0.16129032258064516</v>
      </c>
      <c r="H401" s="52">
        <f t="shared" si="142"/>
        <v>-3.8066235249333843E-4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9</v>
      </c>
      <c r="E402" s="56" t="str">
        <f t="shared" ref="E402:E403" si="155">+IF(C402=0,"",C402/C$345)</f>
        <v/>
      </c>
      <c r="F402" s="56">
        <f t="shared" ref="F402:F403" si="156">+IF(D402=0,"",D402/D$345)</f>
        <v>6.0398630964364811E-4</v>
      </c>
      <c r="G402" s="51">
        <f t="shared" si="141"/>
        <v>1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1</v>
      </c>
      <c r="D404" s="49">
        <v>1</v>
      </c>
      <c r="E404" s="56">
        <f t="shared" ref="E404:E414" si="158">+IF(C404=0,"",C404/C$345)</f>
        <v>7.6132470498667677E-5</v>
      </c>
      <c r="F404" s="56">
        <f t="shared" ref="F404:F414" si="159">+IF(D404=0,"",D404/D$345)</f>
        <v>6.7109589960405341E-5</v>
      </c>
      <c r="G404" s="51">
        <f t="shared" si="141"/>
        <v>0</v>
      </c>
      <c r="H404" s="52">
        <f t="shared" si="142"/>
        <v>0</v>
      </c>
    </row>
    <row r="405" spans="1:9" x14ac:dyDescent="0.2">
      <c r="B405" s="47" t="s">
        <v>583</v>
      </c>
      <c r="C405" s="63">
        <v>34</v>
      </c>
      <c r="D405" s="49">
        <v>2</v>
      </c>
      <c r="E405" s="56">
        <f t="shared" si="158"/>
        <v>2.5885039969547013E-3</v>
      </c>
      <c r="F405" s="56">
        <f t="shared" si="159"/>
        <v>1.3421917992081068E-4</v>
      </c>
      <c r="G405" s="51">
        <f t="shared" si="141"/>
        <v>-0.94117647058823528</v>
      </c>
      <c r="H405" s="52">
        <f t="shared" si="142"/>
        <v>-2.4362390559573661E-3</v>
      </c>
    </row>
    <row r="406" spans="1:9" x14ac:dyDescent="0.2">
      <c r="B406" s="47" t="s">
        <v>87</v>
      </c>
      <c r="C406" s="63">
        <v>0</v>
      </c>
      <c r="D406" s="49">
        <v>7</v>
      </c>
      <c r="E406" s="56" t="str">
        <f t="shared" si="158"/>
        <v/>
      </c>
      <c r="F406" s="56">
        <f t="shared" si="159"/>
        <v>4.697671297228374E-4</v>
      </c>
      <c r="G406" s="51">
        <f t="shared" si="141"/>
        <v>1</v>
      </c>
      <c r="H406" s="52" t="str">
        <f t="shared" si="142"/>
        <v/>
      </c>
    </row>
    <row r="407" spans="1:9" x14ac:dyDescent="0.2">
      <c r="B407" s="47" t="s">
        <v>260</v>
      </c>
      <c r="C407" s="63">
        <v>6</v>
      </c>
      <c r="D407" s="49">
        <v>0</v>
      </c>
      <c r="E407" s="56">
        <f t="shared" si="158"/>
        <v>4.5679482299200609E-4</v>
      </c>
      <c r="F407" s="56" t="str">
        <f t="shared" si="159"/>
        <v/>
      </c>
      <c r="G407" s="51">
        <f t="shared" si="141"/>
        <v>-1</v>
      </c>
      <c r="H407" s="52">
        <f t="shared" si="142"/>
        <v>-4.5679482299200609E-4</v>
      </c>
    </row>
    <row r="408" spans="1:9" x14ac:dyDescent="0.2">
      <c r="B408" s="47" t="s">
        <v>91</v>
      </c>
      <c r="C408" s="63">
        <v>31</v>
      </c>
      <c r="D408" s="49">
        <v>0</v>
      </c>
      <c r="E408" s="56">
        <f t="shared" si="158"/>
        <v>2.3601065854586983E-3</v>
      </c>
      <c r="F408" s="56" t="str">
        <f t="shared" si="159"/>
        <v/>
      </c>
      <c r="G408" s="51">
        <f t="shared" si="141"/>
        <v>-1</v>
      </c>
      <c r="H408" s="52">
        <f t="shared" si="142"/>
        <v>-2.3601065854586983E-3</v>
      </c>
    </row>
    <row r="409" spans="1:9" x14ac:dyDescent="0.2">
      <c r="B409" s="47" t="s">
        <v>90</v>
      </c>
      <c r="C409" s="63">
        <v>621</v>
      </c>
      <c r="D409" s="49">
        <v>863</v>
      </c>
      <c r="E409" s="56">
        <f t="shared" si="158"/>
        <v>4.7278264179672631E-2</v>
      </c>
      <c r="F409" s="56">
        <f t="shared" si="159"/>
        <v>5.7915576135829809E-2</v>
      </c>
      <c r="G409" s="51">
        <f t="shared" si="141"/>
        <v>0.38969404186795492</v>
      </c>
      <c r="H409" s="52">
        <f t="shared" si="142"/>
        <v>1.8424057860677578E-2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32</v>
      </c>
      <c r="D411" s="49">
        <v>7</v>
      </c>
      <c r="E411" s="56">
        <f t="shared" si="158"/>
        <v>2.4362390559573657E-3</v>
      </c>
      <c r="F411" s="56">
        <f t="shared" si="159"/>
        <v>4.697671297228374E-4</v>
      </c>
      <c r="G411" s="51">
        <f t="shared" ref="G411:G477" si="160">+IF(AND(C411=0,D411=0)," ",IF(C411=0,1,IF(D411=0,-1,(D411-C411)/C411)))</f>
        <v>-0.78125</v>
      </c>
      <c r="H411" s="52">
        <f t="shared" si="142"/>
        <v>-1.903311762466692E-3</v>
      </c>
    </row>
    <row r="412" spans="1:9" x14ac:dyDescent="0.2">
      <c r="B412" s="47" t="s">
        <v>262</v>
      </c>
      <c r="C412" s="63">
        <v>48</v>
      </c>
      <c r="D412" s="49">
        <v>4</v>
      </c>
      <c r="E412" s="56">
        <f t="shared" si="158"/>
        <v>3.6543585839360487E-3</v>
      </c>
      <c r="F412" s="56">
        <f t="shared" si="159"/>
        <v>2.6843835984162136E-4</v>
      </c>
      <c r="G412" s="51">
        <f t="shared" si="160"/>
        <v>-0.91666666666666663</v>
      </c>
      <c r="H412" s="52">
        <f t="shared" si="142"/>
        <v>-3.3498287019413779E-3</v>
      </c>
    </row>
    <row r="413" spans="1:9" x14ac:dyDescent="0.2">
      <c r="B413" s="47" t="s">
        <v>491</v>
      </c>
      <c r="C413" s="63">
        <v>9</v>
      </c>
      <c r="D413" s="49">
        <v>38</v>
      </c>
      <c r="E413" s="56">
        <f t="shared" si="158"/>
        <v>6.8519223448800914E-4</v>
      </c>
      <c r="F413" s="56">
        <f t="shared" si="159"/>
        <v>2.550164418495403E-3</v>
      </c>
      <c r="G413" s="51">
        <f t="shared" si="160"/>
        <v>3.2222222222222223</v>
      </c>
      <c r="H413" s="52">
        <f t="shared" si="142"/>
        <v>2.2078416444613626E-3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63</v>
      </c>
      <c r="D417" s="49">
        <v>15</v>
      </c>
      <c r="E417" s="56">
        <f t="shared" ref="E417:E419" si="164">+IF(C417=0,"",C417/C$345)</f>
        <v>4.796345641416064E-3</v>
      </c>
      <c r="F417" s="56">
        <f t="shared" ref="F417:F419" si="165">+IF(D417=0,"",D417/D$345)</f>
        <v>1.0066438494060802E-3</v>
      </c>
      <c r="G417" s="51">
        <f t="shared" si="160"/>
        <v>-0.76190476190476186</v>
      </c>
      <c r="H417" s="52">
        <f t="shared" ref="H417:H419" si="166">+IF(OR(AND(E417=""),(G417="")),"",E417*G417)</f>
        <v>-3.6543585839360487E-3</v>
      </c>
      <c r="I417" s="2"/>
    </row>
    <row r="418" spans="1:9" s="26" customFormat="1" x14ac:dyDescent="0.2">
      <c r="A418" s="69"/>
      <c r="B418" s="48" t="s">
        <v>546</v>
      </c>
      <c r="C418" s="62">
        <v>2</v>
      </c>
      <c r="D418" s="49">
        <v>6</v>
      </c>
      <c r="E418" s="56">
        <f t="shared" si="164"/>
        <v>1.5226494099733535E-4</v>
      </c>
      <c r="F418" s="56">
        <f t="shared" si="165"/>
        <v>4.0265753976243207E-4</v>
      </c>
      <c r="G418" s="51">
        <f t="shared" si="160"/>
        <v>2</v>
      </c>
      <c r="H418" s="52">
        <f t="shared" si="166"/>
        <v>3.0452988199467071E-4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1</v>
      </c>
      <c r="E419" s="56" t="str">
        <f t="shared" si="164"/>
        <v/>
      </c>
      <c r="F419" s="56">
        <f t="shared" si="165"/>
        <v>6.7109589960405341E-5</v>
      </c>
      <c r="G419" s="51">
        <f t="shared" si="160"/>
        <v>1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31</v>
      </c>
      <c r="D420" s="49">
        <v>0</v>
      </c>
      <c r="E420" s="54">
        <f t="shared" si="161"/>
        <v>2.3601065854586983E-3</v>
      </c>
      <c r="F420" s="54" t="str">
        <f t="shared" si="162"/>
        <v/>
      </c>
      <c r="G420" s="51">
        <f t="shared" si="160"/>
        <v>-1</v>
      </c>
      <c r="H420" s="39">
        <f t="shared" si="163"/>
        <v>-2.3601065854586983E-3</v>
      </c>
      <c r="I420" s="2"/>
    </row>
    <row r="421" spans="1:9" s="26" customFormat="1" x14ac:dyDescent="0.2">
      <c r="A421" s="69"/>
      <c r="B421" s="48" t="s">
        <v>265</v>
      </c>
      <c r="C421" s="62">
        <v>74</v>
      </c>
      <c r="D421" s="49">
        <v>160</v>
      </c>
      <c r="E421" s="54">
        <f t="shared" si="161"/>
        <v>5.6338028169014088E-3</v>
      </c>
      <c r="F421" s="54">
        <f t="shared" si="162"/>
        <v>1.0737534393664854E-2</v>
      </c>
      <c r="G421" s="51">
        <f t="shared" si="160"/>
        <v>1.1621621621621621</v>
      </c>
      <c r="H421" s="39">
        <f t="shared" si="163"/>
        <v>6.5473924628854201E-3</v>
      </c>
      <c r="I421" s="2"/>
    </row>
    <row r="422" spans="1:9" s="26" customFormat="1" x14ac:dyDescent="0.2">
      <c r="A422" s="69"/>
      <c r="B422" s="48" t="s">
        <v>492</v>
      </c>
      <c r="C422" s="62">
        <v>167</v>
      </c>
      <c r="D422" s="49">
        <v>0</v>
      </c>
      <c r="E422" s="54">
        <f t="shared" si="161"/>
        <v>1.2714122573277503E-2</v>
      </c>
      <c r="F422" s="54" t="str">
        <f t="shared" si="162"/>
        <v/>
      </c>
      <c r="G422" s="51">
        <f t="shared" si="160"/>
        <v>-1</v>
      </c>
      <c r="H422" s="39">
        <f t="shared" si="163"/>
        <v>-1.2714122573277503E-2</v>
      </c>
      <c r="I422" s="2"/>
    </row>
    <row r="423" spans="1:9" s="26" customFormat="1" x14ac:dyDescent="0.2">
      <c r="A423" s="69"/>
      <c r="B423" s="48" t="s">
        <v>266</v>
      </c>
      <c r="C423" s="62">
        <v>58</v>
      </c>
      <c r="D423" s="49">
        <v>21</v>
      </c>
      <c r="E423" s="54">
        <f t="shared" si="161"/>
        <v>4.4156832889227253E-3</v>
      </c>
      <c r="F423" s="54">
        <f t="shared" si="162"/>
        <v>1.4093013891685123E-3</v>
      </c>
      <c r="G423" s="51">
        <f t="shared" si="160"/>
        <v>-0.63793103448275867</v>
      </c>
      <c r="H423" s="39">
        <f t="shared" si="163"/>
        <v>-2.8169014084507044E-3</v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70</v>
      </c>
      <c r="D430" s="49">
        <v>69</v>
      </c>
      <c r="E430" s="56">
        <f t="shared" si="161"/>
        <v>5.3292729349067374E-3</v>
      </c>
      <c r="F430" s="56">
        <f t="shared" si="162"/>
        <v>4.6305617072679682E-3</v>
      </c>
      <c r="G430" s="51">
        <f t="shared" si="160"/>
        <v>-1.4285714285714285E-2</v>
      </c>
      <c r="H430" s="52">
        <f t="shared" si="163"/>
        <v>-7.6132470498667677E-5</v>
      </c>
    </row>
    <row r="431" spans="1:9" x14ac:dyDescent="0.2">
      <c r="B431" s="47" t="s">
        <v>269</v>
      </c>
      <c r="C431" s="63">
        <v>63</v>
      </c>
      <c r="D431" s="49">
        <v>202</v>
      </c>
      <c r="E431" s="56">
        <f t="shared" si="161"/>
        <v>4.796345641416064E-3</v>
      </c>
      <c r="F431" s="56">
        <f t="shared" si="162"/>
        <v>1.3556137172001879E-2</v>
      </c>
      <c r="G431" s="51">
        <f t="shared" si="160"/>
        <v>2.2063492063492065</v>
      </c>
      <c r="H431" s="52">
        <f t="shared" si="163"/>
        <v>1.0582413399314809E-2</v>
      </c>
    </row>
    <row r="432" spans="1:9" x14ac:dyDescent="0.2">
      <c r="B432" s="47" t="s">
        <v>98</v>
      </c>
      <c r="C432" s="63">
        <v>148</v>
      </c>
      <c r="D432" s="49">
        <v>940</v>
      </c>
      <c r="E432" s="56">
        <f t="shared" si="161"/>
        <v>1.1267605633802818E-2</v>
      </c>
      <c r="F432" s="56">
        <f t="shared" si="162"/>
        <v>6.3083014562781023E-2</v>
      </c>
      <c r="G432" s="51">
        <f t="shared" si="160"/>
        <v>5.3513513513513518</v>
      </c>
      <c r="H432" s="52">
        <f t="shared" si="163"/>
        <v>6.0296916634944811E-2</v>
      </c>
    </row>
    <row r="433" spans="1:9" x14ac:dyDescent="0.2">
      <c r="B433" s="47" t="s">
        <v>99</v>
      </c>
      <c r="C433" s="63">
        <v>0</v>
      </c>
      <c r="D433" s="49">
        <v>6</v>
      </c>
      <c r="E433" s="56" t="str">
        <f t="shared" si="161"/>
        <v/>
      </c>
      <c r="F433" s="56">
        <f t="shared" si="162"/>
        <v>4.0265753976243207E-4</v>
      </c>
      <c r="G433" s="51">
        <f t="shared" si="160"/>
        <v>1</v>
      </c>
      <c r="H433" s="52" t="str">
        <f t="shared" si="163"/>
        <v/>
      </c>
    </row>
    <row r="434" spans="1:9" x14ac:dyDescent="0.2">
      <c r="B434" s="47" t="s">
        <v>100</v>
      </c>
      <c r="C434" s="63">
        <v>47</v>
      </c>
      <c r="D434" s="49">
        <v>45</v>
      </c>
      <c r="E434" s="56">
        <f t="shared" si="161"/>
        <v>3.5782261134373809E-3</v>
      </c>
      <c r="F434" s="56">
        <f t="shared" si="162"/>
        <v>3.0199315482182403E-3</v>
      </c>
      <c r="G434" s="51">
        <f t="shared" si="160"/>
        <v>-4.2553191489361701E-2</v>
      </c>
      <c r="H434" s="52">
        <f t="shared" si="163"/>
        <v>-1.5226494099733535E-4</v>
      </c>
    </row>
    <row r="435" spans="1:9" x14ac:dyDescent="0.2">
      <c r="B435" s="47" t="s">
        <v>270</v>
      </c>
      <c r="C435" s="63">
        <v>20</v>
      </c>
      <c r="D435" s="49">
        <v>0</v>
      </c>
      <c r="E435" s="56">
        <f t="shared" si="161"/>
        <v>1.5226494099733537E-3</v>
      </c>
      <c r="F435" s="56" t="str">
        <f t="shared" si="162"/>
        <v/>
      </c>
      <c r="G435" s="51">
        <f t="shared" si="160"/>
        <v>-1</v>
      </c>
      <c r="H435" s="52">
        <f t="shared" si="163"/>
        <v>-1.5226494099733537E-3</v>
      </c>
    </row>
    <row r="436" spans="1:9" s="26" customFormat="1" x14ac:dyDescent="0.2">
      <c r="A436" s="69"/>
      <c r="B436" s="48" t="s">
        <v>550</v>
      </c>
      <c r="C436" s="62">
        <v>2</v>
      </c>
      <c r="D436" s="49">
        <v>0</v>
      </c>
      <c r="E436" s="56">
        <f t="shared" ref="E436:E437" si="174">+IF(C436=0,"",C436/C$345)</f>
        <v>1.5226494099733535E-4</v>
      </c>
      <c r="F436" s="56" t="str">
        <f t="shared" ref="F436:F437" si="175">+IF(D436=0,"",D436/D$345)</f>
        <v/>
      </c>
      <c r="G436" s="51">
        <f t="shared" si="160"/>
        <v>-1</v>
      </c>
      <c r="H436" s="52">
        <f t="shared" ref="H436:H437" si="176">+IF(OR(AND(E436=""),(G436="")),"",E436*G436)</f>
        <v>-1.5226494099733535E-4</v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14</v>
      </c>
      <c r="D439" s="49">
        <v>33</v>
      </c>
      <c r="E439" s="54">
        <f t="shared" ref="E439:E441" si="177">+IF(C439=0,"",C439/C$345)</f>
        <v>1.0658545869813476E-3</v>
      </c>
      <c r="F439" s="54">
        <f t="shared" ref="F439:F441" si="178">+IF(D439=0,"",D439/D$345)</f>
        <v>2.2146164686933762E-3</v>
      </c>
      <c r="G439" s="51">
        <f t="shared" si="160"/>
        <v>1.3571428571428572</v>
      </c>
      <c r="H439" s="39">
        <f t="shared" ref="H439:H441" si="179">+IF(OR(AND(E439=""),(G439="")),"",E439*G439)</f>
        <v>1.4465169394746861E-3</v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1</v>
      </c>
      <c r="D442" s="49">
        <v>28</v>
      </c>
      <c r="E442" s="56">
        <f t="shared" si="161"/>
        <v>7.6132470498667677E-5</v>
      </c>
      <c r="F442" s="56">
        <f t="shared" si="162"/>
        <v>1.8790685188913496E-3</v>
      </c>
      <c r="G442" s="51">
        <f t="shared" si="160"/>
        <v>27</v>
      </c>
      <c r="H442" s="52">
        <f t="shared" si="163"/>
        <v>2.0555767034640274E-3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15</v>
      </c>
      <c r="D444" s="49">
        <v>33</v>
      </c>
      <c r="E444" s="56">
        <f t="shared" si="161"/>
        <v>1.1419870574800152E-3</v>
      </c>
      <c r="F444" s="56">
        <f t="shared" si="162"/>
        <v>2.2146164686933762E-3</v>
      </c>
      <c r="G444" s="51">
        <f t="shared" si="160"/>
        <v>1.2</v>
      </c>
      <c r="H444" s="52">
        <f t="shared" si="163"/>
        <v>1.3703844689760183E-3</v>
      </c>
    </row>
    <row r="445" spans="1:9" x14ac:dyDescent="0.2">
      <c r="B445" s="47" t="s">
        <v>112</v>
      </c>
      <c r="C445" s="63">
        <v>18</v>
      </c>
      <c r="D445" s="49">
        <v>43</v>
      </c>
      <c r="E445" s="56">
        <f t="shared" si="161"/>
        <v>1.3703844689760183E-3</v>
      </c>
      <c r="F445" s="56">
        <f t="shared" si="162"/>
        <v>2.8857123682974298E-3</v>
      </c>
      <c r="G445" s="51">
        <f t="shared" si="160"/>
        <v>1.3888888888888888</v>
      </c>
      <c r="H445" s="52">
        <f t="shared" si="163"/>
        <v>1.903311762466692E-3</v>
      </c>
    </row>
    <row r="446" spans="1:9" x14ac:dyDescent="0.2">
      <c r="B446" s="47" t="s">
        <v>271</v>
      </c>
      <c r="C446" s="63">
        <v>15</v>
      </c>
      <c r="D446" s="49">
        <v>58</v>
      </c>
      <c r="E446" s="56">
        <f t="shared" si="161"/>
        <v>1.1419870574800152E-3</v>
      </c>
      <c r="F446" s="56">
        <f t="shared" si="162"/>
        <v>3.8923562177035098E-3</v>
      </c>
      <c r="G446" s="51">
        <f t="shared" si="160"/>
        <v>2.8666666666666667</v>
      </c>
      <c r="H446" s="52">
        <f t="shared" si="163"/>
        <v>3.2736962314427105E-3</v>
      </c>
    </row>
    <row r="447" spans="1:9" x14ac:dyDescent="0.2">
      <c r="B447" s="47" t="s">
        <v>495</v>
      </c>
      <c r="C447" s="63">
        <v>85</v>
      </c>
      <c r="D447" s="49">
        <v>38</v>
      </c>
      <c r="E447" s="56">
        <f t="shared" si="161"/>
        <v>6.4712599923867527E-3</v>
      </c>
      <c r="F447" s="56">
        <f t="shared" si="162"/>
        <v>2.550164418495403E-3</v>
      </c>
      <c r="G447" s="51">
        <f t="shared" si="160"/>
        <v>-0.55294117647058827</v>
      </c>
      <c r="H447" s="52">
        <f t="shared" si="163"/>
        <v>-3.5782261134373809E-3</v>
      </c>
    </row>
    <row r="448" spans="1:9" x14ac:dyDescent="0.2">
      <c r="B448" s="47" t="s">
        <v>496</v>
      </c>
      <c r="C448" s="63">
        <v>10</v>
      </c>
      <c r="D448" s="49">
        <v>61</v>
      </c>
      <c r="E448" s="56">
        <f t="shared" si="161"/>
        <v>7.6132470498667686E-4</v>
      </c>
      <c r="F448" s="56">
        <f t="shared" si="162"/>
        <v>4.093684987584726E-3</v>
      </c>
      <c r="G448" s="51">
        <f t="shared" si="160"/>
        <v>5.0999999999999996</v>
      </c>
      <c r="H448" s="52">
        <f t="shared" si="163"/>
        <v>3.8827559954320518E-3</v>
      </c>
    </row>
    <row r="449" spans="2:8" x14ac:dyDescent="0.2">
      <c r="B449" s="47" t="s">
        <v>497</v>
      </c>
      <c r="C449" s="63">
        <v>0</v>
      </c>
      <c r="D449" s="49">
        <v>15</v>
      </c>
      <c r="E449" s="56" t="str">
        <f t="shared" si="161"/>
        <v/>
      </c>
      <c r="F449" s="56">
        <f t="shared" si="162"/>
        <v>1.0066438494060802E-3</v>
      </c>
      <c r="G449" s="51">
        <f t="shared" si="160"/>
        <v>1</v>
      </c>
      <c r="H449" s="52" t="str">
        <f t="shared" si="163"/>
        <v/>
      </c>
    </row>
    <row r="450" spans="2:8" x14ac:dyDescent="0.2">
      <c r="B450" s="47" t="s">
        <v>108</v>
      </c>
      <c r="C450" s="63">
        <v>2</v>
      </c>
      <c r="D450" s="49">
        <v>76</v>
      </c>
      <c r="E450" s="56">
        <f t="shared" si="161"/>
        <v>1.5226494099733535E-4</v>
      </c>
      <c r="F450" s="56">
        <f t="shared" si="162"/>
        <v>5.100328836990806E-3</v>
      </c>
      <c r="G450" s="51">
        <f t="shared" si="160"/>
        <v>37</v>
      </c>
      <c r="H450" s="52">
        <f t="shared" si="163"/>
        <v>5.6338028169014079E-3</v>
      </c>
    </row>
    <row r="451" spans="2:8" x14ac:dyDescent="0.2">
      <c r="B451" s="47" t="s">
        <v>616</v>
      </c>
      <c r="C451" s="63">
        <v>50</v>
      </c>
      <c r="D451" s="49">
        <v>0</v>
      </c>
      <c r="E451" s="56">
        <f t="shared" si="161"/>
        <v>3.806623524933384E-3</v>
      </c>
      <c r="F451" s="56" t="str">
        <f t="shared" si="162"/>
        <v/>
      </c>
      <c r="G451" s="51">
        <f t="shared" si="160"/>
        <v>-1</v>
      </c>
      <c r="H451" s="52">
        <f t="shared" si="163"/>
        <v>-3.806623524933384E-3</v>
      </c>
    </row>
    <row r="452" spans="2:8" x14ac:dyDescent="0.2">
      <c r="B452" s="47" t="s">
        <v>109</v>
      </c>
      <c r="C452" s="63">
        <v>64</v>
      </c>
      <c r="D452" s="49">
        <v>13</v>
      </c>
      <c r="E452" s="56">
        <f t="shared" si="161"/>
        <v>4.8724781119147314E-3</v>
      </c>
      <c r="F452" s="56">
        <f t="shared" si="162"/>
        <v>8.7242466948526942E-4</v>
      </c>
      <c r="G452" s="51">
        <f t="shared" si="160"/>
        <v>-0.796875</v>
      </c>
      <c r="H452" s="52">
        <f t="shared" si="163"/>
        <v>-3.8827559954320513E-3</v>
      </c>
    </row>
    <row r="453" spans="2:8" x14ac:dyDescent="0.2">
      <c r="B453" s="47" t="s">
        <v>384</v>
      </c>
      <c r="C453" s="63">
        <v>48</v>
      </c>
      <c r="D453" s="49">
        <v>10</v>
      </c>
      <c r="E453" s="56">
        <f t="shared" si="161"/>
        <v>3.6543585839360487E-3</v>
      </c>
      <c r="F453" s="56">
        <f t="shared" si="162"/>
        <v>6.7109589960405338E-4</v>
      </c>
      <c r="G453" s="51">
        <f t="shared" si="160"/>
        <v>-0.79166666666666663</v>
      </c>
      <c r="H453" s="52">
        <f t="shared" si="163"/>
        <v>-2.8930338789493718E-3</v>
      </c>
    </row>
    <row r="454" spans="2:8" x14ac:dyDescent="0.2">
      <c r="B454" s="47" t="s">
        <v>107</v>
      </c>
      <c r="C454" s="63">
        <v>136</v>
      </c>
      <c r="D454" s="49">
        <v>203</v>
      </c>
      <c r="E454" s="56">
        <f t="shared" si="161"/>
        <v>1.0354015987818805E-2</v>
      </c>
      <c r="F454" s="56">
        <f t="shared" si="162"/>
        <v>1.3623246761962285E-2</v>
      </c>
      <c r="G454" s="51">
        <f t="shared" si="160"/>
        <v>0.49264705882352944</v>
      </c>
      <c r="H454" s="52">
        <f t="shared" si="163"/>
        <v>5.1008755234107353E-3</v>
      </c>
    </row>
    <row r="455" spans="2:8" x14ac:dyDescent="0.2">
      <c r="B455" s="47" t="s">
        <v>272</v>
      </c>
      <c r="C455" s="63">
        <v>63</v>
      </c>
      <c r="D455" s="49">
        <v>43</v>
      </c>
      <c r="E455" s="56">
        <f t="shared" si="161"/>
        <v>4.796345641416064E-3</v>
      </c>
      <c r="F455" s="56">
        <f t="shared" si="162"/>
        <v>2.8857123682974298E-3</v>
      </c>
      <c r="G455" s="51">
        <f t="shared" si="160"/>
        <v>-0.31746031746031744</v>
      </c>
      <c r="H455" s="52">
        <f t="shared" si="163"/>
        <v>-1.5226494099733535E-3</v>
      </c>
    </row>
    <row r="456" spans="2:8" x14ac:dyDescent="0.2">
      <c r="B456" s="47" t="s">
        <v>106</v>
      </c>
      <c r="C456" s="63">
        <v>4</v>
      </c>
      <c r="D456" s="49">
        <v>3</v>
      </c>
      <c r="E456" s="56">
        <f t="shared" si="161"/>
        <v>3.0452988199467071E-4</v>
      </c>
      <c r="F456" s="56">
        <f t="shared" si="162"/>
        <v>2.0132876988121604E-4</v>
      </c>
      <c r="G456" s="51">
        <f t="shared" si="160"/>
        <v>-0.25</v>
      </c>
      <c r="H456" s="52">
        <f t="shared" si="163"/>
        <v>-7.6132470498667677E-5</v>
      </c>
    </row>
    <row r="457" spans="2:8" x14ac:dyDescent="0.2">
      <c r="B457" s="47" t="s">
        <v>337</v>
      </c>
      <c r="C457" s="63">
        <v>90</v>
      </c>
      <c r="D457" s="49">
        <v>31</v>
      </c>
      <c r="E457" s="56">
        <f t="shared" si="161"/>
        <v>6.8519223448800914E-3</v>
      </c>
      <c r="F457" s="56">
        <f t="shared" si="162"/>
        <v>2.0803972887725656E-3</v>
      </c>
      <c r="G457" s="51">
        <f t="shared" si="160"/>
        <v>-0.65555555555555556</v>
      </c>
      <c r="H457" s="52">
        <f t="shared" si="163"/>
        <v>-4.4918157594213935E-3</v>
      </c>
    </row>
    <row r="458" spans="2:8" x14ac:dyDescent="0.2">
      <c r="B458" s="47" t="s">
        <v>116</v>
      </c>
      <c r="C458" s="63">
        <v>7</v>
      </c>
      <c r="D458" s="49">
        <v>42</v>
      </c>
      <c r="E458" s="56">
        <f t="shared" si="161"/>
        <v>5.3292729349067381E-4</v>
      </c>
      <c r="F458" s="56">
        <f t="shared" si="162"/>
        <v>2.8186027783370245E-3</v>
      </c>
      <c r="G458" s="51">
        <f t="shared" si="160"/>
        <v>5</v>
      </c>
      <c r="H458" s="52">
        <f t="shared" si="163"/>
        <v>2.6646364674533692E-3</v>
      </c>
    </row>
    <row r="459" spans="2:8" x14ac:dyDescent="0.2">
      <c r="B459" s="47" t="s">
        <v>103</v>
      </c>
      <c r="C459" s="63">
        <v>2</v>
      </c>
      <c r="D459" s="49">
        <v>2</v>
      </c>
      <c r="E459" s="56">
        <f t="shared" si="161"/>
        <v>1.5226494099733535E-4</v>
      </c>
      <c r="F459" s="56">
        <f t="shared" si="162"/>
        <v>1.3421917992081068E-4</v>
      </c>
      <c r="G459" s="51">
        <f t="shared" si="160"/>
        <v>0</v>
      </c>
      <c r="H459" s="52">
        <f t="shared" si="163"/>
        <v>0</v>
      </c>
    </row>
    <row r="460" spans="2:8" x14ac:dyDescent="0.2">
      <c r="B460" s="47" t="s">
        <v>273</v>
      </c>
      <c r="C460" s="63">
        <v>356</v>
      </c>
      <c r="D460" s="49">
        <v>336</v>
      </c>
      <c r="E460" s="56">
        <f t="shared" si="161"/>
        <v>2.7103159497525696E-2</v>
      </c>
      <c r="F460" s="56">
        <f t="shared" si="162"/>
        <v>2.2548822226696196E-2</v>
      </c>
      <c r="G460" s="51">
        <f t="shared" si="160"/>
        <v>-5.6179775280898875E-2</v>
      </c>
      <c r="H460" s="52">
        <f t="shared" si="163"/>
        <v>-1.5226494099733537E-3</v>
      </c>
    </row>
    <row r="461" spans="2:8" x14ac:dyDescent="0.2">
      <c r="B461" s="47" t="s">
        <v>498</v>
      </c>
      <c r="C461" s="63">
        <v>0</v>
      </c>
      <c r="D461" s="49">
        <v>4</v>
      </c>
      <c r="E461" s="56" t="str">
        <f t="shared" si="161"/>
        <v/>
      </c>
      <c r="F461" s="56">
        <f t="shared" si="162"/>
        <v>2.6843835984162136E-4</v>
      </c>
      <c r="G461" s="51">
        <f t="shared" si="160"/>
        <v>1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43</v>
      </c>
      <c r="D464" s="49">
        <v>32</v>
      </c>
      <c r="E464" s="56">
        <f t="shared" si="161"/>
        <v>3.2736962314427105E-3</v>
      </c>
      <c r="F464" s="56">
        <f t="shared" si="162"/>
        <v>2.1475068787329709E-3</v>
      </c>
      <c r="G464" s="51">
        <f t="shared" si="160"/>
        <v>-0.2558139534883721</v>
      </c>
      <c r="H464" s="52">
        <f t="shared" si="163"/>
        <v>-8.3745717548534457E-4</v>
      </c>
    </row>
    <row r="465" spans="2:8" x14ac:dyDescent="0.2">
      <c r="B465" s="47" t="s">
        <v>105</v>
      </c>
      <c r="C465" s="63">
        <v>18</v>
      </c>
      <c r="D465" s="49">
        <v>2</v>
      </c>
      <c r="E465" s="56">
        <f t="shared" si="161"/>
        <v>1.3703844689760183E-3</v>
      </c>
      <c r="F465" s="56">
        <f t="shared" si="162"/>
        <v>1.3421917992081068E-4</v>
      </c>
      <c r="G465" s="51">
        <f t="shared" si="160"/>
        <v>-0.88888888888888884</v>
      </c>
      <c r="H465" s="52">
        <f t="shared" si="163"/>
        <v>-1.2181195279786828E-3</v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10</v>
      </c>
      <c r="E467" s="56" t="str">
        <f t="shared" si="161"/>
        <v/>
      </c>
      <c r="F467" s="56">
        <f t="shared" si="162"/>
        <v>6.7109589960405338E-4</v>
      </c>
      <c r="G467" s="51">
        <f t="shared" si="160"/>
        <v>1</v>
      </c>
      <c r="H467" s="52" t="str">
        <f t="shared" si="163"/>
        <v/>
      </c>
    </row>
    <row r="468" spans="2:8" x14ac:dyDescent="0.2">
      <c r="B468" s="47" t="s">
        <v>274</v>
      </c>
      <c r="C468" s="63">
        <v>91</v>
      </c>
      <c r="D468" s="49">
        <v>139</v>
      </c>
      <c r="E468" s="56">
        <f t="shared" si="161"/>
        <v>6.9280548153787588E-3</v>
      </c>
      <c r="F468" s="56">
        <f t="shared" si="162"/>
        <v>9.3282330044963425E-3</v>
      </c>
      <c r="G468" s="51">
        <f t="shared" si="160"/>
        <v>0.52747252747252749</v>
      </c>
      <c r="H468" s="52">
        <f t="shared" si="163"/>
        <v>3.6543585839360487E-3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8</v>
      </c>
      <c r="D470" s="49">
        <v>17</v>
      </c>
      <c r="E470" s="56">
        <f t="shared" si="161"/>
        <v>6.0905976398934142E-4</v>
      </c>
      <c r="F470" s="56">
        <f t="shared" si="162"/>
        <v>1.1408630293268907E-3</v>
      </c>
      <c r="G470" s="51">
        <f t="shared" si="160"/>
        <v>1.125</v>
      </c>
      <c r="H470" s="52">
        <f t="shared" si="163"/>
        <v>6.8519223448800914E-4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8</v>
      </c>
      <c r="D472" s="49">
        <v>23</v>
      </c>
      <c r="E472" s="56">
        <f t="shared" si="161"/>
        <v>6.0905976398934142E-4</v>
      </c>
      <c r="F472" s="56">
        <f t="shared" si="162"/>
        <v>1.5435205690893228E-3</v>
      </c>
      <c r="G472" s="51">
        <f t="shared" si="160"/>
        <v>1.875</v>
      </c>
      <c r="H472" s="52">
        <f t="shared" si="163"/>
        <v>1.1419870574800152E-3</v>
      </c>
    </row>
    <row r="473" spans="2:8" x14ac:dyDescent="0.2">
      <c r="B473" s="47" t="s">
        <v>277</v>
      </c>
      <c r="C473" s="63">
        <v>24</v>
      </c>
      <c r="D473" s="49">
        <v>26</v>
      </c>
      <c r="E473" s="56">
        <f t="shared" si="161"/>
        <v>1.8271792919680244E-3</v>
      </c>
      <c r="F473" s="56">
        <f t="shared" si="162"/>
        <v>1.7448493389705388E-3</v>
      </c>
      <c r="G473" s="51">
        <f t="shared" si="160"/>
        <v>8.3333333333333329E-2</v>
      </c>
      <c r="H473" s="52">
        <f t="shared" si="163"/>
        <v>1.5226494099733535E-4</v>
      </c>
    </row>
    <row r="474" spans="2:8" x14ac:dyDescent="0.2">
      <c r="B474" s="47" t="s">
        <v>278</v>
      </c>
      <c r="C474" s="63">
        <v>5</v>
      </c>
      <c r="D474" s="49">
        <v>2</v>
      </c>
      <c r="E474" s="56">
        <f t="shared" si="161"/>
        <v>3.8066235249333843E-4</v>
      </c>
      <c r="F474" s="56">
        <f t="shared" si="162"/>
        <v>1.3421917992081068E-4</v>
      </c>
      <c r="G474" s="51">
        <f t="shared" si="160"/>
        <v>-0.6</v>
      </c>
      <c r="H474" s="52">
        <f t="shared" si="163"/>
        <v>-2.2839741149600305E-4</v>
      </c>
    </row>
    <row r="475" spans="2:8" x14ac:dyDescent="0.2">
      <c r="B475" s="47" t="s">
        <v>279</v>
      </c>
      <c r="C475" s="63">
        <v>1</v>
      </c>
      <c r="D475" s="49">
        <v>2</v>
      </c>
      <c r="E475" s="56">
        <f t="shared" si="161"/>
        <v>7.6132470498667677E-5</v>
      </c>
      <c r="F475" s="56">
        <f t="shared" si="162"/>
        <v>1.3421917992081068E-4</v>
      </c>
      <c r="G475" s="51">
        <f t="shared" si="160"/>
        <v>1</v>
      </c>
      <c r="H475" s="52">
        <f t="shared" si="163"/>
        <v>7.6132470498667677E-5</v>
      </c>
    </row>
    <row r="476" spans="2:8" x14ac:dyDescent="0.2">
      <c r="B476" s="47" t="s">
        <v>102</v>
      </c>
      <c r="C476" s="63">
        <v>0</v>
      </c>
      <c r="D476" s="49">
        <v>15</v>
      </c>
      <c r="E476" s="56" t="str">
        <f t="shared" si="161"/>
        <v/>
      </c>
      <c r="F476" s="56">
        <f t="shared" si="162"/>
        <v>1.0066438494060802E-3</v>
      </c>
      <c r="G476" s="51">
        <f t="shared" si="160"/>
        <v>1</v>
      </c>
      <c r="H476" s="52" t="str">
        <f t="shared" si="163"/>
        <v/>
      </c>
    </row>
    <row r="477" spans="2:8" x14ac:dyDescent="0.2">
      <c r="B477" s="47" t="s">
        <v>280</v>
      </c>
      <c r="C477" s="63">
        <v>1</v>
      </c>
      <c r="D477" s="49">
        <v>0</v>
      </c>
      <c r="E477" s="56">
        <f t="shared" si="161"/>
        <v>7.6132470498667677E-5</v>
      </c>
      <c r="F477" s="56" t="str">
        <f t="shared" si="162"/>
        <v/>
      </c>
      <c r="G477" s="51">
        <f t="shared" si="160"/>
        <v>-1</v>
      </c>
      <c r="H477" s="52">
        <f t="shared" si="163"/>
        <v>-7.6132470498667677E-5</v>
      </c>
    </row>
    <row r="478" spans="2:8" x14ac:dyDescent="0.2">
      <c r="B478" s="47" t="s">
        <v>281</v>
      </c>
      <c r="C478" s="63">
        <v>52</v>
      </c>
      <c r="D478" s="49">
        <v>89</v>
      </c>
      <c r="E478" s="56">
        <f t="shared" si="161"/>
        <v>3.9588884659307192E-3</v>
      </c>
      <c r="F478" s="56">
        <f t="shared" si="162"/>
        <v>5.9727535064760754E-3</v>
      </c>
      <c r="G478" s="51">
        <f t="shared" ref="G478:G541" si="180">+IF(AND(C478=0,D478=0)," ",IF(C478=0,1,IF(D478=0,-1,(D478-C478)/C478)))</f>
        <v>0.71153846153846156</v>
      </c>
      <c r="H478" s="52">
        <f t="shared" si="163"/>
        <v>2.8169014084507039E-3</v>
      </c>
    </row>
    <row r="479" spans="2:8" x14ac:dyDescent="0.2">
      <c r="B479" s="47" t="s">
        <v>501</v>
      </c>
      <c r="C479" s="63">
        <v>80</v>
      </c>
      <c r="D479" s="49">
        <v>166</v>
      </c>
      <c r="E479" s="56">
        <f t="shared" si="161"/>
        <v>6.0905976398934148E-3</v>
      </c>
      <c r="F479" s="56">
        <f t="shared" si="162"/>
        <v>1.1140191933427288E-2</v>
      </c>
      <c r="G479" s="51">
        <f t="shared" si="180"/>
        <v>1.075</v>
      </c>
      <c r="H479" s="52">
        <f t="shared" si="163"/>
        <v>6.5473924628854209E-3</v>
      </c>
    </row>
    <row r="480" spans="2:8" x14ac:dyDescent="0.2">
      <c r="B480" s="47" t="s">
        <v>282</v>
      </c>
      <c r="C480" s="63">
        <v>0</v>
      </c>
      <c r="D480" s="49">
        <v>2</v>
      </c>
      <c r="E480" s="56" t="str">
        <f t="shared" si="161"/>
        <v/>
      </c>
      <c r="F480" s="56">
        <f t="shared" si="162"/>
        <v>1.3421917992081068E-4</v>
      </c>
      <c r="G480" s="51">
        <f t="shared" si="180"/>
        <v>1</v>
      </c>
      <c r="H480" s="52" t="str">
        <f t="shared" si="163"/>
        <v/>
      </c>
    </row>
    <row r="481" spans="2:8" x14ac:dyDescent="0.2">
      <c r="B481" s="47" t="s">
        <v>283</v>
      </c>
      <c r="C481" s="63">
        <v>1</v>
      </c>
      <c r="D481" s="49">
        <v>0</v>
      </c>
      <c r="E481" s="56">
        <f t="shared" si="161"/>
        <v>7.6132470498667677E-5</v>
      </c>
      <c r="F481" s="56" t="str">
        <f t="shared" si="162"/>
        <v/>
      </c>
      <c r="G481" s="51">
        <f t="shared" si="180"/>
        <v>-1</v>
      </c>
      <c r="H481" s="52">
        <f t="shared" si="163"/>
        <v>-7.6132470498667677E-5</v>
      </c>
    </row>
    <row r="482" spans="2:8" x14ac:dyDescent="0.2">
      <c r="B482" s="47" t="s">
        <v>284</v>
      </c>
      <c r="C482" s="63">
        <v>0</v>
      </c>
      <c r="D482" s="49">
        <v>2</v>
      </c>
      <c r="E482" s="56" t="str">
        <f t="shared" si="161"/>
        <v/>
      </c>
      <c r="F482" s="56">
        <f t="shared" si="162"/>
        <v>1.3421917992081068E-4</v>
      </c>
      <c r="G482" s="51">
        <f t="shared" si="180"/>
        <v>1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2</v>
      </c>
      <c r="D484" s="49">
        <v>2</v>
      </c>
      <c r="E484" s="56">
        <f t="shared" si="161"/>
        <v>1.5226494099733535E-4</v>
      </c>
      <c r="F484" s="56">
        <f t="shared" si="162"/>
        <v>1.3421917992081068E-4</v>
      </c>
      <c r="G484" s="51">
        <f t="shared" si="180"/>
        <v>0</v>
      </c>
      <c r="H484" s="52">
        <f t="shared" si="163"/>
        <v>0</v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4</v>
      </c>
      <c r="D486" s="49">
        <v>25</v>
      </c>
      <c r="E486" s="56">
        <f t="shared" si="161"/>
        <v>3.0452988199467071E-4</v>
      </c>
      <c r="F486" s="56">
        <f t="shared" si="162"/>
        <v>1.6777397490101336E-3</v>
      </c>
      <c r="G486" s="51">
        <f t="shared" si="180"/>
        <v>5.25</v>
      </c>
      <c r="H486" s="52">
        <f t="shared" si="163"/>
        <v>1.5987818804720213E-3</v>
      </c>
    </row>
    <row r="487" spans="2:8" x14ac:dyDescent="0.2">
      <c r="B487" s="47" t="s">
        <v>287</v>
      </c>
      <c r="C487" s="63">
        <v>2</v>
      </c>
      <c r="D487" s="49">
        <v>138</v>
      </c>
      <c r="E487" s="56">
        <f t="shared" si="161"/>
        <v>1.5226494099733535E-4</v>
      </c>
      <c r="F487" s="56">
        <f t="shared" si="162"/>
        <v>9.2611234145359364E-3</v>
      </c>
      <c r="G487" s="51">
        <f t="shared" si="180"/>
        <v>68</v>
      </c>
      <c r="H487" s="52">
        <f t="shared" si="163"/>
        <v>1.0354015987818804E-2</v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7</v>
      </c>
      <c r="D489" s="49">
        <v>51</v>
      </c>
      <c r="E489" s="56">
        <f t="shared" si="161"/>
        <v>5.3292729349067381E-4</v>
      </c>
      <c r="F489" s="56">
        <f t="shared" si="162"/>
        <v>3.4225890879806724E-3</v>
      </c>
      <c r="G489" s="51">
        <f t="shared" si="180"/>
        <v>6.2857142857142856</v>
      </c>
      <c r="H489" s="52">
        <f t="shared" si="163"/>
        <v>3.3498287019413783E-3</v>
      </c>
    </row>
    <row r="490" spans="2:8" x14ac:dyDescent="0.2">
      <c r="B490" s="47" t="s">
        <v>289</v>
      </c>
      <c r="C490" s="63">
        <v>1</v>
      </c>
      <c r="D490" s="49">
        <v>12</v>
      </c>
      <c r="E490" s="56">
        <f t="shared" si="161"/>
        <v>7.6132470498667677E-5</v>
      </c>
      <c r="F490" s="56">
        <f t="shared" si="162"/>
        <v>8.0531507952486415E-4</v>
      </c>
      <c r="G490" s="51">
        <f t="shared" si="180"/>
        <v>11</v>
      </c>
      <c r="H490" s="52">
        <f t="shared" si="163"/>
        <v>8.3745717548534446E-4</v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1</v>
      </c>
      <c r="D495" s="49">
        <v>1</v>
      </c>
      <c r="E495" s="56">
        <f t="shared" si="181"/>
        <v>7.6132470498667677E-5</v>
      </c>
      <c r="F495" s="56">
        <f t="shared" si="182"/>
        <v>6.7109589960405341E-5</v>
      </c>
      <c r="G495" s="51">
        <f t="shared" si="180"/>
        <v>0</v>
      </c>
      <c r="H495" s="52">
        <f t="shared" si="183"/>
        <v>0</v>
      </c>
    </row>
    <row r="496" spans="2:8" x14ac:dyDescent="0.2">
      <c r="B496" s="47" t="s">
        <v>294</v>
      </c>
      <c r="C496" s="63">
        <v>4</v>
      </c>
      <c r="D496" s="49">
        <v>0</v>
      </c>
      <c r="E496" s="56">
        <f t="shared" si="181"/>
        <v>3.0452988199467071E-4</v>
      </c>
      <c r="F496" s="56" t="str">
        <f t="shared" si="182"/>
        <v/>
      </c>
      <c r="G496" s="51">
        <f t="shared" si="180"/>
        <v>-1</v>
      </c>
      <c r="H496" s="52">
        <f t="shared" si="183"/>
        <v>-3.0452988199467071E-4</v>
      </c>
    </row>
    <row r="497" spans="2:8" x14ac:dyDescent="0.2">
      <c r="B497" s="47" t="s">
        <v>502</v>
      </c>
      <c r="C497" s="63">
        <v>8</v>
      </c>
      <c r="D497" s="49">
        <v>0</v>
      </c>
      <c r="E497" s="56">
        <f t="shared" si="181"/>
        <v>6.0905976398934142E-4</v>
      </c>
      <c r="F497" s="56" t="str">
        <f t="shared" si="182"/>
        <v/>
      </c>
      <c r="G497" s="51">
        <f t="shared" si="180"/>
        <v>-1</v>
      </c>
      <c r="H497" s="52">
        <f t="shared" si="183"/>
        <v>-6.0905976398934142E-4</v>
      </c>
    </row>
    <row r="498" spans="2:8" x14ac:dyDescent="0.2">
      <c r="B498" s="47" t="s">
        <v>129</v>
      </c>
      <c r="C498" s="63">
        <v>2</v>
      </c>
      <c r="D498" s="49">
        <v>2</v>
      </c>
      <c r="E498" s="56">
        <f t="shared" si="181"/>
        <v>1.5226494099733535E-4</v>
      </c>
      <c r="F498" s="56">
        <f t="shared" si="182"/>
        <v>1.3421917992081068E-4</v>
      </c>
      <c r="G498" s="51">
        <f t="shared" si="180"/>
        <v>0</v>
      </c>
      <c r="H498" s="52">
        <f t="shared" si="183"/>
        <v>0</v>
      </c>
    </row>
    <row r="499" spans="2:8" x14ac:dyDescent="0.2">
      <c r="B499" s="47" t="s">
        <v>503</v>
      </c>
      <c r="C499" s="63">
        <v>115</v>
      </c>
      <c r="D499" s="49">
        <v>11</v>
      </c>
      <c r="E499" s="56">
        <f t="shared" si="181"/>
        <v>8.7552341073467831E-3</v>
      </c>
      <c r="F499" s="56">
        <f t="shared" si="182"/>
        <v>7.3820548956445877E-4</v>
      </c>
      <c r="G499" s="51">
        <f t="shared" si="180"/>
        <v>-0.90434782608695652</v>
      </c>
      <c r="H499" s="52">
        <f t="shared" si="183"/>
        <v>-7.9177769318614383E-3</v>
      </c>
    </row>
    <row r="500" spans="2:8" x14ac:dyDescent="0.2">
      <c r="B500" s="47" t="s">
        <v>122</v>
      </c>
      <c r="C500" s="63">
        <v>13</v>
      </c>
      <c r="D500" s="49">
        <v>3</v>
      </c>
      <c r="E500" s="56">
        <f t="shared" si="181"/>
        <v>9.8972211648267979E-4</v>
      </c>
      <c r="F500" s="56">
        <f t="shared" si="182"/>
        <v>2.0132876988121604E-4</v>
      </c>
      <c r="G500" s="51">
        <f t="shared" si="180"/>
        <v>-0.76923076923076927</v>
      </c>
      <c r="H500" s="52">
        <f t="shared" si="183"/>
        <v>-7.6132470498667686E-4</v>
      </c>
    </row>
    <row r="501" spans="2:8" x14ac:dyDescent="0.2">
      <c r="B501" s="47" t="s">
        <v>295</v>
      </c>
      <c r="C501" s="63">
        <v>7</v>
      </c>
      <c r="D501" s="49">
        <v>16</v>
      </c>
      <c r="E501" s="56">
        <f t="shared" si="181"/>
        <v>5.3292729349067381E-4</v>
      </c>
      <c r="F501" s="56">
        <f t="shared" si="182"/>
        <v>1.0737534393664855E-3</v>
      </c>
      <c r="G501" s="51">
        <f t="shared" si="180"/>
        <v>1.2857142857142858</v>
      </c>
      <c r="H501" s="52">
        <f t="shared" si="183"/>
        <v>6.8519223448800925E-4</v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14</v>
      </c>
      <c r="D504" s="49">
        <v>11</v>
      </c>
      <c r="E504" s="56">
        <f t="shared" si="181"/>
        <v>1.0658545869813476E-3</v>
      </c>
      <c r="F504" s="56">
        <f t="shared" si="182"/>
        <v>7.3820548956445877E-4</v>
      </c>
      <c r="G504" s="51">
        <f t="shared" si="180"/>
        <v>-0.21428571428571427</v>
      </c>
      <c r="H504" s="52">
        <f t="shared" si="183"/>
        <v>-2.2839741149600305E-4</v>
      </c>
    </row>
    <row r="505" spans="2:8" x14ac:dyDescent="0.2">
      <c r="B505" s="47" t="s">
        <v>117</v>
      </c>
      <c r="C505" s="63">
        <v>648</v>
      </c>
      <c r="D505" s="49">
        <v>196</v>
      </c>
      <c r="E505" s="56">
        <f t="shared" si="181"/>
        <v>4.9333840883136658E-2</v>
      </c>
      <c r="F505" s="56">
        <f t="shared" si="182"/>
        <v>1.3153479632239447E-2</v>
      </c>
      <c r="G505" s="51">
        <f t="shared" si="180"/>
        <v>-0.69753086419753085</v>
      </c>
      <c r="H505" s="52">
        <f t="shared" si="183"/>
        <v>-3.4411876665397793E-2</v>
      </c>
    </row>
    <row r="506" spans="2:8" x14ac:dyDescent="0.2">
      <c r="B506" s="47" t="s">
        <v>504</v>
      </c>
      <c r="C506" s="63">
        <v>9</v>
      </c>
      <c r="D506" s="49">
        <v>21</v>
      </c>
      <c r="E506" s="56">
        <f t="shared" si="181"/>
        <v>6.8519223448800914E-4</v>
      </c>
      <c r="F506" s="56">
        <f t="shared" si="182"/>
        <v>1.4093013891685123E-3</v>
      </c>
      <c r="G506" s="51">
        <f t="shared" si="180"/>
        <v>1.3333333333333333</v>
      </c>
      <c r="H506" s="52">
        <f t="shared" si="183"/>
        <v>9.1358964598401218E-4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1</v>
      </c>
      <c r="D509" s="49">
        <v>0</v>
      </c>
      <c r="E509" s="56">
        <f t="shared" si="181"/>
        <v>7.6132470498667677E-5</v>
      </c>
      <c r="F509" s="56" t="str">
        <f t="shared" si="182"/>
        <v/>
      </c>
      <c r="G509" s="51">
        <f t="shared" si="180"/>
        <v>-1</v>
      </c>
      <c r="H509" s="52">
        <f t="shared" si="183"/>
        <v>-7.6132470498667677E-5</v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1</v>
      </c>
      <c r="D512" s="49">
        <v>0</v>
      </c>
      <c r="E512" s="56">
        <f t="shared" si="181"/>
        <v>7.6132470498667677E-5</v>
      </c>
      <c r="F512" s="56" t="str">
        <f t="shared" si="182"/>
        <v/>
      </c>
      <c r="G512" s="51">
        <f t="shared" si="180"/>
        <v>-1</v>
      </c>
      <c r="H512" s="52">
        <f t="shared" si="183"/>
        <v>-7.6132470498667677E-5</v>
      </c>
    </row>
    <row r="513" spans="1:9" x14ac:dyDescent="0.2">
      <c r="B513" s="47" t="s">
        <v>302</v>
      </c>
      <c r="C513" s="63">
        <v>0</v>
      </c>
      <c r="D513" s="49">
        <v>1</v>
      </c>
      <c r="E513" s="56" t="str">
        <f t="shared" si="181"/>
        <v/>
      </c>
      <c r="F513" s="56">
        <f t="shared" si="182"/>
        <v>6.7109589960405341E-5</v>
      </c>
      <c r="G513" s="51">
        <f t="shared" si="180"/>
        <v>1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6</v>
      </c>
      <c r="D519" s="49">
        <v>1</v>
      </c>
      <c r="E519" s="56">
        <f t="shared" si="181"/>
        <v>4.5679482299200609E-4</v>
      </c>
      <c r="F519" s="56">
        <f t="shared" si="182"/>
        <v>6.7109589960405341E-5</v>
      </c>
      <c r="G519" s="51">
        <f t="shared" si="180"/>
        <v>-0.83333333333333337</v>
      </c>
      <c r="H519" s="52">
        <f t="shared" si="183"/>
        <v>-3.8066235249333843E-4</v>
      </c>
    </row>
    <row r="520" spans="1:9" x14ac:dyDescent="0.2">
      <c r="B520" s="47" t="s">
        <v>305</v>
      </c>
      <c r="C520" s="63">
        <v>0</v>
      </c>
      <c r="D520" s="49">
        <v>72</v>
      </c>
      <c r="E520" s="56" t="str">
        <f t="shared" si="181"/>
        <v/>
      </c>
      <c r="F520" s="56">
        <f t="shared" si="182"/>
        <v>4.8318904771491849E-3</v>
      </c>
      <c r="G520" s="51">
        <f t="shared" si="180"/>
        <v>1</v>
      </c>
      <c r="H520" s="52" t="str">
        <f t="shared" si="183"/>
        <v/>
      </c>
    </row>
    <row r="521" spans="1:9" x14ac:dyDescent="0.2">
      <c r="B521" s="47" t="s">
        <v>128</v>
      </c>
      <c r="C521" s="63">
        <v>50</v>
      </c>
      <c r="D521" s="49">
        <v>15</v>
      </c>
      <c r="E521" s="56">
        <f t="shared" si="181"/>
        <v>3.806623524933384E-3</v>
      </c>
      <c r="F521" s="56">
        <f t="shared" si="182"/>
        <v>1.0066438494060802E-3</v>
      </c>
      <c r="G521" s="51">
        <f t="shared" si="180"/>
        <v>-0.7</v>
      </c>
      <c r="H521" s="52">
        <f t="shared" si="183"/>
        <v>-2.6646364674533687E-3</v>
      </c>
    </row>
    <row r="522" spans="1:9" x14ac:dyDescent="0.2">
      <c r="B522" s="47" t="s">
        <v>507</v>
      </c>
      <c r="C522" s="63">
        <v>0</v>
      </c>
      <c r="D522" s="49">
        <v>1</v>
      </c>
      <c r="E522" s="56" t="str">
        <f t="shared" si="181"/>
        <v/>
      </c>
      <c r="F522" s="56">
        <f t="shared" si="182"/>
        <v>6.7109589960405341E-5</v>
      </c>
      <c r="G522" s="51">
        <f t="shared" si="180"/>
        <v>1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4</v>
      </c>
      <c r="E523" s="56" t="str">
        <f t="shared" ref="E523" si="184">+IF(C523=0,"",C523/C$345)</f>
        <v/>
      </c>
      <c r="F523" s="56">
        <f t="shared" ref="F523" si="185">+IF(D523=0,"",D523/D$345)</f>
        <v>2.6843835984162136E-4</v>
      </c>
      <c r="G523" s="51">
        <f t="shared" si="180"/>
        <v>1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58</v>
      </c>
      <c r="D524" s="49">
        <v>108</v>
      </c>
      <c r="E524" s="56">
        <f t="shared" ref="E524:E549" si="187">+IF(C524=0,"",C524/C$345)</f>
        <v>4.4156832889227253E-3</v>
      </c>
      <c r="F524" s="56">
        <f t="shared" ref="F524:F549" si="188">+IF(D524=0,"",D524/D$345)</f>
        <v>7.2478357157237773E-3</v>
      </c>
      <c r="G524" s="51">
        <f t="shared" si="180"/>
        <v>0.86206896551724133</v>
      </c>
      <c r="H524" s="52">
        <f t="shared" si="183"/>
        <v>3.8066235249333835E-3</v>
      </c>
    </row>
    <row r="525" spans="1:9" x14ac:dyDescent="0.2">
      <c r="B525" s="47" t="s">
        <v>508</v>
      </c>
      <c r="C525" s="63">
        <v>35</v>
      </c>
      <c r="D525" s="49">
        <v>0</v>
      </c>
      <c r="E525" s="56">
        <f t="shared" si="187"/>
        <v>2.6646364674533687E-3</v>
      </c>
      <c r="F525" s="56" t="str">
        <f t="shared" si="188"/>
        <v/>
      </c>
      <c r="G525" s="51">
        <f t="shared" si="180"/>
        <v>-1</v>
      </c>
      <c r="H525" s="52">
        <f t="shared" si="183"/>
        <v>-2.6646364674533687E-3</v>
      </c>
    </row>
    <row r="526" spans="1:9" x14ac:dyDescent="0.2">
      <c r="B526" s="47" t="s">
        <v>133</v>
      </c>
      <c r="C526" s="63">
        <v>0</v>
      </c>
      <c r="D526" s="49">
        <v>2</v>
      </c>
      <c r="E526" s="56" t="str">
        <f t="shared" si="187"/>
        <v/>
      </c>
      <c r="F526" s="56">
        <f t="shared" si="188"/>
        <v>1.3421917992081068E-4</v>
      </c>
      <c r="G526" s="51">
        <f t="shared" si="180"/>
        <v>1</v>
      </c>
      <c r="H526" s="52" t="str">
        <f t="shared" si="183"/>
        <v/>
      </c>
    </row>
    <row r="527" spans="1:9" x14ac:dyDescent="0.2">
      <c r="B527" s="47" t="s">
        <v>338</v>
      </c>
      <c r="C527" s="63">
        <v>38</v>
      </c>
      <c r="D527" s="49">
        <v>209</v>
      </c>
      <c r="E527" s="56">
        <f t="shared" si="187"/>
        <v>2.8930338789493718E-3</v>
      </c>
      <c r="F527" s="56">
        <f t="shared" si="188"/>
        <v>1.4025904301724717E-2</v>
      </c>
      <c r="G527" s="51">
        <f t="shared" si="180"/>
        <v>4.5</v>
      </c>
      <c r="H527" s="52">
        <f t="shared" si="183"/>
        <v>1.3018652455272173E-2</v>
      </c>
    </row>
    <row r="528" spans="1:9" x14ac:dyDescent="0.2">
      <c r="B528" s="47" t="s">
        <v>339</v>
      </c>
      <c r="C528" s="63">
        <v>44</v>
      </c>
      <c r="D528" s="49">
        <v>80</v>
      </c>
      <c r="E528" s="56">
        <f t="shared" si="187"/>
        <v>3.3498287019413779E-3</v>
      </c>
      <c r="F528" s="56">
        <f t="shared" si="188"/>
        <v>5.3687671968324271E-3</v>
      </c>
      <c r="G528" s="51">
        <f t="shared" si="180"/>
        <v>0.81818181818181823</v>
      </c>
      <c r="H528" s="52">
        <f t="shared" si="183"/>
        <v>2.7407689379520365E-3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3</v>
      </c>
      <c r="E530" s="56" t="str">
        <f t="shared" si="187"/>
        <v/>
      </c>
      <c r="F530" s="56">
        <f t="shared" si="188"/>
        <v>2.0132876988121604E-4</v>
      </c>
      <c r="G530" s="51">
        <f t="shared" si="180"/>
        <v>1</v>
      </c>
      <c r="H530" s="52" t="str">
        <f t="shared" si="183"/>
        <v/>
      </c>
    </row>
    <row r="531" spans="2:8" x14ac:dyDescent="0.2">
      <c r="B531" s="47" t="s">
        <v>340</v>
      </c>
      <c r="C531" s="63">
        <v>1</v>
      </c>
      <c r="D531" s="49">
        <v>0</v>
      </c>
      <c r="E531" s="56">
        <f t="shared" si="187"/>
        <v>7.6132470498667677E-5</v>
      </c>
      <c r="F531" s="56" t="str">
        <f t="shared" si="188"/>
        <v/>
      </c>
      <c r="G531" s="51">
        <f t="shared" si="180"/>
        <v>-1</v>
      </c>
      <c r="H531" s="52">
        <f t="shared" si="183"/>
        <v>-7.6132470498667677E-5</v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9</v>
      </c>
      <c r="D537" s="49">
        <v>21</v>
      </c>
      <c r="E537" s="56">
        <f t="shared" si="187"/>
        <v>6.8519223448800914E-4</v>
      </c>
      <c r="F537" s="56">
        <f t="shared" si="188"/>
        <v>1.4093013891685123E-3</v>
      </c>
      <c r="G537" s="51">
        <f t="shared" si="180"/>
        <v>1.3333333333333333</v>
      </c>
      <c r="H537" s="52">
        <f t="shared" si="183"/>
        <v>9.1358964598401218E-4</v>
      </c>
    </row>
    <row r="538" spans="2:8" x14ac:dyDescent="0.2">
      <c r="B538" s="47" t="s">
        <v>308</v>
      </c>
      <c r="C538" s="63">
        <v>0</v>
      </c>
      <c r="D538" s="49">
        <v>1</v>
      </c>
      <c r="E538" s="56" t="str">
        <f t="shared" si="187"/>
        <v/>
      </c>
      <c r="F538" s="56">
        <f t="shared" si="188"/>
        <v>6.7109589960405341E-5</v>
      </c>
      <c r="G538" s="51">
        <f t="shared" si="180"/>
        <v>1</v>
      </c>
      <c r="H538" s="52" t="str">
        <f t="shared" si="183"/>
        <v/>
      </c>
    </row>
    <row r="539" spans="2:8" x14ac:dyDescent="0.2">
      <c r="B539" s="47" t="s">
        <v>309</v>
      </c>
      <c r="C539" s="63">
        <v>23</v>
      </c>
      <c r="D539" s="49">
        <v>5</v>
      </c>
      <c r="E539" s="56">
        <f t="shared" si="187"/>
        <v>1.7510468214693568E-3</v>
      </c>
      <c r="F539" s="56">
        <f t="shared" si="188"/>
        <v>3.3554794980202669E-4</v>
      </c>
      <c r="G539" s="51">
        <f t="shared" si="180"/>
        <v>-0.78260869565217395</v>
      </c>
      <c r="H539" s="52">
        <f t="shared" si="183"/>
        <v>-1.3703844689760185E-3</v>
      </c>
    </row>
    <row r="540" spans="2:8" x14ac:dyDescent="0.2">
      <c r="B540" s="47" t="s">
        <v>510</v>
      </c>
      <c r="C540" s="63">
        <v>15</v>
      </c>
      <c r="D540" s="49">
        <v>8</v>
      </c>
      <c r="E540" s="56">
        <f t="shared" si="187"/>
        <v>1.1419870574800152E-3</v>
      </c>
      <c r="F540" s="56">
        <f t="shared" si="188"/>
        <v>5.3687671968324273E-4</v>
      </c>
      <c r="G540" s="51">
        <f t="shared" si="180"/>
        <v>-0.46666666666666667</v>
      </c>
      <c r="H540" s="52">
        <f t="shared" si="183"/>
        <v>-5.3292729349067381E-4</v>
      </c>
    </row>
    <row r="541" spans="2:8" x14ac:dyDescent="0.2">
      <c r="B541" s="47" t="s">
        <v>140</v>
      </c>
      <c r="C541" s="63">
        <v>0</v>
      </c>
      <c r="D541" s="49">
        <v>2</v>
      </c>
      <c r="E541" s="56" t="str">
        <f t="shared" si="187"/>
        <v/>
      </c>
      <c r="F541" s="56">
        <f t="shared" si="188"/>
        <v>1.3421917992081068E-4</v>
      </c>
      <c r="G541" s="51">
        <f t="shared" si="180"/>
        <v>1</v>
      </c>
      <c r="H541" s="52" t="str">
        <f t="shared" si="183"/>
        <v/>
      </c>
    </row>
    <row r="542" spans="2:8" x14ac:dyDescent="0.2">
      <c r="B542" s="47" t="s">
        <v>310</v>
      </c>
      <c r="C542" s="63">
        <v>88</v>
      </c>
      <c r="D542" s="49">
        <v>76</v>
      </c>
      <c r="E542" s="56">
        <f t="shared" si="187"/>
        <v>6.6996574038827557E-3</v>
      </c>
      <c r="F542" s="56">
        <f t="shared" si="188"/>
        <v>5.100328836990806E-3</v>
      </c>
      <c r="G542" s="51">
        <f t="shared" ref="G542:G564" si="189">+IF(AND(C542=0,D542=0)," ",IF(C542=0,1,IF(D542=0,-1,(D542-C542)/C542)))</f>
        <v>-0.13636363636363635</v>
      </c>
      <c r="H542" s="52">
        <f t="shared" si="183"/>
        <v>-9.1358964598401207E-4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2</v>
      </c>
      <c r="D544" s="49">
        <v>1</v>
      </c>
      <c r="E544" s="56">
        <f t="shared" si="187"/>
        <v>1.5226494099733535E-4</v>
      </c>
      <c r="F544" s="56">
        <f t="shared" si="188"/>
        <v>6.7109589960405341E-5</v>
      </c>
      <c r="G544" s="51">
        <f t="shared" si="189"/>
        <v>-0.5</v>
      </c>
      <c r="H544" s="52">
        <f t="shared" si="183"/>
        <v>-7.6132470498667677E-5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105</v>
      </c>
      <c r="D547" s="49">
        <v>142</v>
      </c>
      <c r="E547" s="56">
        <f t="shared" si="187"/>
        <v>7.9939094023601057E-3</v>
      </c>
      <c r="F547" s="56">
        <f t="shared" si="188"/>
        <v>9.5295617743775592E-3</v>
      </c>
      <c r="G547" s="51">
        <f t="shared" si="189"/>
        <v>0.35238095238095241</v>
      </c>
      <c r="H547" s="52">
        <f t="shared" si="183"/>
        <v>2.8169014084507039E-3</v>
      </c>
    </row>
    <row r="548" spans="1:9" x14ac:dyDescent="0.2">
      <c r="B548" s="47" t="s">
        <v>142</v>
      </c>
      <c r="C548" s="63">
        <v>404</v>
      </c>
      <c r="D548" s="49">
        <v>301</v>
      </c>
      <c r="E548" s="56">
        <f t="shared" si="187"/>
        <v>3.0757518081461745E-2</v>
      </c>
      <c r="F548" s="56">
        <f t="shared" si="188"/>
        <v>2.0199986578082009E-2</v>
      </c>
      <c r="G548" s="51">
        <f t="shared" si="189"/>
        <v>-0.25495049504950495</v>
      </c>
      <c r="H548" s="52">
        <f t="shared" si="183"/>
        <v>-7.8416444613627709E-3</v>
      </c>
    </row>
    <row r="549" spans="1:9" x14ac:dyDescent="0.2">
      <c r="B549" s="47" t="s">
        <v>314</v>
      </c>
      <c r="C549" s="63">
        <v>264</v>
      </c>
      <c r="D549" s="49">
        <v>248</v>
      </c>
      <c r="E549" s="56">
        <f t="shared" si="187"/>
        <v>2.0098972211648268E-2</v>
      </c>
      <c r="F549" s="56">
        <f t="shared" si="188"/>
        <v>1.6643178310180525E-2</v>
      </c>
      <c r="G549" s="51">
        <f t="shared" si="189"/>
        <v>-6.0606060606060608E-2</v>
      </c>
      <c r="H549" s="52">
        <f t="shared" si="183"/>
        <v>-1.2181195279786828E-3</v>
      </c>
    </row>
    <row r="550" spans="1:9" s="26" customFormat="1" x14ac:dyDescent="0.2">
      <c r="A550" s="69"/>
      <c r="B550" s="48" t="s">
        <v>555</v>
      </c>
      <c r="C550" s="62">
        <v>4</v>
      </c>
      <c r="D550" s="49">
        <v>7</v>
      </c>
      <c r="E550" s="56">
        <f t="shared" ref="E550" si="190">+IF(C550=0,"",C550/C$345)</f>
        <v>3.0452988199467071E-4</v>
      </c>
      <c r="F550" s="56">
        <f t="shared" ref="F550" si="191">+IF(D550=0,"",D550/D$345)</f>
        <v>4.697671297228374E-4</v>
      </c>
      <c r="G550" s="51">
        <f t="shared" si="189"/>
        <v>0.75</v>
      </c>
      <c r="H550" s="52">
        <f t="shared" ref="H550" si="192">+IF(OR(AND(E550=""),(G550="")),"",E550*G550)</f>
        <v>2.2839741149600305E-4</v>
      </c>
      <c r="I550" s="2"/>
    </row>
    <row r="551" spans="1:9" x14ac:dyDescent="0.2">
      <c r="B551" s="47" t="s">
        <v>131</v>
      </c>
      <c r="C551" s="63">
        <v>0</v>
      </c>
      <c r="D551" s="49">
        <v>13</v>
      </c>
      <c r="E551" s="56" t="str">
        <f>+IF(C551=0,"",C551/C$345)</f>
        <v/>
      </c>
      <c r="F551" s="56">
        <f>+IF(D551=0,"",D551/D$345)</f>
        <v>8.7242466948526942E-4</v>
      </c>
      <c r="G551" s="51">
        <f t="shared" si="189"/>
        <v>1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10</v>
      </c>
      <c r="D553" s="49">
        <v>6</v>
      </c>
      <c r="E553" s="56">
        <f t="shared" ref="E553:E564" si="193">+IF(C553=0,"",C553/C$345)</f>
        <v>7.6132470498667686E-4</v>
      </c>
      <c r="F553" s="56">
        <f t="shared" ref="F553:F564" si="194">+IF(D553=0,"",D553/D$345)</f>
        <v>4.0265753976243207E-4</v>
      </c>
      <c r="G553" s="51">
        <f t="shared" si="189"/>
        <v>-0.4</v>
      </c>
      <c r="H553" s="52">
        <f t="shared" ref="H553:H564" si="195">+IF(OR(AND(E553=""),(G553="")),"",E553*G553)</f>
        <v>-3.0452988199467076E-4</v>
      </c>
    </row>
    <row r="554" spans="1:9" ht="13.5" customHeight="1" x14ac:dyDescent="0.2">
      <c r="B554" s="47" t="s">
        <v>511</v>
      </c>
      <c r="C554" s="63">
        <v>1</v>
      </c>
      <c r="D554" s="49">
        <v>0</v>
      </c>
      <c r="E554" s="56">
        <f t="shared" si="193"/>
        <v>7.6132470498667677E-5</v>
      </c>
      <c r="F554" s="56" t="str">
        <f t="shared" si="194"/>
        <v/>
      </c>
      <c r="G554" s="51">
        <f t="shared" si="189"/>
        <v>-1</v>
      </c>
      <c r="H554" s="52">
        <f t="shared" si="195"/>
        <v>-7.6132470498667677E-5</v>
      </c>
    </row>
    <row r="555" spans="1:9" x14ac:dyDescent="0.2">
      <c r="B555" s="47" t="s">
        <v>132</v>
      </c>
      <c r="C555" s="63">
        <v>5</v>
      </c>
      <c r="D555" s="49">
        <v>5</v>
      </c>
      <c r="E555" s="56">
        <f t="shared" si="193"/>
        <v>3.8066235249333843E-4</v>
      </c>
      <c r="F555" s="56">
        <f t="shared" si="194"/>
        <v>3.3554794980202669E-4</v>
      </c>
      <c r="G555" s="51">
        <f t="shared" si="189"/>
        <v>0</v>
      </c>
      <c r="H555" s="52">
        <f t="shared" si="195"/>
        <v>0</v>
      </c>
    </row>
    <row r="556" spans="1:9" ht="13.5" customHeight="1" x14ac:dyDescent="0.2">
      <c r="B556" s="47" t="s">
        <v>139</v>
      </c>
      <c r="C556" s="63">
        <v>80</v>
      </c>
      <c r="D556" s="49">
        <v>119</v>
      </c>
      <c r="E556" s="56">
        <f t="shared" si="193"/>
        <v>6.0905976398934148E-3</v>
      </c>
      <c r="F556" s="56">
        <f t="shared" si="194"/>
        <v>7.9860412052882353E-3</v>
      </c>
      <c r="G556" s="51">
        <f t="shared" si="189"/>
        <v>0.48749999999999999</v>
      </c>
      <c r="H556" s="52">
        <f t="shared" si="195"/>
        <v>2.9691663494480396E-3</v>
      </c>
    </row>
    <row r="557" spans="1:9" x14ac:dyDescent="0.2">
      <c r="B557" s="47" t="s">
        <v>512</v>
      </c>
      <c r="C557" s="63">
        <v>21</v>
      </c>
      <c r="D557" s="49">
        <v>10</v>
      </c>
      <c r="E557" s="56">
        <f t="shared" si="193"/>
        <v>1.5987818804720213E-3</v>
      </c>
      <c r="F557" s="56">
        <f t="shared" si="194"/>
        <v>6.7109589960405338E-4</v>
      </c>
      <c r="G557" s="51">
        <f t="shared" si="189"/>
        <v>-0.52380952380952384</v>
      </c>
      <c r="H557" s="52">
        <f t="shared" si="195"/>
        <v>-8.3745717548534457E-4</v>
      </c>
    </row>
    <row r="558" spans="1:9" x14ac:dyDescent="0.2">
      <c r="B558" s="47" t="s">
        <v>317</v>
      </c>
      <c r="C558" s="63">
        <v>17</v>
      </c>
      <c r="D558" s="49">
        <v>75</v>
      </c>
      <c r="E558" s="56">
        <f t="shared" si="193"/>
        <v>1.2942519984773507E-3</v>
      </c>
      <c r="F558" s="56">
        <f t="shared" si="194"/>
        <v>5.0332192470304007E-3</v>
      </c>
      <c r="G558" s="51">
        <f t="shared" si="189"/>
        <v>3.4117647058823528</v>
      </c>
      <c r="H558" s="52">
        <f t="shared" si="195"/>
        <v>4.4156832889227253E-3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2</v>
      </c>
      <c r="D560" s="49">
        <v>12</v>
      </c>
      <c r="E560" s="56">
        <f t="shared" si="193"/>
        <v>1.5226494099733535E-4</v>
      </c>
      <c r="F560" s="56">
        <f t="shared" si="194"/>
        <v>8.0531507952486415E-4</v>
      </c>
      <c r="G560" s="51">
        <f t="shared" si="189"/>
        <v>5</v>
      </c>
      <c r="H560" s="52">
        <f t="shared" si="195"/>
        <v>7.6132470498667675E-4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3</v>
      </c>
      <c r="E562" s="56" t="str">
        <f t="shared" si="193"/>
        <v/>
      </c>
      <c r="F562" s="56">
        <f t="shared" si="194"/>
        <v>2.0132876988121604E-4</v>
      </c>
      <c r="G562" s="51">
        <f t="shared" si="189"/>
        <v>1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5" spans="1:9" x14ac:dyDescent="0.2">
      <c r="C565" s="7"/>
      <c r="D565" s="7"/>
    </row>
    <row r="566" spans="1:9" x14ac:dyDescent="0.2">
      <c r="C566" s="7"/>
      <c r="D566" s="7"/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2916</v>
      </c>
      <c r="D570" s="23">
        <f>SUM(D571:D596)</f>
        <v>3649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0.25137174211248287</v>
      </c>
      <c r="H570" s="25">
        <f>+IF(OR(AND(E570=""),(G570="")),"",E570*G570)</f>
        <v>0.25137174211248287</v>
      </c>
    </row>
    <row r="571" spans="1:9" x14ac:dyDescent="0.2">
      <c r="B571" s="46" t="s">
        <v>322</v>
      </c>
      <c r="C571" s="63">
        <v>39</v>
      </c>
      <c r="D571" s="49">
        <v>21</v>
      </c>
      <c r="E571" s="55">
        <f t="shared" si="196"/>
        <v>1.3374485596707819E-2</v>
      </c>
      <c r="F571" s="55">
        <f t="shared" si="197"/>
        <v>5.7550013702384216E-3</v>
      </c>
      <c r="G571" s="51">
        <f t="shared" ref="G571:G596" si="198">+IF(AND(C571=0,D571=0)," ",IF(C571=0,1,IF(D571=0,-1,(D571-C571)/C571)))</f>
        <v>-0.46153846153846156</v>
      </c>
      <c r="H571" s="50">
        <f>+IF(OR(AND(E571=""),(G571="")),"",E571*G571)</f>
        <v>-6.17283950617284E-3</v>
      </c>
    </row>
    <row r="572" spans="1:9" x14ac:dyDescent="0.2">
      <c r="B572" s="47" t="s">
        <v>144</v>
      </c>
      <c r="C572" s="63">
        <v>9</v>
      </c>
      <c r="D572" s="49">
        <v>35</v>
      </c>
      <c r="E572" s="56">
        <f t="shared" si="196"/>
        <v>3.0864197530864196E-3</v>
      </c>
      <c r="F572" s="56">
        <f t="shared" si="197"/>
        <v>9.5916689503973696E-3</v>
      </c>
      <c r="G572" s="51">
        <f t="shared" si="198"/>
        <v>2.8888888888888888</v>
      </c>
      <c r="H572" s="52">
        <f t="shared" ref="H572:H596" si="199">+IF(OR(AND(E572=""),(G572="")),"",E572*G572)</f>
        <v>8.9163237311385458E-3</v>
      </c>
    </row>
    <row r="573" spans="1:9" x14ac:dyDescent="0.2">
      <c r="B573" s="47" t="s">
        <v>585</v>
      </c>
      <c r="C573" s="63">
        <v>297</v>
      </c>
      <c r="D573" s="49">
        <v>275</v>
      </c>
      <c r="E573" s="56">
        <f t="shared" si="196"/>
        <v>0.10185185185185185</v>
      </c>
      <c r="F573" s="56">
        <f t="shared" si="197"/>
        <v>7.5363113181693614E-2</v>
      </c>
      <c r="G573" s="51">
        <f t="shared" si="198"/>
        <v>-7.407407407407407E-2</v>
      </c>
      <c r="H573" s="52">
        <f t="shared" si="199"/>
        <v>-7.5445816186556916E-3</v>
      </c>
    </row>
    <row r="574" spans="1:9" x14ac:dyDescent="0.2">
      <c r="B574" s="47" t="s">
        <v>323</v>
      </c>
      <c r="C574" s="63">
        <v>341</v>
      </c>
      <c r="D574" s="49">
        <v>717</v>
      </c>
      <c r="E574" s="56">
        <f t="shared" si="196"/>
        <v>0.11694101508916324</v>
      </c>
      <c r="F574" s="56">
        <f t="shared" si="197"/>
        <v>0.19649218964099754</v>
      </c>
      <c r="G574" s="51">
        <f t="shared" si="198"/>
        <v>1.1026392961876832</v>
      </c>
      <c r="H574" s="52">
        <f t="shared" si="199"/>
        <v>0.12894375857338819</v>
      </c>
    </row>
    <row r="575" spans="1:9" x14ac:dyDescent="0.2">
      <c r="B575" s="47" t="s">
        <v>145</v>
      </c>
      <c r="C575" s="63">
        <v>20</v>
      </c>
      <c r="D575" s="49">
        <v>15</v>
      </c>
      <c r="E575" s="56">
        <f t="shared" si="196"/>
        <v>6.8587105624142658E-3</v>
      </c>
      <c r="F575" s="56">
        <f t="shared" si="197"/>
        <v>4.1107152644560153E-3</v>
      </c>
      <c r="G575" s="51">
        <f t="shared" si="198"/>
        <v>-0.25</v>
      </c>
      <c r="H575" s="52">
        <f t="shared" si="199"/>
        <v>-1.7146776406035665E-3</v>
      </c>
    </row>
    <row r="576" spans="1:9" x14ac:dyDescent="0.2">
      <c r="B576" s="47" t="s">
        <v>617</v>
      </c>
      <c r="C576" s="63">
        <v>0</v>
      </c>
      <c r="D576" s="49">
        <v>3</v>
      </c>
      <c r="E576" s="56" t="str">
        <f t="shared" si="196"/>
        <v/>
      </c>
      <c r="F576" s="56">
        <f t="shared" si="197"/>
        <v>8.2214305289120303E-4</v>
      </c>
      <c r="G576" s="51">
        <f t="shared" si="198"/>
        <v>1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4</v>
      </c>
      <c r="D577" s="49">
        <v>0</v>
      </c>
      <c r="E577" s="54">
        <f t="shared" si="196"/>
        <v>1.3717421124828531E-3</v>
      </c>
      <c r="F577" s="54" t="str">
        <f t="shared" si="197"/>
        <v/>
      </c>
      <c r="G577" s="51">
        <f t="shared" si="198"/>
        <v>-1</v>
      </c>
      <c r="H577" s="39">
        <f t="shared" si="199"/>
        <v>-1.3717421124828531E-3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11</v>
      </c>
      <c r="D579" s="49">
        <v>53</v>
      </c>
      <c r="E579" s="54">
        <f t="shared" si="196"/>
        <v>3.7722908093278463E-3</v>
      </c>
      <c r="F579" s="54">
        <f t="shared" si="197"/>
        <v>1.4524527267744588E-2</v>
      </c>
      <c r="G579" s="51">
        <f t="shared" si="198"/>
        <v>3.8181818181818183</v>
      </c>
      <c r="H579" s="39">
        <f t="shared" si="199"/>
        <v>1.4403292181069959E-2</v>
      </c>
      <c r="I579" s="2"/>
    </row>
    <row r="580" spans="1:9" s="26" customFormat="1" x14ac:dyDescent="0.2">
      <c r="A580" s="69"/>
      <c r="B580" s="48" t="s">
        <v>515</v>
      </c>
      <c r="C580" s="62">
        <v>5</v>
      </c>
      <c r="D580" s="49">
        <v>7</v>
      </c>
      <c r="E580" s="54">
        <f t="shared" si="196"/>
        <v>1.7146776406035665E-3</v>
      </c>
      <c r="F580" s="54">
        <f t="shared" si="197"/>
        <v>1.9183337900794738E-3</v>
      </c>
      <c r="G580" s="51">
        <f t="shared" si="198"/>
        <v>0.4</v>
      </c>
      <c r="H580" s="39">
        <f t="shared" si="199"/>
        <v>6.8587105624142667E-4</v>
      </c>
      <c r="I580" s="2"/>
    </row>
    <row r="581" spans="1:9" s="26" customFormat="1" x14ac:dyDescent="0.2">
      <c r="A581" s="69"/>
      <c r="B581" s="48" t="s">
        <v>548</v>
      </c>
      <c r="C581" s="62">
        <v>23</v>
      </c>
      <c r="D581" s="49">
        <v>30</v>
      </c>
      <c r="E581" s="54">
        <f t="shared" ref="E581:E582" si="200">+IF(C581=0,"",C581/C$570)</f>
        <v>7.8875171467764054E-3</v>
      </c>
      <c r="F581" s="54">
        <f t="shared" ref="F581:F582" si="201">+IF(D581=0,"",D581/D$570)</f>
        <v>8.2214305289120305E-3</v>
      </c>
      <c r="G581" s="51">
        <f t="shared" si="198"/>
        <v>0.30434782608695654</v>
      </c>
      <c r="H581" s="39">
        <f t="shared" ref="H581:H582" si="202">+IF(OR(AND(E581=""),(G581="")),"",E581*G581)</f>
        <v>2.4005486968449929E-3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15</v>
      </c>
      <c r="E583" s="54" t="str">
        <f t="shared" ref="E583:E596" si="203">+IF(C583=0,"",C583/C$570)</f>
        <v/>
      </c>
      <c r="F583" s="54">
        <f t="shared" ref="F583:F596" si="204">+IF(D583=0,"",D583/D$570)</f>
        <v>4.1107152644560153E-3</v>
      </c>
      <c r="G583" s="51">
        <f t="shared" si="198"/>
        <v>1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644</v>
      </c>
      <c r="D584" s="49">
        <v>513</v>
      </c>
      <c r="E584" s="54">
        <f t="shared" si="203"/>
        <v>0.22085048010973937</v>
      </c>
      <c r="F584" s="54">
        <f t="shared" si="204"/>
        <v>0.14058646204439573</v>
      </c>
      <c r="G584" s="51">
        <f t="shared" si="198"/>
        <v>-0.20341614906832298</v>
      </c>
      <c r="H584" s="39">
        <f t="shared" si="199"/>
        <v>-4.4924554183813442E-2</v>
      </c>
      <c r="I584" s="2"/>
    </row>
    <row r="585" spans="1:9" s="26" customFormat="1" x14ac:dyDescent="0.2">
      <c r="A585" s="69"/>
      <c r="B585" s="48" t="s">
        <v>147</v>
      </c>
      <c r="C585" s="62">
        <v>156</v>
      </c>
      <c r="D585" s="49">
        <v>53</v>
      </c>
      <c r="E585" s="54">
        <f t="shared" si="203"/>
        <v>5.3497942386831275E-2</v>
      </c>
      <c r="F585" s="54">
        <f t="shared" si="204"/>
        <v>1.4524527267744588E-2</v>
      </c>
      <c r="G585" s="51">
        <f t="shared" si="198"/>
        <v>-0.66025641025641024</v>
      </c>
      <c r="H585" s="39">
        <f t="shared" si="199"/>
        <v>-3.5322359396433467E-2</v>
      </c>
      <c r="I585" s="2"/>
    </row>
    <row r="586" spans="1:9" s="26" customFormat="1" x14ac:dyDescent="0.2">
      <c r="A586" s="69"/>
      <c r="B586" s="48" t="s">
        <v>148</v>
      </c>
      <c r="C586" s="62">
        <v>43</v>
      </c>
      <c r="D586" s="49">
        <v>57</v>
      </c>
      <c r="E586" s="54">
        <f t="shared" si="203"/>
        <v>1.4746227709190672E-2</v>
      </c>
      <c r="F586" s="54">
        <f t="shared" si="204"/>
        <v>1.5620718004932858E-2</v>
      </c>
      <c r="G586" s="51">
        <f t="shared" si="198"/>
        <v>0.32558139534883723</v>
      </c>
      <c r="H586" s="39">
        <f t="shared" si="199"/>
        <v>4.8010973936899867E-3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791</v>
      </c>
      <c r="D587" s="49">
        <v>1169</v>
      </c>
      <c r="E587" s="54">
        <f t="shared" si="203"/>
        <v>0.27126200274348422</v>
      </c>
      <c r="F587" s="54">
        <f t="shared" si="204"/>
        <v>0.32036174294327213</v>
      </c>
      <c r="G587" s="51">
        <f t="shared" si="198"/>
        <v>0.47787610619469029</v>
      </c>
      <c r="H587" s="39">
        <f t="shared" si="199"/>
        <v>0.12962962962962962</v>
      </c>
      <c r="I587" s="2"/>
    </row>
    <row r="588" spans="1:9" s="26" customFormat="1" x14ac:dyDescent="0.2">
      <c r="A588" s="69"/>
      <c r="B588" s="48" t="s">
        <v>149</v>
      </c>
      <c r="C588" s="62">
        <v>94</v>
      </c>
      <c r="D588" s="49">
        <v>253</v>
      </c>
      <c r="E588" s="54">
        <f t="shared" si="203"/>
        <v>3.2235939643347047E-2</v>
      </c>
      <c r="F588" s="54">
        <f t="shared" si="204"/>
        <v>6.9334064127158132E-2</v>
      </c>
      <c r="G588" s="51">
        <f t="shared" si="198"/>
        <v>1.6914893617021276</v>
      </c>
      <c r="H588" s="39">
        <f t="shared" si="199"/>
        <v>5.452674897119341E-2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70</v>
      </c>
      <c r="D589" s="49">
        <v>81</v>
      </c>
      <c r="E589" s="54">
        <f t="shared" si="203"/>
        <v>2.4005486968449931E-2</v>
      </c>
      <c r="F589" s="54">
        <f t="shared" si="204"/>
        <v>2.2197862428062484E-2</v>
      </c>
      <c r="G589" s="51">
        <f t="shared" si="198"/>
        <v>0.15714285714285714</v>
      </c>
      <c r="H589" s="39">
        <f t="shared" si="199"/>
        <v>3.7722908093278463E-3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7</v>
      </c>
      <c r="D590" s="49">
        <v>6</v>
      </c>
      <c r="E590" s="54">
        <f t="shared" si="203"/>
        <v>2.4005486968449933E-3</v>
      </c>
      <c r="F590" s="54">
        <f t="shared" si="204"/>
        <v>1.6442861057824061E-3</v>
      </c>
      <c r="G590" s="51">
        <f t="shared" si="198"/>
        <v>-0.14285714285714285</v>
      </c>
      <c r="H590" s="39">
        <f t="shared" si="199"/>
        <v>-3.4293552812071334E-4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105</v>
      </c>
      <c r="D592" s="49">
        <v>110</v>
      </c>
      <c r="E592" s="54">
        <f t="shared" si="203"/>
        <v>3.60082304526749E-2</v>
      </c>
      <c r="F592" s="54">
        <f t="shared" si="204"/>
        <v>3.0145245272677444E-2</v>
      </c>
      <c r="G592" s="51">
        <f t="shared" si="198"/>
        <v>4.7619047619047616E-2</v>
      </c>
      <c r="H592" s="39">
        <f t="shared" si="199"/>
        <v>1.7146776406035665E-3</v>
      </c>
      <c r="I592" s="2"/>
    </row>
    <row r="593" spans="1:9" s="26" customFormat="1" x14ac:dyDescent="0.2">
      <c r="A593" s="69"/>
      <c r="B593" s="48" t="s">
        <v>331</v>
      </c>
      <c r="C593" s="62">
        <v>30</v>
      </c>
      <c r="D593" s="49">
        <v>0</v>
      </c>
      <c r="E593" s="54">
        <f t="shared" si="203"/>
        <v>1.0288065843621399E-2</v>
      </c>
      <c r="F593" s="54" t="str">
        <f t="shared" si="204"/>
        <v/>
      </c>
      <c r="G593" s="51">
        <f t="shared" si="198"/>
        <v>-1</v>
      </c>
      <c r="H593" s="39">
        <f t="shared" si="199"/>
        <v>-1.0288065843621399E-2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77</v>
      </c>
      <c r="D595" s="49">
        <v>164</v>
      </c>
      <c r="E595" s="54">
        <f t="shared" si="203"/>
        <v>2.6406035665294925E-2</v>
      </c>
      <c r="F595" s="54">
        <f t="shared" si="204"/>
        <v>4.49438202247191E-2</v>
      </c>
      <c r="G595" s="51">
        <f t="shared" si="198"/>
        <v>1.1298701298701299</v>
      </c>
      <c r="H595" s="39">
        <f t="shared" si="199"/>
        <v>2.9835390946502057E-2</v>
      </c>
      <c r="I595" s="2"/>
    </row>
    <row r="596" spans="1:9" x14ac:dyDescent="0.2">
      <c r="B596" s="47" t="s">
        <v>516</v>
      </c>
      <c r="C596" s="63">
        <v>150</v>
      </c>
      <c r="D596" s="49">
        <v>72</v>
      </c>
      <c r="E596" s="56">
        <f t="shared" si="203"/>
        <v>5.1440329218106998E-2</v>
      </c>
      <c r="F596" s="56">
        <f t="shared" si="204"/>
        <v>1.9731433269388872E-2</v>
      </c>
      <c r="G596" s="51">
        <f t="shared" si="198"/>
        <v>-0.52</v>
      </c>
      <c r="H596" s="52">
        <f t="shared" si="199"/>
        <v>-2.6748971193415641E-2</v>
      </c>
    </row>
    <row r="597" spans="1:9" x14ac:dyDescent="0.2">
      <c r="B597" s="8" t="s">
        <v>383</v>
      </c>
      <c r="C597" s="7"/>
      <c r="D597" s="7"/>
    </row>
    <row r="598" spans="1:9" x14ac:dyDescent="0.2">
      <c r="C598" s="7"/>
      <c r="D598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10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10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10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10" ht="20.100000000000001" customHeight="1" x14ac:dyDescent="0.2">
      <c r="B4" s="19"/>
      <c r="D4" s="84" t="s">
        <v>387</v>
      </c>
      <c r="E4" s="85"/>
      <c r="F4" s="85"/>
      <c r="G4" s="85"/>
      <c r="H4" s="86"/>
    </row>
    <row r="5" spans="2:10" ht="13.5" thickBot="1" x14ac:dyDescent="0.25">
      <c r="D5" s="84"/>
      <c r="E5" s="85"/>
      <c r="F5" s="85"/>
      <c r="G5" s="85"/>
      <c r="H5" s="86"/>
    </row>
    <row r="6" spans="2:10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10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  <c r="J7" s="6"/>
    </row>
    <row r="8" spans="2:10" ht="17.25" customHeight="1" thickBot="1" x14ac:dyDescent="0.25">
      <c r="B8" s="21" t="s">
        <v>374</v>
      </c>
      <c r="C8" s="22">
        <f>+C18+C74+C169+C345+C570</f>
        <v>28253</v>
      </c>
      <c r="D8" s="23">
        <f>+D18+D74+D169+D345+D570</f>
        <v>29020</v>
      </c>
      <c r="E8" s="24">
        <f>SUM(E9:E13)</f>
        <v>1</v>
      </c>
      <c r="F8" s="24">
        <f>SUM(F9:F13)</f>
        <v>1</v>
      </c>
      <c r="G8" s="24">
        <f>+(D8-C8)/C8</f>
        <v>2.7147559551198103E-2</v>
      </c>
      <c r="H8" s="25">
        <f>+E8*G8</f>
        <v>2.7147559551198103E-2</v>
      </c>
      <c r="J8" s="6"/>
    </row>
    <row r="9" spans="2:10" ht="18.75" customHeight="1" x14ac:dyDescent="0.2">
      <c r="B9" s="34" t="str">
        <f>+B18</f>
        <v>Total Vacantes en ocupaciones de nivel Directivo</v>
      </c>
      <c r="C9" s="43">
        <f>+C18</f>
        <v>177</v>
      </c>
      <c r="D9" s="43">
        <f>+D18</f>
        <v>349</v>
      </c>
      <c r="E9" s="37">
        <f>C9/$C$8</f>
        <v>6.2648214348918702E-3</v>
      </c>
      <c r="F9" s="37">
        <f>D9/$D$8</f>
        <v>1.2026188835286009E-2</v>
      </c>
      <c r="G9" s="51">
        <f>+IF(AND(C9=0,D9=0)," ",IF(C9=0,1,IF(D9=0,-1,(D9-C9)/C9)))</f>
        <v>0.97175141242937857</v>
      </c>
      <c r="H9" s="38">
        <f>+IF(OR(AND(E9=""),(G9="")),"",E9*G9)</f>
        <v>6.0878490779740207E-3</v>
      </c>
      <c r="J9" s="6"/>
    </row>
    <row r="10" spans="2:10" ht="18.75" customHeight="1" x14ac:dyDescent="0.2">
      <c r="B10" s="35" t="str">
        <f>+B74</f>
        <v xml:space="preserve">Total Vacantes en ocupaciones de nivel Profesional </v>
      </c>
      <c r="C10" s="44">
        <f>+C74</f>
        <v>4875</v>
      </c>
      <c r="D10" s="44">
        <f>+D74</f>
        <v>1871</v>
      </c>
      <c r="E10" s="39">
        <f>C10/$C$8</f>
        <v>0.1725480479949032</v>
      </c>
      <c r="F10" s="39">
        <f>D10/$D$8</f>
        <v>6.4472777394900066E-2</v>
      </c>
      <c r="G10" s="51">
        <f t="shared" ref="G10:G13" si="0">+IF(AND(C10=0,D10=0)," ",IF(C10=0,1,IF(D10=0,-1,(D10-C10)/C10)))</f>
        <v>-0.61620512820512818</v>
      </c>
      <c r="H10" s="40">
        <f>+IF(OR(AND(E10=""),(G10="")),"",E10*G10)</f>
        <v>-0.10632499203624393</v>
      </c>
      <c r="J10" s="6"/>
    </row>
    <row r="11" spans="2:10" ht="18.75" customHeight="1" x14ac:dyDescent="0.2">
      <c r="B11" s="35" t="str">
        <f>+B169</f>
        <v>Total Vacantes en ocupaciones de nivel Técnicos Profesionales - Tecnólogos</v>
      </c>
      <c r="C11" s="44">
        <f>+C169</f>
        <v>2956</v>
      </c>
      <c r="D11" s="44">
        <f>+D169</f>
        <v>3790</v>
      </c>
      <c r="E11" s="39">
        <f>C11/$C$8</f>
        <v>0.10462605740983258</v>
      </c>
      <c r="F11" s="39">
        <f>D11/$D$8</f>
        <v>0.13059958649207443</v>
      </c>
      <c r="G11" s="51">
        <f t="shared" si="0"/>
        <v>0.2821380243572395</v>
      </c>
      <c r="H11" s="40">
        <f>+IF(OR(AND(E11=""),(G11="")),"",E11*G11)</f>
        <v>2.9518989133897281E-2</v>
      </c>
    </row>
    <row r="12" spans="2:10" ht="18.75" customHeight="1" x14ac:dyDescent="0.2">
      <c r="B12" s="35" t="str">
        <f>+B345</f>
        <v>Total Vacantes  en ocupaciones de nivel Calificados</v>
      </c>
      <c r="C12" s="44">
        <f>+C345</f>
        <v>14944</v>
      </c>
      <c r="D12" s="44">
        <f>+D345</f>
        <v>17515</v>
      </c>
      <c r="E12" s="39">
        <f>C12/$C$8</f>
        <v>0.52893498035606834</v>
      </c>
      <c r="F12" s="39">
        <f>D12/$D$8</f>
        <v>0.6035492763611302</v>
      </c>
      <c r="G12" s="51">
        <f t="shared" si="0"/>
        <v>0.17204229122055675</v>
      </c>
      <c r="H12" s="40">
        <f>+IF(OR(AND(E12=""),(G12="")),"",E12*G12)</f>
        <v>9.099918592715818E-2</v>
      </c>
    </row>
    <row r="13" spans="2:10" ht="18.75" customHeight="1" thickBot="1" x14ac:dyDescent="0.25">
      <c r="B13" s="36" t="str">
        <f>+B570</f>
        <v>Total Vacantes en ocupaciones de nivel Elemental</v>
      </c>
      <c r="C13" s="45">
        <f>+C570</f>
        <v>5301</v>
      </c>
      <c r="D13" s="45">
        <f>+D570</f>
        <v>5495</v>
      </c>
      <c r="E13" s="41">
        <f>C13/$C$8</f>
        <v>0.18762609280430398</v>
      </c>
      <c r="F13" s="41">
        <f>D13/$D$8</f>
        <v>0.18935217091660925</v>
      </c>
      <c r="G13" s="51">
        <f t="shared" si="0"/>
        <v>3.6596868515374456E-2</v>
      </c>
      <c r="H13" s="42">
        <f>+IF(OR(AND(E13=""),(G13="")),"",E13*G13)</f>
        <v>6.8665274484125578E-3</v>
      </c>
    </row>
    <row r="15" spans="2:10" ht="13.5" thickBot="1" x14ac:dyDescent="0.25">
      <c r="J15" s="6"/>
    </row>
    <row r="16" spans="2:10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  <c r="J16" s="6"/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177</v>
      </c>
      <c r="D18" s="23">
        <f>SUM(D19:D68)</f>
        <v>349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0.97175141242937857</v>
      </c>
      <c r="H18" s="25">
        <f>+IF(OR(AND(E18=""),(G18="")),"",E18*G18)</f>
        <v>0.97175141242937857</v>
      </c>
    </row>
    <row r="19" spans="1:9" x14ac:dyDescent="0.2">
      <c r="B19" s="46" t="s">
        <v>0</v>
      </c>
      <c r="C19" s="49">
        <v>0</v>
      </c>
      <c r="D19" s="49">
        <v>2</v>
      </c>
      <c r="E19" s="50" t="str">
        <f>+IF(C19=0,"",C19/C$18)</f>
        <v/>
      </c>
      <c r="F19" s="50">
        <f>+IF(D19=0,"",D19/D$18)</f>
        <v>5.7306590257879654E-3</v>
      </c>
      <c r="G19" s="51">
        <f>+IF(AND(C19=0,D19=0)," ",IF(C19=0,1,IF(D19=0,-1,(D19-C19)/C19)))</f>
        <v>1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1</v>
      </c>
      <c r="D23" s="49">
        <v>0</v>
      </c>
      <c r="E23" s="52">
        <f t="shared" si="1"/>
        <v>5.6497175141242938E-3</v>
      </c>
      <c r="F23" s="52" t="str">
        <f t="shared" si="2"/>
        <v/>
      </c>
      <c r="G23" s="51">
        <f t="shared" si="3"/>
        <v>-1</v>
      </c>
      <c r="H23" s="52">
        <f t="shared" si="4"/>
        <v>-5.6497175141242938E-3</v>
      </c>
    </row>
    <row r="24" spans="1:9" ht="24" x14ac:dyDescent="0.2">
      <c r="B24" s="47" t="s">
        <v>154</v>
      </c>
      <c r="C24" s="49">
        <v>0</v>
      </c>
      <c r="D24" s="49">
        <v>1</v>
      </c>
      <c r="E24" s="52" t="str">
        <f t="shared" si="1"/>
        <v/>
      </c>
      <c r="F24" s="52">
        <f t="shared" si="2"/>
        <v>2.8653295128939827E-3</v>
      </c>
      <c r="G24" s="51">
        <f t="shared" si="3"/>
        <v>1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1</v>
      </c>
      <c r="D25" s="49">
        <v>0</v>
      </c>
      <c r="E25" s="52">
        <f t="shared" ref="E25" si="5">+IF(C25=0,"",C25/C$18)</f>
        <v>5.6497175141242938E-3</v>
      </c>
      <c r="F25" s="52" t="str">
        <f t="shared" ref="F25" si="6">+IF(D25=0,"",D25/D$18)</f>
        <v/>
      </c>
      <c r="G25" s="51">
        <f t="shared" si="3"/>
        <v>-1</v>
      </c>
      <c r="H25" s="52">
        <f t="shared" ref="H25" si="7">+IF(OR(AND(E25=""),(G25="")),"",E25*G25)</f>
        <v>-5.6497175141242938E-3</v>
      </c>
      <c r="I25" s="2"/>
    </row>
    <row r="26" spans="1:9" x14ac:dyDescent="0.2">
      <c r="B26" s="47" t="s">
        <v>2</v>
      </c>
      <c r="C26" s="49">
        <v>10</v>
      </c>
      <c r="D26" s="49">
        <v>7</v>
      </c>
      <c r="E26" s="52">
        <f t="shared" si="1"/>
        <v>5.6497175141242938E-2</v>
      </c>
      <c r="F26" s="52">
        <f t="shared" si="2"/>
        <v>2.0057306590257881E-2</v>
      </c>
      <c r="G26" s="51">
        <f t="shared" si="3"/>
        <v>-0.3</v>
      </c>
      <c r="H26" s="52">
        <f t="shared" si="4"/>
        <v>-1.6949152542372881E-2</v>
      </c>
    </row>
    <row r="27" spans="1:9" x14ac:dyDescent="0.2">
      <c r="B27" s="47" t="s">
        <v>560</v>
      </c>
      <c r="C27" s="49">
        <v>5</v>
      </c>
      <c r="D27" s="49">
        <v>3</v>
      </c>
      <c r="E27" s="52">
        <f t="shared" si="1"/>
        <v>2.8248587570621469E-2</v>
      </c>
      <c r="F27" s="52">
        <f t="shared" si="2"/>
        <v>8.5959885386819486E-3</v>
      </c>
      <c r="G27" s="51">
        <f t="shared" si="3"/>
        <v>-0.4</v>
      </c>
      <c r="H27" s="52">
        <f t="shared" si="4"/>
        <v>-1.1299435028248588E-2</v>
      </c>
    </row>
    <row r="28" spans="1:9" x14ac:dyDescent="0.2">
      <c r="B28" s="47" t="s">
        <v>3</v>
      </c>
      <c r="C28" s="49">
        <v>11</v>
      </c>
      <c r="D28" s="49">
        <v>11</v>
      </c>
      <c r="E28" s="52">
        <f t="shared" si="1"/>
        <v>6.2146892655367235E-2</v>
      </c>
      <c r="F28" s="52">
        <f t="shared" si="2"/>
        <v>3.151862464183381E-2</v>
      </c>
      <c r="G28" s="51">
        <f t="shared" si="3"/>
        <v>0</v>
      </c>
      <c r="H28" s="52">
        <f t="shared" si="4"/>
        <v>0</v>
      </c>
    </row>
    <row r="29" spans="1:9" x14ac:dyDescent="0.2">
      <c r="B29" s="47" t="s">
        <v>5</v>
      </c>
      <c r="C29" s="49">
        <v>13</v>
      </c>
      <c r="D29" s="49">
        <v>134</v>
      </c>
      <c r="E29" s="52">
        <f t="shared" si="1"/>
        <v>7.3446327683615822E-2</v>
      </c>
      <c r="F29" s="52">
        <f t="shared" si="2"/>
        <v>0.38395415472779371</v>
      </c>
      <c r="G29" s="51">
        <f t="shared" si="3"/>
        <v>9.3076923076923084</v>
      </c>
      <c r="H29" s="52">
        <f t="shared" si="4"/>
        <v>0.68361581920903958</v>
      </c>
    </row>
    <row r="30" spans="1:9" x14ac:dyDescent="0.2">
      <c r="B30" s="47" t="s">
        <v>155</v>
      </c>
      <c r="C30" s="49">
        <v>0</v>
      </c>
      <c r="D30" s="49">
        <v>1</v>
      </c>
      <c r="E30" s="52" t="str">
        <f t="shared" si="1"/>
        <v/>
      </c>
      <c r="F30" s="52">
        <f t="shared" si="2"/>
        <v>2.8653295128939827E-3</v>
      </c>
      <c r="G30" s="51">
        <f t="shared" si="3"/>
        <v>1</v>
      </c>
      <c r="H30" s="52" t="str">
        <f t="shared" si="4"/>
        <v/>
      </c>
    </row>
    <row r="31" spans="1:9" x14ac:dyDescent="0.2">
      <c r="B31" s="47" t="s">
        <v>156</v>
      </c>
      <c r="C31" s="49">
        <v>2</v>
      </c>
      <c r="D31" s="49">
        <v>3</v>
      </c>
      <c r="E31" s="52">
        <f t="shared" si="1"/>
        <v>1.1299435028248588E-2</v>
      </c>
      <c r="F31" s="52">
        <f t="shared" si="2"/>
        <v>8.5959885386819486E-3</v>
      </c>
      <c r="G31" s="51">
        <f t="shared" si="3"/>
        <v>0.5</v>
      </c>
      <c r="H31" s="52">
        <f t="shared" si="4"/>
        <v>5.6497175141242938E-3</v>
      </c>
    </row>
    <row r="32" spans="1:9" x14ac:dyDescent="0.2">
      <c r="B32" s="47" t="s">
        <v>4</v>
      </c>
      <c r="C32" s="49">
        <v>0</v>
      </c>
      <c r="D32" s="49">
        <v>1</v>
      </c>
      <c r="E32" s="52" t="str">
        <f t="shared" si="1"/>
        <v/>
      </c>
      <c r="F32" s="52">
        <f t="shared" si="2"/>
        <v>2.8653295128939827E-3</v>
      </c>
      <c r="G32" s="51">
        <f t="shared" si="3"/>
        <v>1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1</v>
      </c>
      <c r="E34" s="52" t="str">
        <f t="shared" si="1"/>
        <v/>
      </c>
      <c r="F34" s="52">
        <f t="shared" si="2"/>
        <v>2.8653295128939827E-3</v>
      </c>
      <c r="G34" s="51">
        <f t="shared" si="3"/>
        <v>1</v>
      </c>
      <c r="H34" s="52" t="str">
        <f t="shared" si="4"/>
        <v/>
      </c>
    </row>
    <row r="35" spans="2:8" x14ac:dyDescent="0.2">
      <c r="B35" s="47" t="s">
        <v>158</v>
      </c>
      <c r="C35" s="49">
        <v>15</v>
      </c>
      <c r="D35" s="49">
        <v>9</v>
      </c>
      <c r="E35" s="52">
        <f t="shared" si="1"/>
        <v>8.4745762711864403E-2</v>
      </c>
      <c r="F35" s="52">
        <f t="shared" si="2"/>
        <v>2.5787965616045846E-2</v>
      </c>
      <c r="G35" s="51">
        <f t="shared" si="3"/>
        <v>-0.4</v>
      </c>
      <c r="H35" s="52">
        <f t="shared" si="4"/>
        <v>-3.3898305084745763E-2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2</v>
      </c>
      <c r="D37" s="49">
        <v>0</v>
      </c>
      <c r="E37" s="52">
        <f t="shared" si="1"/>
        <v>1.1299435028248588E-2</v>
      </c>
      <c r="F37" s="52" t="str">
        <f t="shared" si="2"/>
        <v/>
      </c>
      <c r="G37" s="51">
        <f t="shared" si="3"/>
        <v>-1</v>
      </c>
      <c r="H37" s="52">
        <f t="shared" si="4"/>
        <v>-1.1299435028248588E-2</v>
      </c>
    </row>
    <row r="38" spans="2:8" x14ac:dyDescent="0.2">
      <c r="B38" s="47" t="s">
        <v>7</v>
      </c>
      <c r="C38" s="49">
        <v>1</v>
      </c>
      <c r="D38" s="49">
        <v>1</v>
      </c>
      <c r="E38" s="52">
        <f t="shared" si="1"/>
        <v>5.6497175141242938E-3</v>
      </c>
      <c r="F38" s="52">
        <f t="shared" si="2"/>
        <v>2.8653295128939827E-3</v>
      </c>
      <c r="G38" s="51">
        <f t="shared" si="3"/>
        <v>0</v>
      </c>
      <c r="H38" s="52">
        <f t="shared" si="4"/>
        <v>0</v>
      </c>
    </row>
    <row r="39" spans="2:8" x14ac:dyDescent="0.2">
      <c r="B39" s="47" t="s">
        <v>161</v>
      </c>
      <c r="C39" s="49">
        <v>0</v>
      </c>
      <c r="D39" s="49">
        <v>1</v>
      </c>
      <c r="E39" s="52" t="str">
        <f t="shared" si="1"/>
        <v/>
      </c>
      <c r="F39" s="52">
        <f t="shared" si="2"/>
        <v>2.8653295128939827E-3</v>
      </c>
      <c r="G39" s="51">
        <f t="shared" si="3"/>
        <v>1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5</v>
      </c>
      <c r="E43" s="52" t="str">
        <f t="shared" si="1"/>
        <v/>
      </c>
      <c r="F43" s="52">
        <f t="shared" si="2"/>
        <v>1.4326647564469915E-2</v>
      </c>
      <c r="G43" s="51">
        <f t="shared" si="3"/>
        <v>1</v>
      </c>
      <c r="H43" s="52" t="str">
        <f t="shared" si="4"/>
        <v/>
      </c>
    </row>
    <row r="44" spans="2:8" x14ac:dyDescent="0.2">
      <c r="B44" s="47" t="s">
        <v>166</v>
      </c>
      <c r="C44" s="49">
        <v>2</v>
      </c>
      <c r="D44" s="49">
        <v>2</v>
      </c>
      <c r="E44" s="52">
        <f t="shared" si="1"/>
        <v>1.1299435028248588E-2</v>
      </c>
      <c r="F44" s="52">
        <f t="shared" si="2"/>
        <v>5.7306590257879654E-3</v>
      </c>
      <c r="G44" s="51">
        <f t="shared" si="3"/>
        <v>0</v>
      </c>
      <c r="H44" s="52">
        <f t="shared" si="4"/>
        <v>0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1</v>
      </c>
      <c r="E46" s="52" t="str">
        <f t="shared" si="1"/>
        <v/>
      </c>
      <c r="F46" s="52">
        <f t="shared" si="2"/>
        <v>2.8653295128939827E-3</v>
      </c>
      <c r="G46" s="51">
        <f t="shared" si="3"/>
        <v>1</v>
      </c>
      <c r="H46" s="52" t="str">
        <f t="shared" si="4"/>
        <v/>
      </c>
    </row>
    <row r="47" spans="2:8" x14ac:dyDescent="0.2">
      <c r="B47" s="47" t="s">
        <v>167</v>
      </c>
      <c r="C47" s="49">
        <v>1</v>
      </c>
      <c r="D47" s="49">
        <v>3</v>
      </c>
      <c r="E47" s="52">
        <f t="shared" si="1"/>
        <v>5.6497175141242938E-3</v>
      </c>
      <c r="F47" s="52">
        <f t="shared" si="2"/>
        <v>8.5959885386819486E-3</v>
      </c>
      <c r="G47" s="51">
        <f t="shared" si="3"/>
        <v>2</v>
      </c>
      <c r="H47" s="52">
        <f t="shared" si="4"/>
        <v>1.1299435028248588E-2</v>
      </c>
    </row>
    <row r="48" spans="2:8" ht="15" customHeight="1" x14ac:dyDescent="0.2">
      <c r="B48" s="47" t="s">
        <v>561</v>
      </c>
      <c r="C48" s="49">
        <v>3</v>
      </c>
      <c r="D48" s="49">
        <v>0</v>
      </c>
      <c r="E48" s="52">
        <f t="shared" si="1"/>
        <v>1.6949152542372881E-2</v>
      </c>
      <c r="F48" s="52" t="str">
        <f t="shared" si="2"/>
        <v/>
      </c>
      <c r="G48" s="51">
        <f t="shared" si="3"/>
        <v>-1</v>
      </c>
      <c r="H48" s="52">
        <f t="shared" si="4"/>
        <v>-1.6949152542372881E-2</v>
      </c>
    </row>
    <row r="49" spans="1:9" x14ac:dyDescent="0.2">
      <c r="B49" s="47" t="s">
        <v>9</v>
      </c>
      <c r="C49" s="49">
        <v>38</v>
      </c>
      <c r="D49" s="49">
        <v>21</v>
      </c>
      <c r="E49" s="52">
        <f t="shared" si="1"/>
        <v>0.21468926553672316</v>
      </c>
      <c r="F49" s="52">
        <f t="shared" si="2"/>
        <v>6.0171919770773637E-2</v>
      </c>
      <c r="G49" s="51">
        <f t="shared" si="3"/>
        <v>-0.44736842105263158</v>
      </c>
      <c r="H49" s="52">
        <f t="shared" si="4"/>
        <v>-9.6045197740112997E-2</v>
      </c>
    </row>
    <row r="50" spans="1:9" x14ac:dyDescent="0.2">
      <c r="B50" s="47" t="s">
        <v>562</v>
      </c>
      <c r="C50" s="49">
        <v>3</v>
      </c>
      <c r="D50" s="49">
        <v>5</v>
      </c>
      <c r="E50" s="52">
        <f t="shared" si="1"/>
        <v>1.6949152542372881E-2</v>
      </c>
      <c r="F50" s="52">
        <f t="shared" si="2"/>
        <v>1.4326647564469915E-2</v>
      </c>
      <c r="G50" s="51">
        <f t="shared" si="3"/>
        <v>0.66666666666666663</v>
      </c>
      <c r="H50" s="52">
        <f t="shared" si="4"/>
        <v>1.1299435028248588E-2</v>
      </c>
    </row>
    <row r="51" spans="1:9" x14ac:dyDescent="0.2">
      <c r="B51" s="47" t="s">
        <v>12</v>
      </c>
      <c r="C51" s="49">
        <v>0</v>
      </c>
      <c r="D51" s="49">
        <v>1</v>
      </c>
      <c r="E51" s="52" t="str">
        <f t="shared" si="1"/>
        <v/>
      </c>
      <c r="F51" s="52">
        <f t="shared" si="2"/>
        <v>2.8653295128939827E-3</v>
      </c>
      <c r="G51" s="51">
        <f t="shared" si="3"/>
        <v>1</v>
      </c>
      <c r="H51" s="52" t="str">
        <f t="shared" si="4"/>
        <v/>
      </c>
    </row>
    <row r="52" spans="1:9" x14ac:dyDescent="0.2">
      <c r="B52" s="47" t="s">
        <v>11</v>
      </c>
      <c r="C52" s="49">
        <v>1</v>
      </c>
      <c r="D52" s="49">
        <v>0</v>
      </c>
      <c r="E52" s="52">
        <f t="shared" si="1"/>
        <v>5.6497175141242938E-3</v>
      </c>
      <c r="F52" s="52" t="str">
        <f t="shared" si="2"/>
        <v/>
      </c>
      <c r="G52" s="51">
        <f t="shared" si="3"/>
        <v>-1</v>
      </c>
      <c r="H52" s="52">
        <f t="shared" si="4"/>
        <v>-5.6497175141242938E-3</v>
      </c>
    </row>
    <row r="53" spans="1:9" x14ac:dyDescent="0.2">
      <c r="B53" s="47" t="s">
        <v>421</v>
      </c>
      <c r="C53" s="49">
        <v>11</v>
      </c>
      <c r="D53" s="49">
        <v>7</v>
      </c>
      <c r="E53" s="52">
        <f t="shared" si="1"/>
        <v>6.2146892655367235E-2</v>
      </c>
      <c r="F53" s="52">
        <f t="shared" si="2"/>
        <v>2.0057306590257881E-2</v>
      </c>
      <c r="G53" s="51">
        <f t="shared" si="3"/>
        <v>-0.36363636363636365</v>
      </c>
      <c r="H53" s="52">
        <f t="shared" si="4"/>
        <v>-2.2598870056497179E-2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2</v>
      </c>
      <c r="E58" s="52" t="str">
        <f t="shared" si="8"/>
        <v/>
      </c>
      <c r="F58" s="52">
        <f t="shared" si="9"/>
        <v>5.7306590257879654E-3</v>
      </c>
      <c r="G58" s="51">
        <f t="shared" si="10"/>
        <v>1</v>
      </c>
      <c r="H58" s="52" t="str">
        <f t="shared" si="11"/>
        <v/>
      </c>
    </row>
    <row r="59" spans="1:9" x14ac:dyDescent="0.2">
      <c r="B59" s="47" t="s">
        <v>169</v>
      </c>
      <c r="C59" s="49">
        <v>1</v>
      </c>
      <c r="D59" s="49">
        <v>0</v>
      </c>
      <c r="E59" s="52">
        <f t="shared" si="8"/>
        <v>5.6497175141242938E-3</v>
      </c>
      <c r="F59" s="52" t="str">
        <f t="shared" si="9"/>
        <v/>
      </c>
      <c r="G59" s="51">
        <f t="shared" si="10"/>
        <v>-1</v>
      </c>
      <c r="H59" s="52">
        <f t="shared" si="11"/>
        <v>-5.6497175141242938E-3</v>
      </c>
    </row>
    <row r="60" spans="1:9" x14ac:dyDescent="0.2">
      <c r="B60" s="47" t="s">
        <v>422</v>
      </c>
      <c r="C60" s="49">
        <v>3</v>
      </c>
      <c r="D60" s="49">
        <v>1</v>
      </c>
      <c r="E60" s="52">
        <f t="shared" si="8"/>
        <v>1.6949152542372881E-2</v>
      </c>
      <c r="F60" s="52">
        <f t="shared" si="9"/>
        <v>2.8653295128939827E-3</v>
      </c>
      <c r="G60" s="51">
        <f t="shared" si="10"/>
        <v>-0.66666666666666663</v>
      </c>
      <c r="H60" s="52">
        <f t="shared" si="11"/>
        <v>-1.1299435028248588E-2</v>
      </c>
    </row>
    <row r="61" spans="1:9" x14ac:dyDescent="0.2">
      <c r="B61" s="47" t="s">
        <v>170</v>
      </c>
      <c r="C61" s="49">
        <v>6</v>
      </c>
      <c r="D61" s="49">
        <v>1</v>
      </c>
      <c r="E61" s="52">
        <f t="shared" si="8"/>
        <v>3.3898305084745763E-2</v>
      </c>
      <c r="F61" s="52">
        <f t="shared" si="9"/>
        <v>2.8653295128939827E-3</v>
      </c>
      <c r="G61" s="51">
        <f t="shared" si="10"/>
        <v>-0.83333333333333337</v>
      </c>
      <c r="H61" s="52">
        <f t="shared" si="11"/>
        <v>-2.8248587570621469E-2</v>
      </c>
    </row>
    <row r="62" spans="1:9" x14ac:dyDescent="0.2">
      <c r="B62" s="47" t="s">
        <v>171</v>
      </c>
      <c r="C62" s="49">
        <v>0</v>
      </c>
      <c r="D62" s="49">
        <v>33</v>
      </c>
      <c r="E62" s="52" t="str">
        <f t="shared" si="8"/>
        <v/>
      </c>
      <c r="F62" s="52">
        <f t="shared" si="9"/>
        <v>9.4555873925501438E-2</v>
      </c>
      <c r="G62" s="51">
        <f t="shared" si="10"/>
        <v>1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27</v>
      </c>
      <c r="D63" s="49">
        <v>43</v>
      </c>
      <c r="E63" s="39">
        <f t="shared" ref="E63:E64" si="12">+IF(C63=0,"",C63/C$18)</f>
        <v>0.15254237288135594</v>
      </c>
      <c r="F63" s="39">
        <f t="shared" ref="F63:F64" si="13">+IF(D63=0,"",D63/D$18)</f>
        <v>0.12320916905444126</v>
      </c>
      <c r="G63" s="51">
        <f t="shared" si="3"/>
        <v>0.59259259259259256</v>
      </c>
      <c r="H63" s="39">
        <f t="shared" ref="H63:H64" si="14">+IF(OR(AND(E63=""),(G63="")),"",E63*G63)</f>
        <v>9.03954802259887E-2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1</v>
      </c>
      <c r="E64" s="39" t="str">
        <f t="shared" si="12"/>
        <v/>
      </c>
      <c r="F64" s="39">
        <f t="shared" si="13"/>
        <v>2.8653295128939827E-3</v>
      </c>
      <c r="G64" s="51">
        <f t="shared" si="3"/>
        <v>1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1</v>
      </c>
      <c r="D65" s="49">
        <v>2</v>
      </c>
      <c r="E65" s="52">
        <f t="shared" si="1"/>
        <v>5.6497175141242938E-3</v>
      </c>
      <c r="F65" s="52">
        <f t="shared" si="2"/>
        <v>5.7306590257879654E-3</v>
      </c>
      <c r="G65" s="51">
        <f t="shared" si="3"/>
        <v>1</v>
      </c>
      <c r="H65" s="52">
        <f t="shared" si="4"/>
        <v>5.6497175141242938E-3</v>
      </c>
    </row>
    <row r="66" spans="1:9" x14ac:dyDescent="0.2">
      <c r="B66" s="47" t="s">
        <v>15</v>
      </c>
      <c r="C66" s="49">
        <v>5</v>
      </c>
      <c r="D66" s="49">
        <v>7</v>
      </c>
      <c r="E66" s="52">
        <f t="shared" si="1"/>
        <v>2.8248587570621469E-2</v>
      </c>
      <c r="F66" s="52">
        <f t="shared" si="2"/>
        <v>2.0057306590257881E-2</v>
      </c>
      <c r="G66" s="51">
        <f t="shared" si="3"/>
        <v>0.4</v>
      </c>
      <c r="H66" s="52">
        <f t="shared" si="4"/>
        <v>1.1299435028248588E-2</v>
      </c>
    </row>
    <row r="67" spans="1:9" x14ac:dyDescent="0.2">
      <c r="B67" s="47" t="s">
        <v>173</v>
      </c>
      <c r="C67" s="49">
        <v>14</v>
      </c>
      <c r="D67" s="49">
        <v>38</v>
      </c>
      <c r="E67" s="52">
        <f t="shared" si="1"/>
        <v>7.909604519774012E-2</v>
      </c>
      <c r="F67" s="52">
        <f t="shared" si="2"/>
        <v>0.10888252148997135</v>
      </c>
      <c r="G67" s="51">
        <f t="shared" si="3"/>
        <v>1.7142857142857142</v>
      </c>
      <c r="H67" s="52">
        <f t="shared" si="4"/>
        <v>0.13559322033898305</v>
      </c>
    </row>
    <row r="68" spans="1:9" x14ac:dyDescent="0.2">
      <c r="B68" s="47" t="s">
        <v>174</v>
      </c>
      <c r="C68" s="49">
        <v>0</v>
      </c>
      <c r="D68" s="49">
        <v>1</v>
      </c>
      <c r="E68" s="52" t="str">
        <f t="shared" si="1"/>
        <v/>
      </c>
      <c r="F68" s="52">
        <f t="shared" si="2"/>
        <v>2.8653295128939827E-3</v>
      </c>
      <c r="G68" s="51">
        <f t="shared" si="3"/>
        <v>1</v>
      </c>
      <c r="H68" s="52" t="str">
        <f t="shared" si="4"/>
        <v/>
      </c>
    </row>
    <row r="69" spans="1:9" x14ac:dyDescent="0.2">
      <c r="B69" s="2"/>
      <c r="C69" s="6"/>
      <c r="D69" s="6"/>
    </row>
    <row r="70" spans="1:9" x14ac:dyDescent="0.2">
      <c r="B70" s="2"/>
      <c r="C70" s="6"/>
      <c r="D70" s="6"/>
    </row>
    <row r="71" spans="1:9" ht="13.5" thickBot="1" x14ac:dyDescent="0.25">
      <c r="B71" s="11"/>
      <c r="C71" s="6"/>
      <c r="D71" s="6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4875</v>
      </c>
      <c r="D74" s="23">
        <f>SUM(D75:D163)</f>
        <v>1871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-0.61620512820512818</v>
      </c>
      <c r="H74" s="25">
        <f>+IF(OR(AND(E74=""),(G74="")),"",E74*G74)</f>
        <v>-0.61620512820512818</v>
      </c>
    </row>
    <row r="75" spans="1:9" x14ac:dyDescent="0.2">
      <c r="B75" s="46" t="s">
        <v>423</v>
      </c>
      <c r="C75" s="49">
        <v>33</v>
      </c>
      <c r="D75" s="49">
        <v>50</v>
      </c>
      <c r="E75" s="55">
        <f>+IF(C75=0,"",C75/C$74)</f>
        <v>6.7692307692307696E-3</v>
      </c>
      <c r="F75" s="55">
        <f>+IF(D75=0,"",D75/D$74)</f>
        <v>2.6723677177979691E-2</v>
      </c>
      <c r="G75" s="51">
        <f t="shared" ref="G75:G138" si="15">+IF(AND(C75=0,D75=0)," ",IF(C75=0,1,IF(D75=0,-1,(D75-C75)/C75)))</f>
        <v>0.51515151515151514</v>
      </c>
      <c r="H75" s="50">
        <f>+IF(OR(AND(E75=""),(G75="")),"",E75*G75)</f>
        <v>3.4871794871794873E-3</v>
      </c>
    </row>
    <row r="76" spans="1:9" x14ac:dyDescent="0.2">
      <c r="B76" s="47" t="s">
        <v>564</v>
      </c>
      <c r="C76" s="49">
        <v>55</v>
      </c>
      <c r="D76" s="49">
        <v>73</v>
      </c>
      <c r="E76" s="56">
        <f t="shared" ref="E76:E148" si="16">+IF(C76=0,"",C76/C$74)</f>
        <v>1.1282051282051283E-2</v>
      </c>
      <c r="F76" s="56">
        <f t="shared" ref="F76:F148" si="17">+IF(D76=0,"",D76/D$74)</f>
        <v>3.9016568679850344E-2</v>
      </c>
      <c r="G76" s="51">
        <f t="shared" si="15"/>
        <v>0.32727272727272727</v>
      </c>
      <c r="H76" s="52">
        <f t="shared" ref="H76:H148" si="18">+IF(OR(AND(E76=""),(G76="")),"",E76*G76)</f>
        <v>3.6923076923076927E-3</v>
      </c>
    </row>
    <row r="77" spans="1:9" s="26" customFormat="1" x14ac:dyDescent="0.2">
      <c r="A77" s="69"/>
      <c r="B77" s="48" t="s">
        <v>518</v>
      </c>
      <c r="C77" s="53">
        <v>7</v>
      </c>
      <c r="D77" s="49">
        <v>2</v>
      </c>
      <c r="E77" s="56">
        <f t="shared" ref="E77" si="19">+IF(C77=0,"",C77/C$74)</f>
        <v>1.435897435897436E-3</v>
      </c>
      <c r="F77" s="56">
        <f t="shared" ref="F77" si="20">+IF(D77=0,"",D77/D$74)</f>
        <v>1.0689470871191875E-3</v>
      </c>
      <c r="G77" s="51">
        <f t="shared" si="15"/>
        <v>-0.7142857142857143</v>
      </c>
      <c r="H77" s="52">
        <f t="shared" ref="H77" si="21">+IF(OR(AND(E77=""),(G77="")),"",E77*G77)</f>
        <v>-1.0256410256410256E-3</v>
      </c>
      <c r="I77" s="2"/>
    </row>
    <row r="78" spans="1:9" s="26" customFormat="1" x14ac:dyDescent="0.2">
      <c r="A78" s="69"/>
      <c r="B78" s="48" t="s">
        <v>565</v>
      </c>
      <c r="C78" s="53">
        <v>176</v>
      </c>
      <c r="D78" s="49">
        <v>189</v>
      </c>
      <c r="E78" s="54">
        <f t="shared" si="16"/>
        <v>3.61025641025641E-2</v>
      </c>
      <c r="F78" s="54">
        <f t="shared" si="17"/>
        <v>0.10101549973276323</v>
      </c>
      <c r="G78" s="51">
        <f t="shared" si="15"/>
        <v>7.3863636363636367E-2</v>
      </c>
      <c r="H78" s="39">
        <f t="shared" si="18"/>
        <v>2.6666666666666666E-3</v>
      </c>
      <c r="I78" s="2"/>
    </row>
    <row r="79" spans="1:9" s="26" customFormat="1" x14ac:dyDescent="0.2">
      <c r="A79" s="69"/>
      <c r="B79" s="48" t="s">
        <v>175</v>
      </c>
      <c r="C79" s="53">
        <v>57</v>
      </c>
      <c r="D79" s="49">
        <v>29</v>
      </c>
      <c r="E79" s="54">
        <f t="shared" si="16"/>
        <v>1.1692307692307693E-2</v>
      </c>
      <c r="F79" s="54">
        <f t="shared" si="17"/>
        <v>1.5499732763228221E-2</v>
      </c>
      <c r="G79" s="51">
        <f t="shared" si="15"/>
        <v>-0.49122807017543857</v>
      </c>
      <c r="H79" s="39">
        <f t="shared" si="18"/>
        <v>-5.7435897435897439E-3</v>
      </c>
      <c r="I79" s="2"/>
    </row>
    <row r="80" spans="1:9" s="26" customFormat="1" x14ac:dyDescent="0.2">
      <c r="A80" s="69"/>
      <c r="B80" s="48" t="s">
        <v>16</v>
      </c>
      <c r="C80" s="53">
        <v>4</v>
      </c>
      <c r="D80" s="49">
        <v>5</v>
      </c>
      <c r="E80" s="54">
        <f t="shared" si="16"/>
        <v>8.2051282051282047E-4</v>
      </c>
      <c r="F80" s="54">
        <f t="shared" si="17"/>
        <v>2.6723677177979692E-3</v>
      </c>
      <c r="G80" s="51">
        <f t="shared" si="15"/>
        <v>0.25</v>
      </c>
      <c r="H80" s="39">
        <f t="shared" si="18"/>
        <v>2.0512820512820512E-4</v>
      </c>
      <c r="I80" s="2"/>
    </row>
    <row r="81" spans="1:9" s="26" customFormat="1" x14ac:dyDescent="0.2">
      <c r="A81" s="69"/>
      <c r="B81" s="48" t="s">
        <v>35</v>
      </c>
      <c r="C81" s="53">
        <v>8</v>
      </c>
      <c r="D81" s="49">
        <v>5</v>
      </c>
      <c r="E81" s="54">
        <f t="shared" ref="E81" si="22">+IF(C81=0,"",C81/C$74)</f>
        <v>1.6410256410256409E-3</v>
      </c>
      <c r="F81" s="54">
        <f t="shared" ref="F81" si="23">+IF(D81=0,"",D81/D$74)</f>
        <v>2.6723677177979692E-3</v>
      </c>
      <c r="G81" s="51">
        <f t="shared" si="15"/>
        <v>-0.375</v>
      </c>
      <c r="H81" s="39">
        <f t="shared" ref="H81" si="24">+IF(OR(AND(E81=""),(G81="")),"",E81*G81)</f>
        <v>-6.153846153846153E-4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6</v>
      </c>
      <c r="D83" s="49">
        <v>21</v>
      </c>
      <c r="E83" s="54">
        <f t="shared" si="16"/>
        <v>1.2307692307692308E-3</v>
      </c>
      <c r="F83" s="54">
        <f t="shared" si="17"/>
        <v>1.1223944414751471E-2</v>
      </c>
      <c r="G83" s="51">
        <f t="shared" si="15"/>
        <v>2.5</v>
      </c>
      <c r="H83" s="39">
        <f t="shared" si="18"/>
        <v>3.0769230769230769E-3</v>
      </c>
      <c r="I83" s="2"/>
    </row>
    <row r="84" spans="1:9" s="26" customFormat="1" x14ac:dyDescent="0.2">
      <c r="A84" s="69"/>
      <c r="B84" s="48" t="s">
        <v>424</v>
      </c>
      <c r="C84" s="53">
        <v>5</v>
      </c>
      <c r="D84" s="49">
        <v>7</v>
      </c>
      <c r="E84" s="54">
        <f t="shared" si="16"/>
        <v>1.0256410256410256E-3</v>
      </c>
      <c r="F84" s="54">
        <f t="shared" si="17"/>
        <v>3.7413148049171567E-3</v>
      </c>
      <c r="G84" s="51">
        <f t="shared" si="15"/>
        <v>0.4</v>
      </c>
      <c r="H84" s="39">
        <f t="shared" si="18"/>
        <v>4.1025641025641029E-4</v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9</v>
      </c>
      <c r="D86" s="49">
        <v>13</v>
      </c>
      <c r="E86" s="54">
        <f t="shared" si="16"/>
        <v>1.8461538461538461E-3</v>
      </c>
      <c r="F86" s="54">
        <f t="shared" si="17"/>
        <v>6.9481560662747197E-3</v>
      </c>
      <c r="G86" s="51">
        <f t="shared" si="15"/>
        <v>0.44444444444444442</v>
      </c>
      <c r="H86" s="39">
        <f t="shared" si="18"/>
        <v>8.2051282051282047E-4</v>
      </c>
      <c r="I86" s="2"/>
    </row>
    <row r="87" spans="1:9" s="26" customFormat="1" x14ac:dyDescent="0.2">
      <c r="A87" s="69"/>
      <c r="B87" s="48" t="s">
        <v>17</v>
      </c>
      <c r="C87" s="53">
        <v>7</v>
      </c>
      <c r="D87" s="49">
        <v>13</v>
      </c>
      <c r="E87" s="54">
        <f t="shared" si="16"/>
        <v>1.435897435897436E-3</v>
      </c>
      <c r="F87" s="54">
        <f t="shared" si="17"/>
        <v>6.9481560662747197E-3</v>
      </c>
      <c r="G87" s="51">
        <f t="shared" si="15"/>
        <v>0.8571428571428571</v>
      </c>
      <c r="H87" s="39">
        <f t="shared" si="18"/>
        <v>1.2307692307692308E-3</v>
      </c>
      <c r="I87" s="2"/>
    </row>
    <row r="88" spans="1:9" s="26" customFormat="1" x14ac:dyDescent="0.2">
      <c r="A88" s="69"/>
      <c r="B88" s="48" t="s">
        <v>180</v>
      </c>
      <c r="C88" s="53">
        <v>18</v>
      </c>
      <c r="D88" s="49">
        <v>24</v>
      </c>
      <c r="E88" s="54">
        <f t="shared" si="16"/>
        <v>3.6923076923076922E-3</v>
      </c>
      <c r="F88" s="54">
        <f t="shared" si="17"/>
        <v>1.2827365045430252E-2</v>
      </c>
      <c r="G88" s="51">
        <f t="shared" si="15"/>
        <v>0.33333333333333331</v>
      </c>
      <c r="H88" s="39">
        <f t="shared" si="18"/>
        <v>1.2307692307692306E-3</v>
      </c>
      <c r="I88" s="2"/>
    </row>
    <row r="89" spans="1:9" s="26" customFormat="1" x14ac:dyDescent="0.2">
      <c r="A89" s="69"/>
      <c r="B89" s="48" t="s">
        <v>566</v>
      </c>
      <c r="C89" s="53">
        <v>31</v>
      </c>
      <c r="D89" s="49">
        <v>36</v>
      </c>
      <c r="E89" s="54">
        <f t="shared" ref="E89" si="25">+IF(C89=0,"",C89/C$74)</f>
        <v>6.3589743589743588E-3</v>
      </c>
      <c r="F89" s="54">
        <f t="shared" ref="F89" si="26">+IF(D89=0,"",D89/D$74)</f>
        <v>1.9241047568145375E-2</v>
      </c>
      <c r="G89" s="51">
        <f t="shared" si="15"/>
        <v>0.16129032258064516</v>
      </c>
      <c r="H89" s="39">
        <f t="shared" ref="H89" si="27">+IF(OR(AND(E89=""),(G89="")),"",E89*G89)</f>
        <v>1.0256410256410256E-3</v>
      </c>
      <c r="I89" s="2"/>
    </row>
    <row r="90" spans="1:9" s="26" customFormat="1" x14ac:dyDescent="0.2">
      <c r="A90" s="69"/>
      <c r="B90" s="48" t="s">
        <v>181</v>
      </c>
      <c r="C90" s="53">
        <v>103</v>
      </c>
      <c r="D90" s="49">
        <v>86</v>
      </c>
      <c r="E90" s="54">
        <f t="shared" si="16"/>
        <v>2.1128205128205128E-2</v>
      </c>
      <c r="F90" s="54">
        <f t="shared" si="17"/>
        <v>4.596472474612507E-2</v>
      </c>
      <c r="G90" s="51">
        <f t="shared" si="15"/>
        <v>-0.1650485436893204</v>
      </c>
      <c r="H90" s="39">
        <f t="shared" si="18"/>
        <v>-3.4871794871794873E-3</v>
      </c>
      <c r="I90" s="2"/>
    </row>
    <row r="91" spans="1:9" s="26" customFormat="1" x14ac:dyDescent="0.2">
      <c r="A91" s="69"/>
      <c r="B91" s="48" t="s">
        <v>182</v>
      </c>
      <c r="C91" s="53">
        <v>24</v>
      </c>
      <c r="D91" s="49">
        <v>26</v>
      </c>
      <c r="E91" s="54">
        <f t="shared" si="16"/>
        <v>4.9230769230769232E-3</v>
      </c>
      <c r="F91" s="54">
        <f t="shared" si="17"/>
        <v>1.3896312132549439E-2</v>
      </c>
      <c r="G91" s="51">
        <f t="shared" si="15"/>
        <v>8.3333333333333329E-2</v>
      </c>
      <c r="H91" s="39">
        <f t="shared" si="18"/>
        <v>4.1025641025641023E-4</v>
      </c>
      <c r="I91" s="2"/>
    </row>
    <row r="92" spans="1:9" s="26" customFormat="1" x14ac:dyDescent="0.2">
      <c r="A92" s="69"/>
      <c r="B92" s="48" t="s">
        <v>21</v>
      </c>
      <c r="C92" s="53">
        <v>22</v>
      </c>
      <c r="D92" s="49">
        <v>24</v>
      </c>
      <c r="E92" s="54">
        <f t="shared" si="16"/>
        <v>4.5128205128205125E-3</v>
      </c>
      <c r="F92" s="54">
        <f t="shared" si="17"/>
        <v>1.2827365045430252E-2</v>
      </c>
      <c r="G92" s="51">
        <f t="shared" si="15"/>
        <v>9.0909090909090912E-2</v>
      </c>
      <c r="H92" s="39">
        <f t="shared" si="18"/>
        <v>4.1025641025641023E-4</v>
      </c>
      <c r="I92" s="2"/>
    </row>
    <row r="93" spans="1:9" s="26" customFormat="1" x14ac:dyDescent="0.2">
      <c r="A93" s="69"/>
      <c r="B93" s="48" t="s">
        <v>425</v>
      </c>
      <c r="C93" s="53">
        <v>4</v>
      </c>
      <c r="D93" s="49">
        <v>11</v>
      </c>
      <c r="E93" s="54">
        <f t="shared" si="16"/>
        <v>8.2051282051282047E-4</v>
      </c>
      <c r="F93" s="54">
        <f t="shared" si="17"/>
        <v>5.8792089791555322E-3</v>
      </c>
      <c r="G93" s="51">
        <f t="shared" si="15"/>
        <v>1.75</v>
      </c>
      <c r="H93" s="39">
        <f t="shared" si="18"/>
        <v>1.4358974358974358E-3</v>
      </c>
      <c r="I93" s="2"/>
    </row>
    <row r="94" spans="1:9" s="26" customFormat="1" x14ac:dyDescent="0.2">
      <c r="A94" s="69"/>
      <c r="B94" s="48" t="s">
        <v>183</v>
      </c>
      <c r="C94" s="53">
        <v>6</v>
      </c>
      <c r="D94" s="49">
        <v>7</v>
      </c>
      <c r="E94" s="54">
        <f t="shared" si="16"/>
        <v>1.2307692307692308E-3</v>
      </c>
      <c r="F94" s="54">
        <f t="shared" si="17"/>
        <v>3.7413148049171567E-3</v>
      </c>
      <c r="G94" s="51">
        <f t="shared" si="15"/>
        <v>0.16666666666666666</v>
      </c>
      <c r="H94" s="39">
        <f t="shared" si="18"/>
        <v>2.0512820512820512E-4</v>
      </c>
      <c r="I94" s="2"/>
    </row>
    <row r="95" spans="1:9" s="26" customFormat="1" x14ac:dyDescent="0.2">
      <c r="A95" s="69"/>
      <c r="B95" s="48" t="s">
        <v>522</v>
      </c>
      <c r="C95" s="53">
        <v>3</v>
      </c>
      <c r="D95" s="49">
        <v>7</v>
      </c>
      <c r="E95" s="54">
        <f t="shared" ref="E95:E96" si="28">+IF(C95=0,"",C95/C$74)</f>
        <v>6.1538461538461541E-4</v>
      </c>
      <c r="F95" s="54">
        <f t="shared" ref="F95:F96" si="29">+IF(D95=0,"",D95/D$74)</f>
        <v>3.7413148049171567E-3</v>
      </c>
      <c r="G95" s="51">
        <f t="shared" si="15"/>
        <v>1.3333333333333333</v>
      </c>
      <c r="H95" s="39">
        <f t="shared" ref="H95:H96" si="30">+IF(OR(AND(E95=""),(G95="")),"",E95*G95)</f>
        <v>8.2051282051282047E-4</v>
      </c>
      <c r="I95" s="2"/>
    </row>
    <row r="96" spans="1:9" s="26" customFormat="1" x14ac:dyDescent="0.2">
      <c r="A96" s="69"/>
      <c r="B96" s="48" t="s">
        <v>601</v>
      </c>
      <c r="C96" s="53">
        <v>12</v>
      </c>
      <c r="D96" s="49">
        <v>11</v>
      </c>
      <c r="E96" s="54">
        <f t="shared" si="28"/>
        <v>2.4615384615384616E-3</v>
      </c>
      <c r="F96" s="54">
        <f t="shared" si="29"/>
        <v>5.8792089791555322E-3</v>
      </c>
      <c r="G96" s="51">
        <f t="shared" si="15"/>
        <v>-8.3333333333333329E-2</v>
      </c>
      <c r="H96" s="39">
        <f t="shared" si="30"/>
        <v>-2.0512820512820512E-4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48</v>
      </c>
      <c r="D98" s="49">
        <v>68</v>
      </c>
      <c r="E98" s="54">
        <f t="shared" si="31"/>
        <v>9.8461538461538465E-3</v>
      </c>
      <c r="F98" s="54">
        <f t="shared" si="32"/>
        <v>3.6344200962052375E-2</v>
      </c>
      <c r="G98" s="51">
        <f t="shared" si="33"/>
        <v>0.41666666666666669</v>
      </c>
      <c r="H98" s="39">
        <f t="shared" si="34"/>
        <v>4.1025641025641026E-3</v>
      </c>
      <c r="I98" s="2"/>
    </row>
    <row r="99" spans="1:9" s="26" customFormat="1" x14ac:dyDescent="0.2">
      <c r="A99" s="69"/>
      <c r="B99" s="48" t="s">
        <v>19</v>
      </c>
      <c r="C99" s="53">
        <v>3</v>
      </c>
      <c r="D99" s="49">
        <v>2</v>
      </c>
      <c r="E99" s="54">
        <f t="shared" si="31"/>
        <v>6.1538461538461541E-4</v>
      </c>
      <c r="F99" s="54">
        <f t="shared" si="32"/>
        <v>1.0689470871191875E-3</v>
      </c>
      <c r="G99" s="51">
        <f t="shared" si="33"/>
        <v>-0.33333333333333331</v>
      </c>
      <c r="H99" s="39">
        <f t="shared" si="34"/>
        <v>-2.0512820512820512E-4</v>
      </c>
      <c r="I99" s="2"/>
    </row>
    <row r="100" spans="1:9" s="26" customFormat="1" x14ac:dyDescent="0.2">
      <c r="A100" s="69"/>
      <c r="B100" s="48" t="s">
        <v>22</v>
      </c>
      <c r="C100" s="53">
        <v>5</v>
      </c>
      <c r="D100" s="49">
        <v>8</v>
      </c>
      <c r="E100" s="54">
        <f t="shared" si="31"/>
        <v>1.0256410256410256E-3</v>
      </c>
      <c r="F100" s="54">
        <f t="shared" si="32"/>
        <v>4.27578834847675E-3</v>
      </c>
      <c r="G100" s="51">
        <f t="shared" si="33"/>
        <v>0.6</v>
      </c>
      <c r="H100" s="39">
        <f t="shared" si="34"/>
        <v>6.1538461538461541E-4</v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41</v>
      </c>
      <c r="D102" s="49">
        <v>64</v>
      </c>
      <c r="E102" s="54">
        <f t="shared" si="16"/>
        <v>8.4102564102564101E-3</v>
      </c>
      <c r="F102" s="54">
        <f t="shared" si="17"/>
        <v>3.4206306787814E-2</v>
      </c>
      <c r="G102" s="51">
        <f t="shared" si="15"/>
        <v>0.56097560975609762</v>
      </c>
      <c r="H102" s="39">
        <f t="shared" si="18"/>
        <v>4.7179487179487183E-3</v>
      </c>
      <c r="I102" s="2"/>
    </row>
    <row r="103" spans="1:9" s="26" customFormat="1" x14ac:dyDescent="0.2">
      <c r="A103" s="69"/>
      <c r="B103" s="48" t="s">
        <v>426</v>
      </c>
      <c r="C103" s="53">
        <v>24</v>
      </c>
      <c r="D103" s="49">
        <v>31</v>
      </c>
      <c r="E103" s="54">
        <f t="shared" si="16"/>
        <v>4.9230769230769232E-3</v>
      </c>
      <c r="F103" s="54">
        <f t="shared" si="17"/>
        <v>1.6568679850347406E-2</v>
      </c>
      <c r="G103" s="51">
        <f t="shared" si="15"/>
        <v>0.29166666666666669</v>
      </c>
      <c r="H103" s="39">
        <f t="shared" si="18"/>
        <v>1.435897435897436E-3</v>
      </c>
      <c r="I103" s="2"/>
    </row>
    <row r="104" spans="1:9" s="26" customFormat="1" x14ac:dyDescent="0.2">
      <c r="A104" s="69"/>
      <c r="B104" s="48" t="s">
        <v>18</v>
      </c>
      <c r="C104" s="53">
        <v>7</v>
      </c>
      <c r="D104" s="49">
        <v>7</v>
      </c>
      <c r="E104" s="54">
        <f t="shared" si="16"/>
        <v>1.435897435897436E-3</v>
      </c>
      <c r="F104" s="54">
        <f t="shared" si="17"/>
        <v>3.7413148049171567E-3</v>
      </c>
      <c r="G104" s="51">
        <f t="shared" si="15"/>
        <v>0</v>
      </c>
      <c r="H104" s="39">
        <f t="shared" si="18"/>
        <v>0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9</v>
      </c>
      <c r="D106" s="49">
        <v>44</v>
      </c>
      <c r="E106" s="54">
        <f t="shared" si="16"/>
        <v>1.8461538461538461E-3</v>
      </c>
      <c r="F106" s="54">
        <f t="shared" si="17"/>
        <v>2.3516835916622129E-2</v>
      </c>
      <c r="G106" s="51">
        <f t="shared" si="15"/>
        <v>3.8888888888888888</v>
      </c>
      <c r="H106" s="39">
        <f t="shared" si="18"/>
        <v>7.1794871794871795E-3</v>
      </c>
      <c r="I106" s="2"/>
    </row>
    <row r="107" spans="1:9" s="26" customFormat="1" x14ac:dyDescent="0.2">
      <c r="A107" s="69"/>
      <c r="B107" s="48" t="s">
        <v>563</v>
      </c>
      <c r="C107" s="53">
        <v>7</v>
      </c>
      <c r="D107" s="49">
        <v>12</v>
      </c>
      <c r="E107" s="54">
        <f t="shared" ref="E107" si="35">+IF(C107=0,"",C107/C$74)</f>
        <v>1.435897435897436E-3</v>
      </c>
      <c r="F107" s="54">
        <f t="shared" ref="F107" si="36">+IF(D107=0,"",D107/D$74)</f>
        <v>6.4136825227151259E-3</v>
      </c>
      <c r="G107" s="51">
        <f t="shared" si="15"/>
        <v>0.7142857142857143</v>
      </c>
      <c r="H107" s="39">
        <f t="shared" ref="H107" si="37">+IF(OR(AND(E107=""),(G107="")),"",E107*G107)</f>
        <v>1.0256410256410256E-3</v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1</v>
      </c>
      <c r="E108" s="54" t="str">
        <f t="shared" si="16"/>
        <v/>
      </c>
      <c r="F108" s="54">
        <f t="shared" si="17"/>
        <v>5.3447354355959376E-4</v>
      </c>
      <c r="G108" s="51">
        <f t="shared" si="15"/>
        <v>1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103</v>
      </c>
      <c r="D109" s="49">
        <v>79</v>
      </c>
      <c r="E109" s="54">
        <f t="shared" si="16"/>
        <v>2.1128205128205128E-2</v>
      </c>
      <c r="F109" s="54">
        <f t="shared" si="17"/>
        <v>4.2223409941207914E-2</v>
      </c>
      <c r="G109" s="51">
        <f t="shared" si="15"/>
        <v>-0.23300970873786409</v>
      </c>
      <c r="H109" s="39">
        <f t="shared" si="18"/>
        <v>-4.9230769230769232E-3</v>
      </c>
      <c r="I109" s="2"/>
    </row>
    <row r="110" spans="1:9" s="26" customFormat="1" x14ac:dyDescent="0.2">
      <c r="A110" s="69"/>
      <c r="B110" s="48" t="s">
        <v>603</v>
      </c>
      <c r="C110" s="53">
        <v>12</v>
      </c>
      <c r="D110" s="49">
        <v>19</v>
      </c>
      <c r="E110" s="54">
        <f t="shared" si="16"/>
        <v>2.4615384615384616E-3</v>
      </c>
      <c r="F110" s="54">
        <f t="shared" si="17"/>
        <v>1.0154997327632281E-2</v>
      </c>
      <c r="G110" s="51">
        <f t="shared" si="15"/>
        <v>0.58333333333333337</v>
      </c>
      <c r="H110" s="39">
        <f t="shared" si="18"/>
        <v>1.435897435897436E-3</v>
      </c>
      <c r="I110" s="2"/>
    </row>
    <row r="111" spans="1:9" s="26" customFormat="1" x14ac:dyDescent="0.2">
      <c r="A111" s="69"/>
      <c r="B111" s="48" t="s">
        <v>604</v>
      </c>
      <c r="C111" s="53">
        <v>132</v>
      </c>
      <c r="D111" s="49">
        <v>134</v>
      </c>
      <c r="E111" s="54">
        <f t="shared" si="16"/>
        <v>2.7076923076923078E-2</v>
      </c>
      <c r="F111" s="54">
        <f t="shared" si="17"/>
        <v>7.1619454836985563E-2</v>
      </c>
      <c r="G111" s="51">
        <f t="shared" si="15"/>
        <v>1.5151515151515152E-2</v>
      </c>
      <c r="H111" s="39">
        <f t="shared" si="18"/>
        <v>4.1025641025641029E-4</v>
      </c>
      <c r="I111" s="2"/>
    </row>
    <row r="112" spans="1:9" s="26" customFormat="1" x14ac:dyDescent="0.2">
      <c r="A112" s="69"/>
      <c r="B112" s="48" t="s">
        <v>189</v>
      </c>
      <c r="C112" s="53">
        <v>12</v>
      </c>
      <c r="D112" s="49">
        <v>7</v>
      </c>
      <c r="E112" s="54">
        <f t="shared" si="16"/>
        <v>2.4615384615384616E-3</v>
      </c>
      <c r="F112" s="54">
        <f t="shared" si="17"/>
        <v>3.7413148049171567E-3</v>
      </c>
      <c r="G112" s="51">
        <f t="shared" si="15"/>
        <v>-0.41666666666666669</v>
      </c>
      <c r="H112" s="39">
        <f t="shared" si="18"/>
        <v>-1.0256410256410256E-3</v>
      </c>
      <c r="I112" s="2"/>
    </row>
    <row r="113" spans="1:9" s="26" customFormat="1" x14ac:dyDescent="0.2">
      <c r="A113" s="69"/>
      <c r="B113" s="48" t="s">
        <v>190</v>
      </c>
      <c r="C113" s="53">
        <v>11</v>
      </c>
      <c r="D113" s="49">
        <v>4</v>
      </c>
      <c r="E113" s="54">
        <f t="shared" si="16"/>
        <v>2.2564102564102562E-3</v>
      </c>
      <c r="F113" s="54">
        <f t="shared" si="17"/>
        <v>2.137894174238375E-3</v>
      </c>
      <c r="G113" s="51">
        <f t="shared" si="15"/>
        <v>-0.63636363636363635</v>
      </c>
      <c r="H113" s="39">
        <f t="shared" si="18"/>
        <v>-1.4358974358974358E-3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4</v>
      </c>
      <c r="E114" s="54" t="str">
        <f t="shared" si="16"/>
        <v/>
      </c>
      <c r="F114" s="54">
        <f t="shared" si="17"/>
        <v>2.137894174238375E-3</v>
      </c>
      <c r="G114" s="51">
        <f t="shared" si="15"/>
        <v>1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9</v>
      </c>
      <c r="D115" s="49">
        <v>17</v>
      </c>
      <c r="E115" s="54">
        <f t="shared" si="16"/>
        <v>1.8461538461538461E-3</v>
      </c>
      <c r="F115" s="54">
        <f t="shared" si="17"/>
        <v>9.0860502405130938E-3</v>
      </c>
      <c r="G115" s="51">
        <f t="shared" si="15"/>
        <v>0.88888888888888884</v>
      </c>
      <c r="H115" s="39">
        <f t="shared" si="18"/>
        <v>1.6410256410256409E-3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2</v>
      </c>
      <c r="E116" s="54" t="str">
        <f t="shared" si="16"/>
        <v/>
      </c>
      <c r="F116" s="54">
        <f t="shared" si="17"/>
        <v>1.0689470871191875E-3</v>
      </c>
      <c r="G116" s="51">
        <f t="shared" si="15"/>
        <v>1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44</v>
      </c>
      <c r="D118" s="49">
        <v>58</v>
      </c>
      <c r="E118" s="54">
        <f t="shared" si="16"/>
        <v>9.0256410256410249E-3</v>
      </c>
      <c r="F118" s="54">
        <f t="shared" si="17"/>
        <v>3.0999465526456441E-2</v>
      </c>
      <c r="G118" s="51">
        <f t="shared" si="15"/>
        <v>0.31818181818181818</v>
      </c>
      <c r="H118" s="39">
        <f t="shared" si="18"/>
        <v>2.8717948717948715E-3</v>
      </c>
      <c r="I118" s="2"/>
    </row>
    <row r="119" spans="1:9" s="26" customFormat="1" x14ac:dyDescent="0.2">
      <c r="A119" s="69"/>
      <c r="B119" s="48" t="s">
        <v>24</v>
      </c>
      <c r="C119" s="53">
        <v>12</v>
      </c>
      <c r="D119" s="49">
        <v>14</v>
      </c>
      <c r="E119" s="54">
        <f t="shared" si="16"/>
        <v>2.4615384615384616E-3</v>
      </c>
      <c r="F119" s="54">
        <f t="shared" si="17"/>
        <v>7.4826296098343134E-3</v>
      </c>
      <c r="G119" s="51">
        <f t="shared" si="15"/>
        <v>0.16666666666666666</v>
      </c>
      <c r="H119" s="39">
        <f t="shared" si="18"/>
        <v>4.1025641025641023E-4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2</v>
      </c>
      <c r="E120" s="54" t="str">
        <f t="shared" si="16"/>
        <v/>
      </c>
      <c r="F120" s="54">
        <f t="shared" si="17"/>
        <v>1.0689470871191875E-3</v>
      </c>
      <c r="G120" s="51">
        <f t="shared" si="15"/>
        <v>1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3</v>
      </c>
      <c r="D121" s="49">
        <v>4</v>
      </c>
      <c r="E121" s="54">
        <f t="shared" si="16"/>
        <v>6.1538461538461541E-4</v>
      </c>
      <c r="F121" s="54">
        <f t="shared" si="17"/>
        <v>2.137894174238375E-3</v>
      </c>
      <c r="G121" s="51">
        <f t="shared" si="15"/>
        <v>0.33333333333333331</v>
      </c>
      <c r="H121" s="39">
        <f t="shared" si="18"/>
        <v>2.0512820512820512E-4</v>
      </c>
      <c r="I121" s="2"/>
    </row>
    <row r="122" spans="1:9" s="26" customFormat="1" x14ac:dyDescent="0.2">
      <c r="A122" s="69"/>
      <c r="B122" s="48" t="s">
        <v>23</v>
      </c>
      <c r="C122" s="53">
        <v>1</v>
      </c>
      <c r="D122" s="49">
        <v>17</v>
      </c>
      <c r="E122" s="54">
        <f t="shared" si="16"/>
        <v>2.0512820512820512E-4</v>
      </c>
      <c r="F122" s="54">
        <f t="shared" si="17"/>
        <v>9.0860502405130938E-3</v>
      </c>
      <c r="G122" s="51">
        <f t="shared" si="15"/>
        <v>16</v>
      </c>
      <c r="H122" s="39">
        <f t="shared" si="18"/>
        <v>3.2820512820512819E-3</v>
      </c>
      <c r="I122" s="2"/>
    </row>
    <row r="123" spans="1:9" s="26" customFormat="1" x14ac:dyDescent="0.2">
      <c r="A123" s="69"/>
      <c r="B123" s="48" t="s">
        <v>26</v>
      </c>
      <c r="C123" s="53">
        <v>37</v>
      </c>
      <c r="D123" s="49">
        <v>11</v>
      </c>
      <c r="E123" s="54">
        <f t="shared" si="16"/>
        <v>7.5897435897435894E-3</v>
      </c>
      <c r="F123" s="54">
        <f t="shared" si="17"/>
        <v>5.8792089791555322E-3</v>
      </c>
      <c r="G123" s="51">
        <f t="shared" si="15"/>
        <v>-0.70270270270270274</v>
      </c>
      <c r="H123" s="39">
        <f t="shared" si="18"/>
        <v>-5.3333333333333332E-3</v>
      </c>
      <c r="I123" s="2"/>
    </row>
    <row r="124" spans="1:9" s="26" customFormat="1" x14ac:dyDescent="0.2">
      <c r="A124" s="69"/>
      <c r="B124" s="48" t="s">
        <v>195</v>
      </c>
      <c r="C124" s="53">
        <v>28</v>
      </c>
      <c r="D124" s="49">
        <v>29</v>
      </c>
      <c r="E124" s="54">
        <f t="shared" si="16"/>
        <v>5.7435897435897439E-3</v>
      </c>
      <c r="F124" s="54">
        <f t="shared" si="17"/>
        <v>1.5499732763228221E-2</v>
      </c>
      <c r="G124" s="51">
        <f t="shared" si="15"/>
        <v>3.5714285714285712E-2</v>
      </c>
      <c r="H124" s="39">
        <f t="shared" si="18"/>
        <v>2.0512820512820512E-4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26</v>
      </c>
      <c r="D126" s="49">
        <v>9</v>
      </c>
      <c r="E126" s="54">
        <f t="shared" si="16"/>
        <v>5.3333333333333332E-3</v>
      </c>
      <c r="F126" s="54">
        <f t="shared" si="17"/>
        <v>4.8102618920363438E-3</v>
      </c>
      <c r="G126" s="51">
        <f t="shared" si="15"/>
        <v>-0.65384615384615385</v>
      </c>
      <c r="H126" s="39">
        <f t="shared" si="18"/>
        <v>-3.4871794871794873E-3</v>
      </c>
      <c r="I126" s="2"/>
    </row>
    <row r="127" spans="1:9" s="26" customFormat="1" x14ac:dyDescent="0.2">
      <c r="A127" s="69"/>
      <c r="B127" s="48" t="s">
        <v>196</v>
      </c>
      <c r="C127" s="53">
        <v>17</v>
      </c>
      <c r="D127" s="49">
        <v>18</v>
      </c>
      <c r="E127" s="54">
        <f t="shared" si="16"/>
        <v>3.4871794871794873E-3</v>
      </c>
      <c r="F127" s="54">
        <f t="shared" si="17"/>
        <v>9.6205237840726876E-3</v>
      </c>
      <c r="G127" s="51">
        <f t="shared" si="15"/>
        <v>5.8823529411764705E-2</v>
      </c>
      <c r="H127" s="39">
        <f t="shared" si="18"/>
        <v>2.0512820512820512E-4</v>
      </c>
      <c r="I127" s="2"/>
    </row>
    <row r="128" spans="1:9" s="26" customFormat="1" x14ac:dyDescent="0.2">
      <c r="A128" s="69"/>
      <c r="B128" s="48" t="s">
        <v>428</v>
      </c>
      <c r="C128" s="53">
        <v>3</v>
      </c>
      <c r="D128" s="49">
        <v>0</v>
      </c>
      <c r="E128" s="54">
        <f t="shared" si="16"/>
        <v>6.1538461538461541E-4</v>
      </c>
      <c r="F128" s="54" t="str">
        <f t="shared" si="17"/>
        <v/>
      </c>
      <c r="G128" s="51">
        <f t="shared" si="15"/>
        <v>-1</v>
      </c>
      <c r="H128" s="39">
        <f t="shared" si="18"/>
        <v>-6.1538461538461541E-4</v>
      </c>
      <c r="I128" s="2"/>
    </row>
    <row r="129" spans="1:9" s="26" customFormat="1" x14ac:dyDescent="0.2">
      <c r="A129" s="69"/>
      <c r="B129" s="48" t="s">
        <v>429</v>
      </c>
      <c r="C129" s="53">
        <v>3490</v>
      </c>
      <c r="D129" s="49">
        <v>395</v>
      </c>
      <c r="E129" s="54">
        <f t="shared" si="16"/>
        <v>0.71589743589743593</v>
      </c>
      <c r="F129" s="54">
        <f t="shared" si="17"/>
        <v>0.21111704970603956</v>
      </c>
      <c r="G129" s="51">
        <f t="shared" si="15"/>
        <v>-0.88681948424068768</v>
      </c>
      <c r="H129" s="39">
        <f t="shared" si="18"/>
        <v>-0.6348717948717949</v>
      </c>
      <c r="I129" s="2"/>
    </row>
    <row r="130" spans="1:9" s="26" customFormat="1" x14ac:dyDescent="0.2">
      <c r="A130" s="69"/>
      <c r="B130" s="48" t="s">
        <v>197</v>
      </c>
      <c r="C130" s="53">
        <v>21</v>
      </c>
      <c r="D130" s="49">
        <v>14</v>
      </c>
      <c r="E130" s="54">
        <f t="shared" si="16"/>
        <v>4.3076923076923075E-3</v>
      </c>
      <c r="F130" s="54">
        <f t="shared" si="17"/>
        <v>7.4826296098343134E-3</v>
      </c>
      <c r="G130" s="51">
        <f t="shared" si="15"/>
        <v>-0.33333333333333331</v>
      </c>
      <c r="H130" s="39">
        <f t="shared" si="18"/>
        <v>-1.4358974358974358E-3</v>
      </c>
      <c r="I130" s="2"/>
    </row>
    <row r="131" spans="1:9" s="26" customFormat="1" x14ac:dyDescent="0.2">
      <c r="A131" s="69"/>
      <c r="B131" s="48" t="s">
        <v>198</v>
      </c>
      <c r="C131" s="53">
        <v>8</v>
      </c>
      <c r="D131" s="49">
        <v>10</v>
      </c>
      <c r="E131" s="54">
        <f t="shared" si="16"/>
        <v>1.6410256410256409E-3</v>
      </c>
      <c r="F131" s="54">
        <f t="shared" si="17"/>
        <v>5.3447354355959384E-3</v>
      </c>
      <c r="G131" s="51">
        <f t="shared" si="15"/>
        <v>0.25</v>
      </c>
      <c r="H131" s="39">
        <f t="shared" si="18"/>
        <v>4.1025641025641023E-4</v>
      </c>
      <c r="I131" s="2"/>
    </row>
    <row r="132" spans="1:9" s="26" customFormat="1" x14ac:dyDescent="0.2">
      <c r="A132" s="69"/>
      <c r="B132" s="48" t="s">
        <v>28</v>
      </c>
      <c r="C132" s="53">
        <v>6</v>
      </c>
      <c r="D132" s="49">
        <v>11</v>
      </c>
      <c r="E132" s="54">
        <f t="shared" si="16"/>
        <v>1.2307692307692308E-3</v>
      </c>
      <c r="F132" s="54">
        <f t="shared" si="17"/>
        <v>5.8792089791555322E-3</v>
      </c>
      <c r="G132" s="51">
        <f t="shared" si="15"/>
        <v>0.83333333333333337</v>
      </c>
      <c r="H132" s="39">
        <f t="shared" si="18"/>
        <v>1.0256410256410256E-3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5</v>
      </c>
      <c r="D134" s="49">
        <v>2</v>
      </c>
      <c r="E134" s="54">
        <f t="shared" ref="E134" si="38">+IF(C134=0,"",C134/C$74)</f>
        <v>1.0256410256410256E-3</v>
      </c>
      <c r="F134" s="54">
        <f t="shared" ref="F134" si="39">+IF(D134=0,"",D134/D$74)</f>
        <v>1.0689470871191875E-3</v>
      </c>
      <c r="G134" s="51">
        <f t="shared" si="15"/>
        <v>-0.6</v>
      </c>
      <c r="H134" s="39">
        <f t="shared" ref="H134" si="40">+IF(OR(AND(E134=""),(G134="")),"",E134*G134)</f>
        <v>-6.1538461538461541E-4</v>
      </c>
      <c r="I134" s="2"/>
    </row>
    <row r="135" spans="1:9" s="26" customFormat="1" x14ac:dyDescent="0.2">
      <c r="A135" s="69"/>
      <c r="B135" s="48" t="s">
        <v>30</v>
      </c>
      <c r="C135" s="53">
        <v>17</v>
      </c>
      <c r="D135" s="49">
        <v>10</v>
      </c>
      <c r="E135" s="54">
        <f t="shared" si="16"/>
        <v>3.4871794871794873E-3</v>
      </c>
      <c r="F135" s="54">
        <f t="shared" si="17"/>
        <v>5.3447354355959384E-3</v>
      </c>
      <c r="G135" s="51">
        <f t="shared" si="15"/>
        <v>-0.41176470588235292</v>
      </c>
      <c r="H135" s="39">
        <f t="shared" si="18"/>
        <v>-1.4358974358974358E-3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5</v>
      </c>
      <c r="D137" s="49">
        <v>5</v>
      </c>
      <c r="E137" s="54">
        <f t="shared" si="16"/>
        <v>1.0256410256410256E-3</v>
      </c>
      <c r="F137" s="54">
        <f t="shared" si="17"/>
        <v>2.6723677177979692E-3</v>
      </c>
      <c r="G137" s="51">
        <f t="shared" si="15"/>
        <v>0</v>
      </c>
      <c r="H137" s="39">
        <f t="shared" si="18"/>
        <v>0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1</v>
      </c>
      <c r="E138" s="54" t="str">
        <f t="shared" si="16"/>
        <v/>
      </c>
      <c r="F138" s="54">
        <f t="shared" si="17"/>
        <v>5.3447354355959376E-4</v>
      </c>
      <c r="G138" s="51">
        <f t="shared" si="15"/>
        <v>1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4</v>
      </c>
      <c r="D139" s="49">
        <v>0</v>
      </c>
      <c r="E139" s="54">
        <f t="shared" si="16"/>
        <v>8.2051282051282047E-4</v>
      </c>
      <c r="F139" s="54" t="str">
        <f t="shared" si="17"/>
        <v/>
      </c>
      <c r="G139" s="51">
        <f t="shared" ref="G139:G163" si="41">+IF(AND(C139=0,D139=0)," ",IF(C139=0,1,IF(D139=0,-1,(D139-C139)/C139)))</f>
        <v>-1</v>
      </c>
      <c r="H139" s="39">
        <f t="shared" si="18"/>
        <v>-8.2051282051282047E-4</v>
      </c>
      <c r="I139" s="2"/>
    </row>
    <row r="140" spans="1:9" s="26" customFormat="1" x14ac:dyDescent="0.2">
      <c r="A140" s="69"/>
      <c r="B140" s="48" t="s">
        <v>202</v>
      </c>
      <c r="C140" s="53">
        <v>7</v>
      </c>
      <c r="D140" s="49">
        <v>10</v>
      </c>
      <c r="E140" s="54">
        <f t="shared" si="16"/>
        <v>1.435897435897436E-3</v>
      </c>
      <c r="F140" s="54">
        <f t="shared" si="17"/>
        <v>5.3447354355959384E-3</v>
      </c>
      <c r="G140" s="51">
        <f t="shared" si="41"/>
        <v>0.42857142857142855</v>
      </c>
      <c r="H140" s="39">
        <f t="shared" si="18"/>
        <v>6.1538461538461541E-4</v>
      </c>
      <c r="I140" s="2"/>
    </row>
    <row r="141" spans="1:9" s="26" customFormat="1" x14ac:dyDescent="0.2">
      <c r="A141" s="69"/>
      <c r="B141" s="48" t="s">
        <v>430</v>
      </c>
      <c r="C141" s="53">
        <v>5</v>
      </c>
      <c r="D141" s="49">
        <v>6</v>
      </c>
      <c r="E141" s="54">
        <f t="shared" si="16"/>
        <v>1.0256410256410256E-3</v>
      </c>
      <c r="F141" s="54">
        <f t="shared" si="17"/>
        <v>3.206841261357563E-3</v>
      </c>
      <c r="G141" s="51">
        <f t="shared" si="41"/>
        <v>0.2</v>
      </c>
      <c r="H141" s="39">
        <f t="shared" si="18"/>
        <v>2.0512820512820514E-4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2</v>
      </c>
      <c r="D143" s="49">
        <v>1</v>
      </c>
      <c r="E143" s="54">
        <f t="shared" si="16"/>
        <v>4.1025641025641023E-4</v>
      </c>
      <c r="F143" s="54">
        <f t="shared" si="17"/>
        <v>5.3447354355959376E-4</v>
      </c>
      <c r="G143" s="51">
        <f t="shared" si="41"/>
        <v>-0.5</v>
      </c>
      <c r="H143" s="39">
        <f t="shared" si="18"/>
        <v>-2.0512820512820512E-4</v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4</v>
      </c>
      <c r="D145" s="49">
        <v>2</v>
      </c>
      <c r="E145" s="54">
        <f t="shared" si="16"/>
        <v>8.2051282051282047E-4</v>
      </c>
      <c r="F145" s="54">
        <f t="shared" si="17"/>
        <v>1.0689470871191875E-3</v>
      </c>
      <c r="G145" s="51">
        <f t="shared" si="41"/>
        <v>-0.5</v>
      </c>
      <c r="H145" s="39">
        <f t="shared" si="18"/>
        <v>-4.1025641025641023E-4</v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9</v>
      </c>
      <c r="D149" s="49">
        <v>3</v>
      </c>
      <c r="E149" s="54">
        <f t="shared" ref="E149:E158" si="48">+IF(C149=0,"",C149/C$74)</f>
        <v>1.8461538461538461E-3</v>
      </c>
      <c r="F149" s="54">
        <f t="shared" ref="F149:F158" si="49">+IF(D149=0,"",D149/D$74)</f>
        <v>1.6034206306787815E-3</v>
      </c>
      <c r="G149" s="51">
        <f t="shared" si="41"/>
        <v>-0.66666666666666663</v>
      </c>
      <c r="H149" s="39">
        <f t="shared" ref="H149:H158" si="50">+IF(OR(AND(E149=""),(G149="")),"",E149*G149)</f>
        <v>-1.2307692307692306E-3</v>
      </c>
      <c r="I149" s="2"/>
    </row>
    <row r="150" spans="1:9" s="26" customFormat="1" x14ac:dyDescent="0.2">
      <c r="A150" s="69"/>
      <c r="B150" s="48" t="s">
        <v>34</v>
      </c>
      <c r="C150" s="53">
        <v>23</v>
      </c>
      <c r="D150" s="49">
        <v>2</v>
      </c>
      <c r="E150" s="54">
        <f t="shared" si="48"/>
        <v>4.7179487179487183E-3</v>
      </c>
      <c r="F150" s="54">
        <f t="shared" si="49"/>
        <v>1.0689470871191875E-3</v>
      </c>
      <c r="G150" s="51">
        <f t="shared" si="41"/>
        <v>-0.91304347826086951</v>
      </c>
      <c r="H150" s="39">
        <f t="shared" si="50"/>
        <v>-4.3076923076923075E-3</v>
      </c>
      <c r="I150" s="2"/>
    </row>
    <row r="151" spans="1:9" s="26" customFormat="1" x14ac:dyDescent="0.2">
      <c r="A151" s="69"/>
      <c r="B151" s="48" t="s">
        <v>205</v>
      </c>
      <c r="C151" s="53">
        <v>1</v>
      </c>
      <c r="D151" s="49">
        <v>1</v>
      </c>
      <c r="E151" s="54">
        <f t="shared" si="48"/>
        <v>2.0512820512820512E-4</v>
      </c>
      <c r="F151" s="54">
        <f t="shared" si="49"/>
        <v>5.3447354355959376E-4</v>
      </c>
      <c r="G151" s="51">
        <f t="shared" si="41"/>
        <v>0</v>
      </c>
      <c r="H151" s="39">
        <f t="shared" si="50"/>
        <v>0</v>
      </c>
      <c r="I151" s="2"/>
    </row>
    <row r="152" spans="1:9" s="26" customFormat="1" x14ac:dyDescent="0.2">
      <c r="A152" s="69"/>
      <c r="B152" s="48" t="s">
        <v>206</v>
      </c>
      <c r="C152" s="53">
        <v>5</v>
      </c>
      <c r="D152" s="49">
        <v>5</v>
      </c>
      <c r="E152" s="54">
        <f t="shared" si="48"/>
        <v>1.0256410256410256E-3</v>
      </c>
      <c r="F152" s="54">
        <f t="shared" si="49"/>
        <v>2.6723677177979692E-3</v>
      </c>
      <c r="G152" s="51">
        <f t="shared" si="41"/>
        <v>0</v>
      </c>
      <c r="H152" s="39">
        <f t="shared" si="50"/>
        <v>0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9</v>
      </c>
      <c r="D154" s="49">
        <v>1</v>
      </c>
      <c r="E154" s="54">
        <f t="shared" si="48"/>
        <v>1.8461538461538461E-3</v>
      </c>
      <c r="F154" s="54">
        <f t="shared" si="49"/>
        <v>5.3447354355959376E-4</v>
      </c>
      <c r="G154" s="51">
        <f t="shared" si="41"/>
        <v>-0.88888888888888884</v>
      </c>
      <c r="H154" s="39">
        <f t="shared" si="50"/>
        <v>-1.6410256410256409E-3</v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1</v>
      </c>
      <c r="E156" s="54">
        <f t="shared" si="48"/>
        <v>2.0512820512820512E-4</v>
      </c>
      <c r="F156" s="54">
        <f t="shared" si="49"/>
        <v>5.3447354355959376E-4</v>
      </c>
      <c r="G156" s="51">
        <f t="shared" si="41"/>
        <v>0</v>
      </c>
      <c r="H156" s="39">
        <f t="shared" si="50"/>
        <v>0</v>
      </c>
      <c r="I156" s="2"/>
    </row>
    <row r="157" spans="1:9" s="26" customFormat="1" x14ac:dyDescent="0.2">
      <c r="A157" s="69"/>
      <c r="B157" s="48" t="s">
        <v>37</v>
      </c>
      <c r="C157" s="53">
        <v>1</v>
      </c>
      <c r="D157" s="49">
        <v>0</v>
      </c>
      <c r="E157" s="54">
        <f t="shared" si="48"/>
        <v>2.0512820512820512E-4</v>
      </c>
      <c r="F157" s="54" t="str">
        <f t="shared" si="49"/>
        <v/>
      </c>
      <c r="G157" s="51">
        <f t="shared" si="41"/>
        <v>-1</v>
      </c>
      <c r="H157" s="39">
        <f t="shared" si="50"/>
        <v>-2.0512820512820512E-4</v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66</v>
      </c>
      <c r="D160" s="49">
        <v>81</v>
      </c>
      <c r="E160" s="54">
        <f t="shared" ref="E160:E163" si="59">+IF(C160=0,"",C160/C$74)</f>
        <v>1.3538461538461539E-2</v>
      </c>
      <c r="F160" s="54">
        <f t="shared" ref="F160:F163" si="60">+IF(D160=0,"",D160/D$74)</f>
        <v>4.3292357028327101E-2</v>
      </c>
      <c r="G160" s="51">
        <f t="shared" si="41"/>
        <v>0.22727272727272727</v>
      </c>
      <c r="H160" s="39">
        <f t="shared" ref="H160:H163" si="61">+IF(OR(AND(E160=""),(G160="")),"",E160*G160)</f>
        <v>3.0769230769230769E-3</v>
      </c>
      <c r="I160" s="2"/>
    </row>
    <row r="161" spans="1:9" s="26" customFormat="1" x14ac:dyDescent="0.2">
      <c r="A161" s="69"/>
      <c r="B161" s="48" t="s">
        <v>528</v>
      </c>
      <c r="C161" s="57">
        <v>2</v>
      </c>
      <c r="D161" s="49">
        <v>1</v>
      </c>
      <c r="E161" s="54">
        <f t="shared" si="59"/>
        <v>4.1025641025641023E-4</v>
      </c>
      <c r="F161" s="54">
        <f t="shared" si="60"/>
        <v>5.3447354355959376E-4</v>
      </c>
      <c r="G161" s="51">
        <f t="shared" si="41"/>
        <v>-0.5</v>
      </c>
      <c r="H161" s="39">
        <f t="shared" si="61"/>
        <v>-2.0512820512820512E-4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5</v>
      </c>
      <c r="E162" s="54" t="str">
        <f t="shared" si="59"/>
        <v/>
      </c>
      <c r="F162" s="54">
        <f t="shared" si="60"/>
        <v>2.6723677177979692E-3</v>
      </c>
      <c r="G162" s="51">
        <f t="shared" si="41"/>
        <v>1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6"/>
      <c r="D164" s="6"/>
    </row>
    <row r="165" spans="1:9" x14ac:dyDescent="0.2">
      <c r="B165" s="2"/>
      <c r="C165" s="6"/>
      <c r="D165" s="6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2956</v>
      </c>
      <c r="D169" s="23">
        <f>SUM(D170:D339)</f>
        <v>3790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0.2821380243572395</v>
      </c>
      <c r="H169" s="25">
        <f>+IF(OR(AND(E169=""),(G169="")),"",E169*G169)</f>
        <v>0.2821380243572395</v>
      </c>
    </row>
    <row r="170" spans="1:9" s="26" customFormat="1" x14ac:dyDescent="0.2">
      <c r="A170" s="69"/>
      <c r="B170" s="58" t="s">
        <v>432</v>
      </c>
      <c r="C170" s="62">
        <v>54</v>
      </c>
      <c r="D170" s="49">
        <v>88</v>
      </c>
      <c r="E170" s="60">
        <f>+IF(C170=0,"",C170/C$169)</f>
        <v>1.8267929634641408E-2</v>
      </c>
      <c r="F170" s="60">
        <f>+IF(D170=0,"",D170/D$169)</f>
        <v>2.3218997361477572E-2</v>
      </c>
      <c r="G170" s="51">
        <f t="shared" ref="G170:G236" si="62">+IF(AND(C170=0,D170=0)," ",IF(C170=0,1,IF(D170=0,-1,(D170-C170)/C170)))</f>
        <v>0.62962962962962965</v>
      </c>
      <c r="H170" s="61">
        <f>+IF(OR(AND(E170=""),(G170="")),"",E170*G170)</f>
        <v>1.1502029769959406E-2</v>
      </c>
      <c r="I170" s="2"/>
    </row>
    <row r="171" spans="1:9" s="26" customFormat="1" x14ac:dyDescent="0.2">
      <c r="A171" s="69"/>
      <c r="B171" s="59" t="s">
        <v>570</v>
      </c>
      <c r="C171" s="62">
        <v>8</v>
      </c>
      <c r="D171" s="49">
        <v>6</v>
      </c>
      <c r="E171" s="54">
        <f t="shared" ref="E171:E244" si="63">+IF(C171=0,"",C171/C$169)</f>
        <v>2.7063599458728013E-3</v>
      </c>
      <c r="F171" s="54">
        <f t="shared" ref="F171:F244" si="64">+IF(D171=0,"",D171/D$169)</f>
        <v>1.5831134564643799E-3</v>
      </c>
      <c r="G171" s="51">
        <f t="shared" si="62"/>
        <v>-0.25</v>
      </c>
      <c r="H171" s="39">
        <f t="shared" ref="H171:H244" si="65">+IF(OR(AND(E171=""),(G171="")),"",E171*G171)</f>
        <v>-6.7658998646820032E-4</v>
      </c>
      <c r="I171" s="2"/>
    </row>
    <row r="172" spans="1:9" s="26" customFormat="1" x14ac:dyDescent="0.2">
      <c r="A172" s="69"/>
      <c r="B172" s="59" t="s">
        <v>433</v>
      </c>
      <c r="C172" s="62">
        <v>12</v>
      </c>
      <c r="D172" s="49">
        <v>49</v>
      </c>
      <c r="E172" s="54">
        <f t="shared" si="63"/>
        <v>4.0595399188092015E-3</v>
      </c>
      <c r="F172" s="54">
        <f t="shared" si="64"/>
        <v>1.2928759894459104E-2</v>
      </c>
      <c r="G172" s="51">
        <f t="shared" si="62"/>
        <v>3.0833333333333335</v>
      </c>
      <c r="H172" s="39">
        <f t="shared" si="65"/>
        <v>1.2516914749661705E-2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82</v>
      </c>
      <c r="D174" s="49">
        <v>101</v>
      </c>
      <c r="E174" s="54">
        <f t="shared" si="63"/>
        <v>2.7740189445196212E-2</v>
      </c>
      <c r="F174" s="54">
        <f t="shared" si="64"/>
        <v>2.6649076517150396E-2</v>
      </c>
      <c r="G174" s="51">
        <f t="shared" si="62"/>
        <v>0.23170731707317074</v>
      </c>
      <c r="H174" s="39">
        <f t="shared" si="65"/>
        <v>6.4276048714479034E-3</v>
      </c>
      <c r="I174" s="2"/>
    </row>
    <row r="175" spans="1:9" s="26" customFormat="1" x14ac:dyDescent="0.2">
      <c r="A175" s="69"/>
      <c r="B175" s="59" t="s">
        <v>42</v>
      </c>
      <c r="C175" s="62">
        <v>275</v>
      </c>
      <c r="D175" s="49">
        <v>187</v>
      </c>
      <c r="E175" s="54">
        <f t="shared" si="63"/>
        <v>9.3031123139377531E-2</v>
      </c>
      <c r="F175" s="54">
        <f t="shared" si="64"/>
        <v>4.9340369393139842E-2</v>
      </c>
      <c r="G175" s="51">
        <f t="shared" si="62"/>
        <v>-0.32</v>
      </c>
      <c r="H175" s="39">
        <f t="shared" si="65"/>
        <v>-2.976995940460081E-2</v>
      </c>
      <c r="I175" s="2"/>
    </row>
    <row r="176" spans="1:9" s="26" customFormat="1" x14ac:dyDescent="0.2">
      <c r="A176" s="69"/>
      <c r="B176" s="59" t="s">
        <v>572</v>
      </c>
      <c r="C176" s="62">
        <v>4</v>
      </c>
      <c r="D176" s="49">
        <v>12</v>
      </c>
      <c r="E176" s="54">
        <f t="shared" si="63"/>
        <v>1.3531799729364006E-3</v>
      </c>
      <c r="F176" s="54">
        <f t="shared" si="64"/>
        <v>3.1662269129287598E-3</v>
      </c>
      <c r="G176" s="51">
        <f t="shared" si="62"/>
        <v>2</v>
      </c>
      <c r="H176" s="39">
        <f t="shared" si="65"/>
        <v>2.7063599458728013E-3</v>
      </c>
      <c r="I176" s="2"/>
    </row>
    <row r="177" spans="1:9" s="26" customFormat="1" x14ac:dyDescent="0.2">
      <c r="A177" s="69"/>
      <c r="B177" s="59" t="s">
        <v>573</v>
      </c>
      <c r="C177" s="62">
        <v>28</v>
      </c>
      <c r="D177" s="49">
        <v>43</v>
      </c>
      <c r="E177" s="54">
        <f t="shared" si="63"/>
        <v>9.4722598105548041E-3</v>
      </c>
      <c r="F177" s="54">
        <f t="shared" si="64"/>
        <v>1.1345646437994723E-2</v>
      </c>
      <c r="G177" s="51">
        <f t="shared" si="62"/>
        <v>0.5357142857142857</v>
      </c>
      <c r="H177" s="39">
        <f t="shared" si="65"/>
        <v>5.0744248985115023E-3</v>
      </c>
      <c r="I177" s="2"/>
    </row>
    <row r="178" spans="1:9" s="26" customFormat="1" x14ac:dyDescent="0.2">
      <c r="A178" s="69"/>
      <c r="B178" s="59" t="s">
        <v>574</v>
      </c>
      <c r="C178" s="62">
        <v>17</v>
      </c>
      <c r="D178" s="49">
        <v>11</v>
      </c>
      <c r="E178" s="54">
        <f t="shared" si="63"/>
        <v>5.751014884979702E-3</v>
      </c>
      <c r="F178" s="54">
        <f t="shared" si="64"/>
        <v>2.9023746701846965E-3</v>
      </c>
      <c r="G178" s="51">
        <f t="shared" si="62"/>
        <v>-0.35294117647058826</v>
      </c>
      <c r="H178" s="39">
        <f t="shared" si="65"/>
        <v>-2.0297699594046007E-3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4</v>
      </c>
      <c r="D180" s="49">
        <v>0</v>
      </c>
      <c r="E180" s="54">
        <f t="shared" si="63"/>
        <v>1.3531799729364006E-3</v>
      </c>
      <c r="F180" s="54" t="str">
        <f t="shared" si="64"/>
        <v/>
      </c>
      <c r="G180" s="51">
        <f t="shared" si="62"/>
        <v>-1</v>
      </c>
      <c r="H180" s="39">
        <f t="shared" si="65"/>
        <v>-1.3531799729364006E-3</v>
      </c>
      <c r="I180" s="2"/>
    </row>
    <row r="181" spans="1:9" s="26" customFormat="1" x14ac:dyDescent="0.2">
      <c r="A181" s="69"/>
      <c r="B181" s="59" t="s">
        <v>45</v>
      </c>
      <c r="C181" s="62">
        <v>19</v>
      </c>
      <c r="D181" s="49">
        <v>14</v>
      </c>
      <c r="E181" s="54">
        <f t="shared" si="63"/>
        <v>6.4276048714479025E-3</v>
      </c>
      <c r="F181" s="54">
        <f t="shared" si="64"/>
        <v>3.6939313984168864E-3</v>
      </c>
      <c r="G181" s="51">
        <f t="shared" si="62"/>
        <v>-0.26315789473684209</v>
      </c>
      <c r="H181" s="39">
        <f t="shared" si="65"/>
        <v>-1.6914749661705005E-3</v>
      </c>
      <c r="I181" s="2"/>
    </row>
    <row r="182" spans="1:9" s="26" customFormat="1" x14ac:dyDescent="0.2">
      <c r="A182" s="69"/>
      <c r="B182" s="59" t="s">
        <v>43</v>
      </c>
      <c r="C182" s="62">
        <v>11</v>
      </c>
      <c r="D182" s="49">
        <v>12</v>
      </c>
      <c r="E182" s="54">
        <f t="shared" si="63"/>
        <v>3.7212449255751017E-3</v>
      </c>
      <c r="F182" s="54">
        <f t="shared" si="64"/>
        <v>3.1662269129287598E-3</v>
      </c>
      <c r="G182" s="51">
        <f t="shared" si="62"/>
        <v>9.0909090909090912E-2</v>
      </c>
      <c r="H182" s="39">
        <f t="shared" si="65"/>
        <v>3.3829499323410016E-4</v>
      </c>
      <c r="I182" s="2"/>
    </row>
    <row r="183" spans="1:9" s="26" customFormat="1" x14ac:dyDescent="0.2">
      <c r="A183" s="69"/>
      <c r="B183" s="59" t="s">
        <v>519</v>
      </c>
      <c r="C183" s="62">
        <v>26</v>
      </c>
      <c r="D183" s="49">
        <v>22</v>
      </c>
      <c r="E183" s="54">
        <f t="shared" ref="E183" si="66">+IF(C183=0,"",C183/C$169)</f>
        <v>8.7956698240866035E-3</v>
      </c>
      <c r="F183" s="54">
        <f t="shared" ref="F183" si="67">+IF(D183=0,"",D183/D$169)</f>
        <v>5.8047493403693929E-3</v>
      </c>
      <c r="G183" s="51">
        <f t="shared" si="62"/>
        <v>-0.15384615384615385</v>
      </c>
      <c r="H183" s="39">
        <f t="shared" ref="H183" si="68">+IF(OR(AND(E183=""),(G183="")),"",E183*G183)</f>
        <v>-1.3531799729364006E-3</v>
      </c>
      <c r="I183" s="2"/>
    </row>
    <row r="184" spans="1:9" s="26" customFormat="1" x14ac:dyDescent="0.2">
      <c r="A184" s="69"/>
      <c r="B184" s="59" t="s">
        <v>435</v>
      </c>
      <c r="C184" s="62">
        <v>60</v>
      </c>
      <c r="D184" s="49">
        <v>37</v>
      </c>
      <c r="E184" s="54">
        <f t="shared" si="63"/>
        <v>2.0297699594046009E-2</v>
      </c>
      <c r="F184" s="54">
        <f t="shared" si="64"/>
        <v>9.7625329815303422E-3</v>
      </c>
      <c r="G184" s="51">
        <f t="shared" si="62"/>
        <v>-0.38333333333333336</v>
      </c>
      <c r="H184" s="39">
        <f t="shared" si="65"/>
        <v>-7.7807848443843045E-3</v>
      </c>
      <c r="I184" s="2"/>
    </row>
    <row r="185" spans="1:9" s="26" customFormat="1" x14ac:dyDescent="0.2">
      <c r="A185" s="69"/>
      <c r="B185" s="59" t="s">
        <v>575</v>
      </c>
      <c r="C185" s="62">
        <v>45</v>
      </c>
      <c r="D185" s="49">
        <v>39</v>
      </c>
      <c r="E185" s="54">
        <f t="shared" si="63"/>
        <v>1.5223274695534507E-2</v>
      </c>
      <c r="F185" s="54">
        <f t="shared" si="64"/>
        <v>1.029023746701847E-2</v>
      </c>
      <c r="G185" s="51">
        <f t="shared" si="62"/>
        <v>-0.13333333333333333</v>
      </c>
      <c r="H185" s="39">
        <f t="shared" si="65"/>
        <v>-2.0297699594046007E-3</v>
      </c>
      <c r="I185" s="2"/>
    </row>
    <row r="186" spans="1:9" s="26" customFormat="1" x14ac:dyDescent="0.2">
      <c r="A186" s="69"/>
      <c r="B186" s="59" t="s">
        <v>41</v>
      </c>
      <c r="C186" s="62">
        <v>11</v>
      </c>
      <c r="D186" s="49">
        <v>9</v>
      </c>
      <c r="E186" s="54">
        <f t="shared" si="63"/>
        <v>3.7212449255751017E-3</v>
      </c>
      <c r="F186" s="54">
        <f t="shared" si="64"/>
        <v>2.3746701846965698E-3</v>
      </c>
      <c r="G186" s="51">
        <f t="shared" si="62"/>
        <v>-0.18181818181818182</v>
      </c>
      <c r="H186" s="39">
        <f t="shared" si="65"/>
        <v>-6.7658998646820032E-4</v>
      </c>
      <c r="I186" s="2"/>
    </row>
    <row r="187" spans="1:9" s="26" customFormat="1" x14ac:dyDescent="0.2">
      <c r="A187" s="69"/>
      <c r="B187" s="59" t="s">
        <v>44</v>
      </c>
      <c r="C187" s="62">
        <v>5</v>
      </c>
      <c r="D187" s="49">
        <v>1</v>
      </c>
      <c r="E187" s="54">
        <f t="shared" si="63"/>
        <v>1.6914749661705007E-3</v>
      </c>
      <c r="F187" s="54">
        <f t="shared" si="64"/>
        <v>2.6385224274406332E-4</v>
      </c>
      <c r="G187" s="51">
        <f t="shared" si="62"/>
        <v>-0.8</v>
      </c>
      <c r="H187" s="39">
        <f t="shared" si="65"/>
        <v>-1.3531799729364006E-3</v>
      </c>
      <c r="I187" s="2"/>
    </row>
    <row r="188" spans="1:9" s="26" customFormat="1" x14ac:dyDescent="0.2">
      <c r="A188" s="69"/>
      <c r="B188" s="59" t="s">
        <v>520</v>
      </c>
      <c r="C188" s="62">
        <v>1</v>
      </c>
      <c r="D188" s="49">
        <v>11</v>
      </c>
      <c r="E188" s="54">
        <f t="shared" ref="E188:E189" si="69">+IF(C188=0,"",C188/C$169)</f>
        <v>3.3829499323410016E-4</v>
      </c>
      <c r="F188" s="54">
        <f t="shared" ref="F188:F189" si="70">+IF(D188=0,"",D188/D$169)</f>
        <v>2.9023746701846965E-3</v>
      </c>
      <c r="G188" s="51">
        <f t="shared" si="62"/>
        <v>10</v>
      </c>
      <c r="H188" s="39">
        <f t="shared" ref="H188:H189" si="71">+IF(OR(AND(E188=""),(G188="")),"",E188*G188)</f>
        <v>3.3829499323410018E-3</v>
      </c>
      <c r="I188" s="2"/>
    </row>
    <row r="189" spans="1:9" s="26" customFormat="1" x14ac:dyDescent="0.2">
      <c r="A189" s="69"/>
      <c r="B189" s="59" t="s">
        <v>521</v>
      </c>
      <c r="C189" s="62">
        <v>2</v>
      </c>
      <c r="D189" s="49">
        <v>5</v>
      </c>
      <c r="E189" s="54">
        <f t="shared" si="69"/>
        <v>6.7658998646820032E-4</v>
      </c>
      <c r="F189" s="54">
        <f t="shared" si="70"/>
        <v>1.3192612137203166E-3</v>
      </c>
      <c r="G189" s="51">
        <f t="shared" si="62"/>
        <v>1.5</v>
      </c>
      <c r="H189" s="39">
        <f t="shared" si="71"/>
        <v>1.0148849797023004E-3</v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1</v>
      </c>
      <c r="E190" s="54" t="str">
        <f t="shared" ref="E190" si="72">+IF(C190=0,"",C190/C$169)</f>
        <v/>
      </c>
      <c r="F190" s="54">
        <f t="shared" ref="F190" si="73">+IF(D190=0,"",D190/D$169)</f>
        <v>2.6385224274406332E-4</v>
      </c>
      <c r="G190" s="60">
        <f t="shared" ref="G190" si="74">+IF(AND(C190=0,D190=0)," ",IF(C190=0,1,IF(D190=0,-1,(D190-C190)/C190)))</f>
        <v>1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24</v>
      </c>
      <c r="D191" s="49">
        <v>90</v>
      </c>
      <c r="E191" s="54">
        <f t="shared" si="63"/>
        <v>8.119079837618403E-3</v>
      </c>
      <c r="F191" s="54">
        <f t="shared" si="64"/>
        <v>2.3746701846965697E-2</v>
      </c>
      <c r="G191" s="51">
        <f t="shared" si="62"/>
        <v>2.75</v>
      </c>
      <c r="H191" s="39">
        <f t="shared" si="65"/>
        <v>2.2327469553450607E-2</v>
      </c>
      <c r="I191" s="2"/>
    </row>
    <row r="192" spans="1:9" s="26" customFormat="1" x14ac:dyDescent="0.2">
      <c r="A192" s="69"/>
      <c r="B192" s="59" t="s">
        <v>210</v>
      </c>
      <c r="C192" s="62">
        <v>2</v>
      </c>
      <c r="D192" s="49">
        <v>15</v>
      </c>
      <c r="E192" s="54">
        <f t="shared" si="63"/>
        <v>6.7658998646820032E-4</v>
      </c>
      <c r="F192" s="54">
        <f t="shared" si="64"/>
        <v>3.9577836411609502E-3</v>
      </c>
      <c r="G192" s="51">
        <f t="shared" si="62"/>
        <v>6.5</v>
      </c>
      <c r="H192" s="39">
        <f t="shared" si="65"/>
        <v>4.3978349120433018E-3</v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9</v>
      </c>
      <c r="D194" s="49">
        <v>9</v>
      </c>
      <c r="E194" s="54">
        <f t="shared" ref="E194" si="76">+IF(C194=0,"",C194/C$169)</f>
        <v>3.0446549391069011E-3</v>
      </c>
      <c r="F194" s="54">
        <f t="shared" ref="F194" si="77">+IF(D194=0,"",D194/D$169)</f>
        <v>2.3746701846965698E-3</v>
      </c>
      <c r="G194" s="51">
        <f t="shared" si="62"/>
        <v>0</v>
      </c>
      <c r="H194" s="39">
        <f t="shared" ref="H194" si="78">+IF(OR(AND(E194=""),(G194="")),"",E194*G194)</f>
        <v>0</v>
      </c>
      <c r="I194" s="2"/>
    </row>
    <row r="195" spans="1:9" s="26" customFormat="1" x14ac:dyDescent="0.2">
      <c r="A195" s="69"/>
      <c r="B195" s="59" t="s">
        <v>212</v>
      </c>
      <c r="C195" s="62">
        <v>1</v>
      </c>
      <c r="D195" s="49">
        <v>1</v>
      </c>
      <c r="E195" s="54">
        <f t="shared" si="63"/>
        <v>3.3829499323410016E-4</v>
      </c>
      <c r="F195" s="54">
        <f t="shared" si="64"/>
        <v>2.6385224274406332E-4</v>
      </c>
      <c r="G195" s="51">
        <f t="shared" si="62"/>
        <v>0</v>
      </c>
      <c r="H195" s="39">
        <f t="shared" si="65"/>
        <v>0</v>
      </c>
      <c r="I195" s="2"/>
    </row>
    <row r="196" spans="1:9" s="26" customFormat="1" x14ac:dyDescent="0.2">
      <c r="A196" s="69"/>
      <c r="B196" s="59" t="s">
        <v>436</v>
      </c>
      <c r="C196" s="62">
        <v>42</v>
      </c>
      <c r="D196" s="49">
        <v>43</v>
      </c>
      <c r="E196" s="54">
        <f t="shared" si="63"/>
        <v>1.4208389715832206E-2</v>
      </c>
      <c r="F196" s="54">
        <f t="shared" si="64"/>
        <v>1.1345646437994723E-2</v>
      </c>
      <c r="G196" s="51">
        <f t="shared" si="62"/>
        <v>2.3809523809523808E-2</v>
      </c>
      <c r="H196" s="39">
        <f t="shared" si="65"/>
        <v>3.3829499323410011E-4</v>
      </c>
      <c r="I196" s="2"/>
    </row>
    <row r="197" spans="1:9" s="26" customFormat="1" x14ac:dyDescent="0.2">
      <c r="A197" s="69"/>
      <c r="B197" s="59" t="s">
        <v>523</v>
      </c>
      <c r="C197" s="62">
        <v>17</v>
      </c>
      <c r="D197" s="49">
        <v>30</v>
      </c>
      <c r="E197" s="54">
        <f t="shared" ref="E197" si="79">+IF(C197=0,"",C197/C$169)</f>
        <v>5.751014884979702E-3</v>
      </c>
      <c r="F197" s="54">
        <f t="shared" ref="F197" si="80">+IF(D197=0,"",D197/D$169)</f>
        <v>7.9155672823219003E-3</v>
      </c>
      <c r="G197" s="51">
        <f t="shared" si="62"/>
        <v>0.76470588235294112</v>
      </c>
      <c r="H197" s="39">
        <f t="shared" ref="H197" si="81">+IF(OR(AND(E197=""),(G197="")),"",E197*G197)</f>
        <v>4.3978349120433009E-3</v>
      </c>
      <c r="I197" s="2"/>
    </row>
    <row r="198" spans="1:9" s="26" customFormat="1" x14ac:dyDescent="0.2">
      <c r="A198" s="69"/>
      <c r="B198" s="59" t="s">
        <v>213</v>
      </c>
      <c r="C198" s="62">
        <v>62</v>
      </c>
      <c r="D198" s="49">
        <v>168</v>
      </c>
      <c r="E198" s="54">
        <f t="shared" si="63"/>
        <v>2.097428958051421E-2</v>
      </c>
      <c r="F198" s="54">
        <f t="shared" si="64"/>
        <v>4.432717678100264E-2</v>
      </c>
      <c r="G198" s="51">
        <f t="shared" si="62"/>
        <v>1.7096774193548387</v>
      </c>
      <c r="H198" s="39">
        <f t="shared" si="65"/>
        <v>3.5859269282814618E-2</v>
      </c>
      <c r="I198" s="2"/>
    </row>
    <row r="199" spans="1:9" s="26" customFormat="1" x14ac:dyDescent="0.2">
      <c r="A199" s="69"/>
      <c r="B199" s="59" t="s">
        <v>214</v>
      </c>
      <c r="C199" s="62">
        <v>65</v>
      </c>
      <c r="D199" s="49">
        <v>143</v>
      </c>
      <c r="E199" s="54">
        <f t="shared" si="63"/>
        <v>2.1989174560216509E-2</v>
      </c>
      <c r="F199" s="54">
        <f t="shared" si="64"/>
        <v>3.7730870712401055E-2</v>
      </c>
      <c r="G199" s="51">
        <f t="shared" si="62"/>
        <v>1.2</v>
      </c>
      <c r="H199" s="39">
        <f t="shared" si="65"/>
        <v>2.6387009472259811E-2</v>
      </c>
      <c r="I199" s="2"/>
    </row>
    <row r="200" spans="1:9" s="26" customFormat="1" x14ac:dyDescent="0.2">
      <c r="A200" s="69"/>
      <c r="B200" s="59" t="s">
        <v>215</v>
      </c>
      <c r="C200" s="62">
        <v>108</v>
      </c>
      <c r="D200" s="49">
        <v>238</v>
      </c>
      <c r="E200" s="54">
        <f t="shared" si="63"/>
        <v>3.6535859269282815E-2</v>
      </c>
      <c r="F200" s="54">
        <f t="shared" si="64"/>
        <v>6.2796833773087077E-2</v>
      </c>
      <c r="G200" s="51">
        <f t="shared" si="62"/>
        <v>1.2037037037037037</v>
      </c>
      <c r="H200" s="39">
        <f t="shared" si="65"/>
        <v>4.3978349120433018E-2</v>
      </c>
      <c r="I200" s="2"/>
    </row>
    <row r="201" spans="1:9" s="26" customFormat="1" x14ac:dyDescent="0.2">
      <c r="A201" s="69"/>
      <c r="B201" s="59" t="s">
        <v>216</v>
      </c>
      <c r="C201" s="62">
        <v>69</v>
      </c>
      <c r="D201" s="49">
        <v>211</v>
      </c>
      <c r="E201" s="54">
        <f t="shared" si="63"/>
        <v>2.334235453315291E-2</v>
      </c>
      <c r="F201" s="54">
        <f t="shared" si="64"/>
        <v>5.5672823218997358E-2</v>
      </c>
      <c r="G201" s="51">
        <f t="shared" si="62"/>
        <v>2.0579710144927534</v>
      </c>
      <c r="H201" s="39">
        <f t="shared" si="65"/>
        <v>4.8037889039242214E-2</v>
      </c>
      <c r="I201" s="2"/>
    </row>
    <row r="202" spans="1:9" s="26" customFormat="1" x14ac:dyDescent="0.2">
      <c r="A202" s="69"/>
      <c r="B202" s="59" t="s">
        <v>437</v>
      </c>
      <c r="C202" s="62">
        <v>33</v>
      </c>
      <c r="D202" s="49">
        <v>62</v>
      </c>
      <c r="E202" s="54">
        <f t="shared" si="63"/>
        <v>1.1163734776725304E-2</v>
      </c>
      <c r="F202" s="54">
        <f t="shared" si="64"/>
        <v>1.6358839050131926E-2</v>
      </c>
      <c r="G202" s="51">
        <f t="shared" si="62"/>
        <v>0.87878787878787878</v>
      </c>
      <c r="H202" s="39">
        <f t="shared" si="65"/>
        <v>9.8105548037889026E-3</v>
      </c>
      <c r="I202" s="2"/>
    </row>
    <row r="203" spans="1:9" s="26" customFormat="1" x14ac:dyDescent="0.2">
      <c r="A203" s="69"/>
      <c r="B203" s="59" t="s">
        <v>438</v>
      </c>
      <c r="C203" s="62">
        <v>15</v>
      </c>
      <c r="D203" s="49">
        <v>8</v>
      </c>
      <c r="E203" s="54">
        <f t="shared" si="63"/>
        <v>5.0744248985115023E-3</v>
      </c>
      <c r="F203" s="54">
        <f t="shared" si="64"/>
        <v>2.1108179419525065E-3</v>
      </c>
      <c r="G203" s="51">
        <f t="shared" si="62"/>
        <v>-0.46666666666666667</v>
      </c>
      <c r="H203" s="39">
        <f t="shared" si="65"/>
        <v>-2.368064952638701E-3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49</v>
      </c>
      <c r="D205" s="49">
        <v>39</v>
      </c>
      <c r="E205" s="54">
        <f t="shared" ref="E205" si="82">+IF(C205=0,"",C205/C$169)</f>
        <v>1.6576454668470908E-2</v>
      </c>
      <c r="F205" s="54">
        <f t="shared" ref="F205" si="83">+IF(D205=0,"",D205/D$169)</f>
        <v>1.029023746701847E-2</v>
      </c>
      <c r="G205" s="51">
        <f t="shared" si="62"/>
        <v>-0.20408163265306123</v>
      </c>
      <c r="H205" s="39">
        <f t="shared" ref="H205" si="84">+IF(OR(AND(E205=""),(G205="")),"",E205*G205)</f>
        <v>-3.3829499323410018E-3</v>
      </c>
      <c r="I205" s="2"/>
    </row>
    <row r="206" spans="1:9" s="26" customFormat="1" x14ac:dyDescent="0.2">
      <c r="A206" s="69"/>
      <c r="B206" s="59" t="s">
        <v>218</v>
      </c>
      <c r="C206" s="62">
        <v>51</v>
      </c>
      <c r="D206" s="49">
        <v>50</v>
      </c>
      <c r="E206" s="54">
        <f t="shared" si="63"/>
        <v>1.7253044654939109E-2</v>
      </c>
      <c r="F206" s="54">
        <f t="shared" si="64"/>
        <v>1.3192612137203167E-2</v>
      </c>
      <c r="G206" s="51">
        <f t="shared" si="62"/>
        <v>-1.9607843137254902E-2</v>
      </c>
      <c r="H206" s="39">
        <f t="shared" si="65"/>
        <v>-3.3829499323410016E-4</v>
      </c>
      <c r="I206" s="2"/>
    </row>
    <row r="207" spans="1:9" s="26" customFormat="1" x14ac:dyDescent="0.2">
      <c r="A207" s="69"/>
      <c r="B207" s="59" t="s">
        <v>219</v>
      </c>
      <c r="C207" s="62">
        <v>26</v>
      </c>
      <c r="D207" s="49">
        <v>35</v>
      </c>
      <c r="E207" s="54">
        <f t="shared" si="63"/>
        <v>8.7956698240866035E-3</v>
      </c>
      <c r="F207" s="54">
        <f t="shared" si="64"/>
        <v>9.2348284960422165E-3</v>
      </c>
      <c r="G207" s="51">
        <f t="shared" si="62"/>
        <v>0.34615384615384615</v>
      </c>
      <c r="H207" s="39">
        <f t="shared" si="65"/>
        <v>3.0446549391069011E-3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4</v>
      </c>
      <c r="E208" s="54" t="str">
        <f t="shared" si="63"/>
        <v/>
      </c>
      <c r="F208" s="54">
        <f t="shared" si="64"/>
        <v>1.0554089709762533E-3</v>
      </c>
      <c r="G208" s="51">
        <f t="shared" si="62"/>
        <v>1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1</v>
      </c>
      <c r="D209" s="49">
        <v>3</v>
      </c>
      <c r="E209" s="54">
        <f t="shared" si="63"/>
        <v>3.3829499323410016E-4</v>
      </c>
      <c r="F209" s="54">
        <f t="shared" si="64"/>
        <v>7.9155672823218995E-4</v>
      </c>
      <c r="G209" s="51">
        <f t="shared" si="62"/>
        <v>2</v>
      </c>
      <c r="H209" s="39">
        <f t="shared" si="65"/>
        <v>6.7658998646820032E-4</v>
      </c>
      <c r="I209" s="2"/>
    </row>
    <row r="210" spans="1:9" s="26" customFormat="1" x14ac:dyDescent="0.2">
      <c r="A210" s="69"/>
      <c r="B210" s="59" t="s">
        <v>47</v>
      </c>
      <c r="C210" s="62">
        <v>259</v>
      </c>
      <c r="D210" s="49">
        <v>258</v>
      </c>
      <c r="E210" s="54">
        <f t="shared" si="63"/>
        <v>8.761840324763194E-2</v>
      </c>
      <c r="F210" s="54">
        <f t="shared" si="64"/>
        <v>6.8073878627968334E-2</v>
      </c>
      <c r="G210" s="51">
        <f t="shared" si="62"/>
        <v>-3.8610038610038611E-3</v>
      </c>
      <c r="H210" s="39">
        <f t="shared" si="65"/>
        <v>-3.3829499323410016E-4</v>
      </c>
      <c r="I210" s="2"/>
    </row>
    <row r="211" spans="1:9" s="26" customFormat="1" x14ac:dyDescent="0.2">
      <c r="A211" s="69"/>
      <c r="B211" s="59" t="s">
        <v>221</v>
      </c>
      <c r="C211" s="62">
        <v>22</v>
      </c>
      <c r="D211" s="49">
        <v>22</v>
      </c>
      <c r="E211" s="54">
        <f t="shared" si="63"/>
        <v>7.4424898511502033E-3</v>
      </c>
      <c r="F211" s="54">
        <f t="shared" si="64"/>
        <v>5.8047493403693929E-3</v>
      </c>
      <c r="G211" s="51">
        <f t="shared" si="62"/>
        <v>0</v>
      </c>
      <c r="H211" s="39">
        <f t="shared" si="65"/>
        <v>0</v>
      </c>
      <c r="I211" s="2"/>
    </row>
    <row r="212" spans="1:9" s="26" customFormat="1" x14ac:dyDescent="0.2">
      <c r="A212" s="69"/>
      <c r="B212" s="59" t="s">
        <v>222</v>
      </c>
      <c r="C212" s="62">
        <v>1</v>
      </c>
      <c r="D212" s="49">
        <v>1</v>
      </c>
      <c r="E212" s="54">
        <f t="shared" si="63"/>
        <v>3.3829499323410016E-4</v>
      </c>
      <c r="F212" s="54">
        <f t="shared" si="64"/>
        <v>2.6385224274406332E-4</v>
      </c>
      <c r="G212" s="51">
        <f t="shared" si="62"/>
        <v>0</v>
      </c>
      <c r="H212" s="39">
        <f t="shared" si="65"/>
        <v>0</v>
      </c>
      <c r="I212" s="2"/>
    </row>
    <row r="213" spans="1:9" s="26" customFormat="1" x14ac:dyDescent="0.2">
      <c r="A213" s="69"/>
      <c r="B213" s="59" t="s">
        <v>439</v>
      </c>
      <c r="C213" s="62">
        <v>5</v>
      </c>
      <c r="D213" s="49">
        <v>12</v>
      </c>
      <c r="E213" s="54">
        <f t="shared" si="63"/>
        <v>1.6914749661705007E-3</v>
      </c>
      <c r="F213" s="54">
        <f t="shared" si="64"/>
        <v>3.1662269129287598E-3</v>
      </c>
      <c r="G213" s="51">
        <f t="shared" si="62"/>
        <v>1.4</v>
      </c>
      <c r="H213" s="39">
        <f t="shared" si="65"/>
        <v>2.368064952638701E-3</v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2</v>
      </c>
      <c r="D219" s="49">
        <v>0</v>
      </c>
      <c r="E219" s="54">
        <f t="shared" si="63"/>
        <v>6.7658998646820032E-4</v>
      </c>
      <c r="F219" s="54" t="str">
        <f t="shared" si="64"/>
        <v/>
      </c>
      <c r="G219" s="51">
        <f t="shared" si="62"/>
        <v>-1</v>
      </c>
      <c r="H219" s="39">
        <f t="shared" si="65"/>
        <v>-6.7658998646820032E-4</v>
      </c>
      <c r="I219" s="2"/>
    </row>
    <row r="220" spans="1:9" s="26" customFormat="1" x14ac:dyDescent="0.2">
      <c r="A220" s="69"/>
      <c r="B220" s="59" t="s">
        <v>225</v>
      </c>
      <c r="C220" s="62">
        <v>1</v>
      </c>
      <c r="D220" s="49">
        <v>1</v>
      </c>
      <c r="E220" s="54">
        <f t="shared" si="63"/>
        <v>3.3829499323410016E-4</v>
      </c>
      <c r="F220" s="54">
        <f t="shared" si="64"/>
        <v>2.6385224274406332E-4</v>
      </c>
      <c r="G220" s="51">
        <f t="shared" si="62"/>
        <v>0</v>
      </c>
      <c r="H220" s="39">
        <f t="shared" si="65"/>
        <v>0</v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1</v>
      </c>
      <c r="E221" s="54" t="str">
        <f t="shared" si="63"/>
        <v/>
      </c>
      <c r="F221" s="54">
        <f t="shared" si="64"/>
        <v>2.6385224274406332E-4</v>
      </c>
      <c r="G221" s="51">
        <f t="shared" si="62"/>
        <v>1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165</v>
      </c>
      <c r="D222" s="49">
        <v>192</v>
      </c>
      <c r="E222" s="54">
        <f t="shared" si="63"/>
        <v>5.5818673883626525E-2</v>
      </c>
      <c r="F222" s="54">
        <f t="shared" si="64"/>
        <v>5.0659630606860157E-2</v>
      </c>
      <c r="G222" s="51">
        <f t="shared" si="62"/>
        <v>0.16363636363636364</v>
      </c>
      <c r="H222" s="39">
        <f t="shared" si="65"/>
        <v>9.1339648173207038E-3</v>
      </c>
      <c r="I222" s="2"/>
    </row>
    <row r="223" spans="1:9" s="26" customFormat="1" x14ac:dyDescent="0.2">
      <c r="A223" s="69"/>
      <c r="B223" s="59" t="s">
        <v>226</v>
      </c>
      <c r="C223" s="62">
        <v>1</v>
      </c>
      <c r="D223" s="49">
        <v>0</v>
      </c>
      <c r="E223" s="54">
        <f t="shared" si="63"/>
        <v>3.3829499323410016E-4</v>
      </c>
      <c r="F223" s="54" t="str">
        <f t="shared" si="64"/>
        <v/>
      </c>
      <c r="G223" s="51">
        <f t="shared" si="62"/>
        <v>-1</v>
      </c>
      <c r="H223" s="39">
        <f t="shared" si="65"/>
        <v>-3.3829499323410016E-4</v>
      </c>
      <c r="I223" s="2"/>
    </row>
    <row r="224" spans="1:9" s="26" customFormat="1" x14ac:dyDescent="0.2">
      <c r="A224" s="69"/>
      <c r="B224" s="59" t="s">
        <v>227</v>
      </c>
      <c r="C224" s="62">
        <v>3</v>
      </c>
      <c r="D224" s="49">
        <v>1</v>
      </c>
      <c r="E224" s="54">
        <f t="shared" si="63"/>
        <v>1.0148849797023004E-3</v>
      </c>
      <c r="F224" s="54">
        <f t="shared" si="64"/>
        <v>2.6385224274406332E-4</v>
      </c>
      <c r="G224" s="51">
        <f t="shared" si="62"/>
        <v>-0.66666666666666663</v>
      </c>
      <c r="H224" s="39">
        <f t="shared" si="65"/>
        <v>-6.7658998646820021E-4</v>
      </c>
      <c r="I224" s="2"/>
    </row>
    <row r="225" spans="1:9" s="26" customFormat="1" x14ac:dyDescent="0.2">
      <c r="A225" s="69"/>
      <c r="B225" s="59" t="s">
        <v>228</v>
      </c>
      <c r="C225" s="62">
        <v>9</v>
      </c>
      <c r="D225" s="49">
        <v>27</v>
      </c>
      <c r="E225" s="54">
        <f t="shared" si="63"/>
        <v>3.0446549391069011E-3</v>
      </c>
      <c r="F225" s="54">
        <f t="shared" si="64"/>
        <v>7.1240105540897099E-3</v>
      </c>
      <c r="G225" s="51">
        <f t="shared" si="62"/>
        <v>2</v>
      </c>
      <c r="H225" s="39">
        <f t="shared" si="65"/>
        <v>6.0893098782138022E-3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1</v>
      </c>
      <c r="E226" s="54" t="str">
        <f t="shared" si="63"/>
        <v/>
      </c>
      <c r="F226" s="54">
        <f t="shared" si="64"/>
        <v>2.6385224274406332E-4</v>
      </c>
      <c r="G226" s="51">
        <f t="shared" si="62"/>
        <v>1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8</v>
      </c>
      <c r="D227" s="49">
        <v>1</v>
      </c>
      <c r="E227" s="54">
        <f t="shared" si="63"/>
        <v>2.7063599458728013E-3</v>
      </c>
      <c r="F227" s="54">
        <f t="shared" si="64"/>
        <v>2.6385224274406332E-4</v>
      </c>
      <c r="G227" s="51">
        <f t="shared" si="62"/>
        <v>-0.875</v>
      </c>
      <c r="H227" s="39">
        <f t="shared" si="65"/>
        <v>-2.368064952638701E-3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1</v>
      </c>
      <c r="E229" s="54" t="str">
        <f t="shared" ref="E229" si="95">+IF(C229=0,"",C229/C$169)</f>
        <v/>
      </c>
      <c r="F229" s="54">
        <f t="shared" ref="F229" si="96">+IF(D229=0,"",D229/D$169)</f>
        <v>2.6385224274406332E-4</v>
      </c>
      <c r="G229" s="60">
        <f t="shared" ref="G229" si="97">+IF(AND(C229=0,D229=0)," ",IF(C229=0,1,IF(D229=0,-1,(D229-C229)/C229)))</f>
        <v>1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128</v>
      </c>
      <c r="E230" s="54" t="str">
        <f t="shared" si="63"/>
        <v/>
      </c>
      <c r="F230" s="54">
        <f t="shared" si="64"/>
        <v>3.3773087071240104E-2</v>
      </c>
      <c r="G230" s="51">
        <f t="shared" si="62"/>
        <v>1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1</v>
      </c>
      <c r="E232" s="54" t="str">
        <f t="shared" si="63"/>
        <v/>
      </c>
      <c r="F232" s="54">
        <f t="shared" si="64"/>
        <v>2.6385224274406332E-4</v>
      </c>
      <c r="G232" s="51">
        <f t="shared" si="62"/>
        <v>1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74</v>
      </c>
      <c r="D234" s="49">
        <v>25</v>
      </c>
      <c r="E234" s="54">
        <f t="shared" si="63"/>
        <v>2.503382949932341E-2</v>
      </c>
      <c r="F234" s="54">
        <f t="shared" si="64"/>
        <v>6.5963060686015833E-3</v>
      </c>
      <c r="G234" s="51">
        <f t="shared" si="62"/>
        <v>-0.66216216216216217</v>
      </c>
      <c r="H234" s="39">
        <f t="shared" si="65"/>
        <v>-1.6576454668470908E-2</v>
      </c>
      <c r="I234" s="2"/>
    </row>
    <row r="235" spans="1:9" s="26" customFormat="1" x14ac:dyDescent="0.2">
      <c r="A235" s="69"/>
      <c r="B235" s="59" t="s">
        <v>442</v>
      </c>
      <c r="C235" s="62">
        <v>3</v>
      </c>
      <c r="D235" s="49">
        <v>0</v>
      </c>
      <c r="E235" s="54">
        <f t="shared" si="63"/>
        <v>1.0148849797023004E-3</v>
      </c>
      <c r="F235" s="54" t="str">
        <f t="shared" si="64"/>
        <v/>
      </c>
      <c r="G235" s="51">
        <f t="shared" si="62"/>
        <v>-1</v>
      </c>
      <c r="H235" s="39">
        <f t="shared" si="65"/>
        <v>-1.0148849797023004E-3</v>
      </c>
      <c r="I235" s="2"/>
    </row>
    <row r="236" spans="1:9" s="26" customFormat="1" x14ac:dyDescent="0.2">
      <c r="A236" s="69"/>
      <c r="B236" s="59" t="s">
        <v>56</v>
      </c>
      <c r="C236" s="62">
        <v>28</v>
      </c>
      <c r="D236" s="49">
        <v>22</v>
      </c>
      <c r="E236" s="54">
        <f t="shared" si="63"/>
        <v>9.4722598105548041E-3</v>
      </c>
      <c r="F236" s="54">
        <f t="shared" si="64"/>
        <v>5.8047493403693929E-3</v>
      </c>
      <c r="G236" s="51">
        <f t="shared" si="62"/>
        <v>-0.21428571428571427</v>
      </c>
      <c r="H236" s="39">
        <f t="shared" si="65"/>
        <v>-2.0297699594046007E-3</v>
      </c>
      <c r="I236" s="2"/>
    </row>
    <row r="237" spans="1:9" s="26" customFormat="1" x14ac:dyDescent="0.2">
      <c r="A237" s="69"/>
      <c r="B237" s="59" t="s">
        <v>55</v>
      </c>
      <c r="C237" s="62">
        <v>1</v>
      </c>
      <c r="D237" s="49">
        <v>0</v>
      </c>
      <c r="E237" s="54">
        <f t="shared" si="63"/>
        <v>3.3829499323410016E-4</v>
      </c>
      <c r="F237" s="54" t="str">
        <f t="shared" si="64"/>
        <v/>
      </c>
      <c r="G237" s="51">
        <f t="shared" ref="G237:G300" si="99">+IF(AND(C237=0,D237=0)," ",IF(C237=0,1,IF(D237=0,-1,(D237-C237)/C237)))</f>
        <v>-1</v>
      </c>
      <c r="H237" s="39">
        <f t="shared" si="65"/>
        <v>-3.3829499323410016E-4</v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3</v>
      </c>
      <c r="E238" s="54" t="str">
        <f t="shared" si="63"/>
        <v/>
      </c>
      <c r="F238" s="54">
        <f t="shared" si="64"/>
        <v>7.9155672823218995E-4</v>
      </c>
      <c r="G238" s="51">
        <f t="shared" si="99"/>
        <v>1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156</v>
      </c>
      <c r="D239" s="49">
        <v>38</v>
      </c>
      <c r="E239" s="54">
        <f t="shared" si="63"/>
        <v>5.2774018944519621E-2</v>
      </c>
      <c r="F239" s="54">
        <f t="shared" si="64"/>
        <v>1.0026385224274407E-2</v>
      </c>
      <c r="G239" s="51">
        <f t="shared" si="99"/>
        <v>-0.75641025641025639</v>
      </c>
      <c r="H239" s="39">
        <f t="shared" si="65"/>
        <v>-3.9918809201623814E-2</v>
      </c>
      <c r="I239" s="2"/>
    </row>
    <row r="240" spans="1:9" s="26" customFormat="1" x14ac:dyDescent="0.2">
      <c r="A240" s="69"/>
      <c r="B240" s="59" t="s">
        <v>52</v>
      </c>
      <c r="C240" s="62">
        <v>5</v>
      </c>
      <c r="D240" s="49">
        <v>0</v>
      </c>
      <c r="E240" s="54">
        <f t="shared" si="63"/>
        <v>1.6914749661705007E-3</v>
      </c>
      <c r="F240" s="54" t="str">
        <f t="shared" si="64"/>
        <v/>
      </c>
      <c r="G240" s="51">
        <f t="shared" si="99"/>
        <v>-1</v>
      </c>
      <c r="H240" s="39">
        <f t="shared" si="65"/>
        <v>-1.6914749661705007E-3</v>
      </c>
      <c r="I240" s="2"/>
    </row>
    <row r="241" spans="1:9" s="26" customFormat="1" x14ac:dyDescent="0.2">
      <c r="A241" s="69"/>
      <c r="B241" s="59" t="s">
        <v>608</v>
      </c>
      <c r="C241" s="62">
        <v>2</v>
      </c>
      <c r="D241" s="49">
        <v>0</v>
      </c>
      <c r="E241" s="54">
        <f t="shared" si="63"/>
        <v>6.7658998646820032E-4</v>
      </c>
      <c r="F241" s="54" t="str">
        <f t="shared" si="64"/>
        <v/>
      </c>
      <c r="G241" s="51">
        <f t="shared" si="99"/>
        <v>-1</v>
      </c>
      <c r="H241" s="39">
        <f t="shared" si="65"/>
        <v>-6.7658998646820032E-4</v>
      </c>
      <c r="I241" s="2"/>
    </row>
    <row r="242" spans="1:9" s="26" customFormat="1" x14ac:dyDescent="0.2">
      <c r="A242" s="69"/>
      <c r="B242" s="59" t="s">
        <v>54</v>
      </c>
      <c r="C242" s="62">
        <v>7</v>
      </c>
      <c r="D242" s="49">
        <v>7</v>
      </c>
      <c r="E242" s="54">
        <f t="shared" si="63"/>
        <v>2.368064952638701E-3</v>
      </c>
      <c r="F242" s="54">
        <f t="shared" si="64"/>
        <v>1.8469656992084432E-3</v>
      </c>
      <c r="G242" s="51">
        <f t="shared" si="99"/>
        <v>0</v>
      </c>
      <c r="H242" s="39">
        <f t="shared" si="65"/>
        <v>0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2</v>
      </c>
      <c r="D244" s="49">
        <v>1</v>
      </c>
      <c r="E244" s="54">
        <f t="shared" si="63"/>
        <v>6.7658998646820032E-4</v>
      </c>
      <c r="F244" s="54">
        <f t="shared" si="64"/>
        <v>2.6385224274406332E-4</v>
      </c>
      <c r="G244" s="51">
        <f t="shared" si="99"/>
        <v>-0.5</v>
      </c>
      <c r="H244" s="39">
        <f t="shared" si="65"/>
        <v>-3.3829499323410016E-4</v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2</v>
      </c>
      <c r="D246" s="49">
        <v>0</v>
      </c>
      <c r="E246" s="54">
        <f t="shared" si="100"/>
        <v>6.7658998646820032E-4</v>
      </c>
      <c r="F246" s="54" t="str">
        <f t="shared" si="101"/>
        <v/>
      </c>
      <c r="G246" s="51">
        <f t="shared" si="99"/>
        <v>-1</v>
      </c>
      <c r="H246" s="39">
        <f t="shared" si="102"/>
        <v>-6.7658998646820032E-4</v>
      </c>
      <c r="I246" s="2"/>
    </row>
    <row r="247" spans="1:9" s="26" customFormat="1" x14ac:dyDescent="0.2">
      <c r="A247" s="69"/>
      <c r="B247" s="59" t="s">
        <v>234</v>
      </c>
      <c r="C247" s="62">
        <v>17</v>
      </c>
      <c r="D247" s="49">
        <v>2</v>
      </c>
      <c r="E247" s="54">
        <f t="shared" si="100"/>
        <v>5.751014884979702E-3</v>
      </c>
      <c r="F247" s="54">
        <f t="shared" si="101"/>
        <v>5.2770448548812663E-4</v>
      </c>
      <c r="G247" s="51">
        <f t="shared" si="99"/>
        <v>-0.88235294117647056</v>
      </c>
      <c r="H247" s="39">
        <f t="shared" si="102"/>
        <v>-5.0744248985115014E-3</v>
      </c>
      <c r="I247" s="2"/>
    </row>
    <row r="248" spans="1:9" s="26" customFormat="1" x14ac:dyDescent="0.2">
      <c r="A248" s="69"/>
      <c r="B248" s="59" t="s">
        <v>445</v>
      </c>
      <c r="C248" s="62">
        <v>12</v>
      </c>
      <c r="D248" s="49">
        <v>8</v>
      </c>
      <c r="E248" s="54">
        <f t="shared" si="100"/>
        <v>4.0595399188092015E-3</v>
      </c>
      <c r="F248" s="54">
        <f t="shared" si="101"/>
        <v>2.1108179419525065E-3</v>
      </c>
      <c r="G248" s="51">
        <f t="shared" si="99"/>
        <v>-0.33333333333333331</v>
      </c>
      <c r="H248" s="39">
        <f t="shared" si="102"/>
        <v>-1.3531799729364004E-3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1</v>
      </c>
      <c r="D250" s="49">
        <v>0</v>
      </c>
      <c r="E250" s="54">
        <f t="shared" si="100"/>
        <v>3.3829499323410016E-4</v>
      </c>
      <c r="F250" s="54" t="str">
        <f t="shared" si="101"/>
        <v/>
      </c>
      <c r="G250" s="51">
        <f t="shared" si="99"/>
        <v>-1</v>
      </c>
      <c r="H250" s="39">
        <f t="shared" si="102"/>
        <v>-3.3829499323410016E-4</v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1</v>
      </c>
      <c r="D253" s="49">
        <v>0</v>
      </c>
      <c r="E253" s="54">
        <f t="shared" si="100"/>
        <v>3.3829499323410016E-4</v>
      </c>
      <c r="F253" s="54" t="str">
        <f t="shared" si="101"/>
        <v/>
      </c>
      <c r="G253" s="51">
        <f t="shared" si="99"/>
        <v>-1</v>
      </c>
      <c r="H253" s="39">
        <f t="shared" si="102"/>
        <v>-3.3829499323410016E-4</v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1</v>
      </c>
      <c r="E254" s="54" t="str">
        <f t="shared" si="100"/>
        <v/>
      </c>
      <c r="F254" s="54">
        <f t="shared" si="101"/>
        <v>2.6385224274406332E-4</v>
      </c>
      <c r="G254" s="51">
        <f t="shared" si="99"/>
        <v>1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3</v>
      </c>
      <c r="E255" s="54" t="str">
        <f t="shared" si="100"/>
        <v/>
      </c>
      <c r="F255" s="54">
        <f t="shared" si="101"/>
        <v>7.9155672823218995E-4</v>
      </c>
      <c r="G255" s="51">
        <f t="shared" si="99"/>
        <v>1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8</v>
      </c>
      <c r="D257" s="49">
        <v>11</v>
      </c>
      <c r="E257" s="54">
        <f t="shared" si="100"/>
        <v>2.7063599458728013E-3</v>
      </c>
      <c r="F257" s="54">
        <f t="shared" si="101"/>
        <v>2.9023746701846965E-3</v>
      </c>
      <c r="G257" s="51">
        <f t="shared" si="99"/>
        <v>0.375</v>
      </c>
      <c r="H257" s="39">
        <f t="shared" si="102"/>
        <v>1.0148849797023004E-3</v>
      </c>
      <c r="I257" s="2"/>
    </row>
    <row r="258" spans="1:9" s="26" customFormat="1" x14ac:dyDescent="0.2">
      <c r="A258" s="69"/>
      <c r="B258" s="59" t="s">
        <v>452</v>
      </c>
      <c r="C258" s="62">
        <v>36</v>
      </c>
      <c r="D258" s="49">
        <v>46</v>
      </c>
      <c r="E258" s="54">
        <f t="shared" si="100"/>
        <v>1.2178619756427604E-2</v>
      </c>
      <c r="F258" s="54">
        <f t="shared" si="101"/>
        <v>1.2137203166226913E-2</v>
      </c>
      <c r="G258" s="51">
        <f t="shared" si="99"/>
        <v>0.27777777777777779</v>
      </c>
      <c r="H258" s="39">
        <f t="shared" si="102"/>
        <v>3.3829499323410014E-3</v>
      </c>
      <c r="I258" s="2"/>
    </row>
    <row r="259" spans="1:9" s="26" customFormat="1" x14ac:dyDescent="0.2">
      <c r="A259" s="69"/>
      <c r="B259" s="59" t="s">
        <v>453</v>
      </c>
      <c r="C259" s="62">
        <v>22</v>
      </c>
      <c r="D259" s="49">
        <v>30</v>
      </c>
      <c r="E259" s="54">
        <f t="shared" si="100"/>
        <v>7.4424898511502033E-3</v>
      </c>
      <c r="F259" s="54">
        <f t="shared" si="101"/>
        <v>7.9155672823219003E-3</v>
      </c>
      <c r="G259" s="51">
        <f t="shared" si="99"/>
        <v>0.36363636363636365</v>
      </c>
      <c r="H259" s="39">
        <f t="shared" si="102"/>
        <v>2.7063599458728013E-3</v>
      </c>
      <c r="I259" s="2"/>
    </row>
    <row r="260" spans="1:9" s="26" customFormat="1" x14ac:dyDescent="0.2">
      <c r="A260" s="69"/>
      <c r="B260" s="59" t="s">
        <v>531</v>
      </c>
      <c r="C260" s="62">
        <v>1</v>
      </c>
      <c r="D260" s="49">
        <v>0</v>
      </c>
      <c r="E260" s="54">
        <f t="shared" ref="E260:E261" si="103">+IF(C260=0,"",C260/C$169)</f>
        <v>3.3829499323410016E-4</v>
      </c>
      <c r="F260" s="54" t="str">
        <f t="shared" ref="F260:F261" si="104">+IF(D260=0,"",D260/D$169)</f>
        <v/>
      </c>
      <c r="G260" s="51">
        <f t="shared" si="99"/>
        <v>-1</v>
      </c>
      <c r="H260" s="39">
        <f t="shared" ref="H260:H261" si="105">+IF(OR(AND(E260=""),(G260="")),"",E260*G260)</f>
        <v>-3.3829499323410016E-4</v>
      </c>
      <c r="I260" s="2"/>
    </row>
    <row r="261" spans="1:9" s="26" customFormat="1" x14ac:dyDescent="0.2">
      <c r="A261" s="69"/>
      <c r="B261" s="59" t="s">
        <v>532</v>
      </c>
      <c r="C261" s="62">
        <v>7</v>
      </c>
      <c r="D261" s="49">
        <v>4</v>
      </c>
      <c r="E261" s="54">
        <f t="shared" si="103"/>
        <v>2.368064952638701E-3</v>
      </c>
      <c r="F261" s="54">
        <f t="shared" si="104"/>
        <v>1.0554089709762533E-3</v>
      </c>
      <c r="G261" s="51">
        <f t="shared" si="99"/>
        <v>-0.42857142857142855</v>
      </c>
      <c r="H261" s="39">
        <f t="shared" si="105"/>
        <v>-1.0148849797023004E-3</v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41</v>
      </c>
      <c r="D263" s="49">
        <v>164</v>
      </c>
      <c r="E263" s="54">
        <f t="shared" si="100"/>
        <v>1.3870094722598106E-2</v>
      </c>
      <c r="F263" s="54">
        <f t="shared" si="101"/>
        <v>4.3271767810026382E-2</v>
      </c>
      <c r="G263" s="51">
        <f t="shared" si="99"/>
        <v>3</v>
      </c>
      <c r="H263" s="39">
        <f t="shared" si="102"/>
        <v>4.1610284167794317E-2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15</v>
      </c>
      <c r="E264" s="54" t="str">
        <f t="shared" ref="E264:E270" si="106">+IF(C264=0,"",C264/C$169)</f>
        <v/>
      </c>
      <c r="F264" s="54">
        <f t="shared" ref="F264:F270" si="107">+IF(D264=0,"",D264/D$169)</f>
        <v>3.9577836411609502E-3</v>
      </c>
      <c r="G264" s="51">
        <f t="shared" si="99"/>
        <v>1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1</v>
      </c>
      <c r="E265" s="54" t="str">
        <f t="shared" si="106"/>
        <v/>
      </c>
      <c r="F265" s="54">
        <f t="shared" si="107"/>
        <v>2.6385224274406332E-4</v>
      </c>
      <c r="G265" s="51">
        <f t="shared" si="99"/>
        <v>1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5</v>
      </c>
      <c r="E266" s="54" t="str">
        <f t="shared" si="106"/>
        <v/>
      </c>
      <c r="F266" s="54">
        <f t="shared" si="107"/>
        <v>1.3192612137203166E-3</v>
      </c>
      <c r="G266" s="51">
        <f t="shared" si="99"/>
        <v>1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1</v>
      </c>
      <c r="E269" s="54" t="str">
        <f t="shared" si="106"/>
        <v/>
      </c>
      <c r="F269" s="54">
        <f t="shared" si="107"/>
        <v>2.6385224274406332E-4</v>
      </c>
      <c r="G269" s="51">
        <f t="shared" si="99"/>
        <v>1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2</v>
      </c>
      <c r="D270" s="49">
        <v>0</v>
      </c>
      <c r="E270" s="54">
        <f t="shared" si="106"/>
        <v>6.7658998646820032E-4</v>
      </c>
      <c r="F270" s="54" t="str">
        <f t="shared" si="107"/>
        <v/>
      </c>
      <c r="G270" s="51">
        <f t="shared" si="99"/>
        <v>-1</v>
      </c>
      <c r="H270" s="39">
        <f t="shared" si="108"/>
        <v>-6.7658998646820032E-4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1</v>
      </c>
      <c r="E271" s="54" t="str">
        <f t="shared" ref="E271:E276" si="109">+IF(C271=0,"",C271/C$169)</f>
        <v/>
      </c>
      <c r="F271" s="54">
        <f t="shared" ref="F271:F276" si="110">+IF(D271=0,"",D271/D$169)</f>
        <v>2.6385224274406332E-4</v>
      </c>
      <c r="G271" s="60">
        <f t="shared" ref="G271:G276" si="111">+IF(AND(C271=0,D271=0)," ",IF(C271=0,1,IF(D271=0,-1,(D271-C271)/C271)))</f>
        <v>1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5</v>
      </c>
      <c r="E272" s="54" t="str">
        <f t="shared" si="109"/>
        <v/>
      </c>
      <c r="F272" s="54">
        <f t="shared" si="110"/>
        <v>1.3192612137203166E-3</v>
      </c>
      <c r="G272" s="60">
        <f t="shared" si="111"/>
        <v>1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51</v>
      </c>
      <c r="D274" s="49">
        <v>92</v>
      </c>
      <c r="E274" s="54">
        <f t="shared" si="109"/>
        <v>1.7253044654939109E-2</v>
      </c>
      <c r="F274" s="54">
        <f t="shared" si="110"/>
        <v>2.4274406332453827E-2</v>
      </c>
      <c r="G274" s="51">
        <f t="shared" si="111"/>
        <v>0.80392156862745101</v>
      </c>
      <c r="H274" s="39">
        <f t="shared" si="112"/>
        <v>1.3870094722598108E-2</v>
      </c>
      <c r="I274" s="2"/>
    </row>
    <row r="275" spans="1:9" s="26" customFormat="1" x14ac:dyDescent="0.2">
      <c r="A275" s="69"/>
      <c r="B275" s="59" t="s">
        <v>64</v>
      </c>
      <c r="C275" s="62">
        <v>64</v>
      </c>
      <c r="D275" s="49">
        <v>75</v>
      </c>
      <c r="E275" s="54">
        <f t="shared" si="109"/>
        <v>2.165087956698241E-2</v>
      </c>
      <c r="F275" s="54">
        <f t="shared" si="110"/>
        <v>1.9788918205804751E-2</v>
      </c>
      <c r="G275" s="51">
        <f t="shared" si="111"/>
        <v>0.171875</v>
      </c>
      <c r="H275" s="39">
        <f t="shared" si="112"/>
        <v>3.7212449255751017E-3</v>
      </c>
      <c r="I275" s="2"/>
    </row>
    <row r="276" spans="1:9" s="26" customFormat="1" x14ac:dyDescent="0.2">
      <c r="A276" s="69"/>
      <c r="B276" s="59" t="s">
        <v>61</v>
      </c>
      <c r="C276" s="62">
        <v>23</v>
      </c>
      <c r="D276" s="49">
        <v>16</v>
      </c>
      <c r="E276" s="54">
        <f t="shared" si="109"/>
        <v>7.7807848443843027E-3</v>
      </c>
      <c r="F276" s="54">
        <f t="shared" si="110"/>
        <v>4.221635883905013E-3</v>
      </c>
      <c r="G276" s="51">
        <f t="shared" si="111"/>
        <v>-0.30434782608695654</v>
      </c>
      <c r="H276" s="39">
        <f t="shared" si="112"/>
        <v>-2.368064952638701E-3</v>
      </c>
      <c r="I276" s="2"/>
    </row>
    <row r="277" spans="1:9" s="26" customFormat="1" x14ac:dyDescent="0.2">
      <c r="A277" s="69"/>
      <c r="B277" s="59" t="s">
        <v>238</v>
      </c>
      <c r="C277" s="62">
        <v>25</v>
      </c>
      <c r="D277" s="49">
        <v>37</v>
      </c>
      <c r="E277" s="54">
        <f t="shared" si="100"/>
        <v>8.4573748308525033E-3</v>
      </c>
      <c r="F277" s="54">
        <f t="shared" si="101"/>
        <v>9.7625329815303422E-3</v>
      </c>
      <c r="G277" s="51">
        <f t="shared" si="99"/>
        <v>0.48</v>
      </c>
      <c r="H277" s="39">
        <f t="shared" si="102"/>
        <v>4.0595399188092015E-3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6</v>
      </c>
      <c r="D279" s="49">
        <v>14</v>
      </c>
      <c r="E279" s="54">
        <f t="shared" ref="E279" si="113">+IF(C279=0,"",C279/C$169)</f>
        <v>2.0297699594046007E-3</v>
      </c>
      <c r="F279" s="54">
        <f t="shared" ref="F279" si="114">+IF(D279=0,"",D279/D$169)</f>
        <v>3.6939313984168864E-3</v>
      </c>
      <c r="G279" s="51">
        <f t="shared" si="99"/>
        <v>1.3333333333333333</v>
      </c>
      <c r="H279" s="39">
        <f t="shared" ref="H279" si="115">+IF(OR(AND(E279=""),(G279="")),"",E279*G279)</f>
        <v>2.7063599458728009E-3</v>
      </c>
      <c r="I279" s="2"/>
    </row>
    <row r="280" spans="1:9" s="26" customFormat="1" x14ac:dyDescent="0.2">
      <c r="A280" s="69"/>
      <c r="B280" s="59" t="s">
        <v>62</v>
      </c>
      <c r="C280" s="62">
        <v>1</v>
      </c>
      <c r="D280" s="49">
        <v>0</v>
      </c>
      <c r="E280" s="54">
        <f t="shared" si="100"/>
        <v>3.3829499323410016E-4</v>
      </c>
      <c r="F280" s="54" t="str">
        <f t="shared" si="101"/>
        <v/>
      </c>
      <c r="G280" s="51">
        <f t="shared" si="99"/>
        <v>-1</v>
      </c>
      <c r="H280" s="39">
        <f t="shared" si="102"/>
        <v>-3.3829499323410016E-4</v>
      </c>
      <c r="I280" s="2"/>
    </row>
    <row r="281" spans="1:9" s="26" customFormat="1" x14ac:dyDescent="0.2">
      <c r="A281" s="69"/>
      <c r="B281" s="59" t="s">
        <v>454</v>
      </c>
      <c r="C281" s="62">
        <v>1</v>
      </c>
      <c r="D281" s="49">
        <v>2</v>
      </c>
      <c r="E281" s="54">
        <f t="shared" si="100"/>
        <v>3.3829499323410016E-4</v>
      </c>
      <c r="F281" s="54">
        <f t="shared" si="101"/>
        <v>5.2770448548812663E-4</v>
      </c>
      <c r="G281" s="51">
        <f t="shared" si="99"/>
        <v>1</v>
      </c>
      <c r="H281" s="39">
        <f t="shared" si="102"/>
        <v>3.3829499323410016E-4</v>
      </c>
      <c r="I281" s="2"/>
    </row>
    <row r="282" spans="1:9" s="26" customFormat="1" x14ac:dyDescent="0.2">
      <c r="A282" s="69"/>
      <c r="B282" s="59" t="s">
        <v>59</v>
      </c>
      <c r="C282" s="62">
        <v>5</v>
      </c>
      <c r="D282" s="49">
        <v>5</v>
      </c>
      <c r="E282" s="54">
        <f t="shared" si="100"/>
        <v>1.6914749661705007E-3</v>
      </c>
      <c r="F282" s="54">
        <f t="shared" si="101"/>
        <v>1.3192612137203166E-3</v>
      </c>
      <c r="G282" s="51">
        <f t="shared" si="99"/>
        <v>0</v>
      </c>
      <c r="H282" s="39">
        <f t="shared" si="102"/>
        <v>0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22</v>
      </c>
      <c r="D285" s="49">
        <v>17</v>
      </c>
      <c r="E285" s="54">
        <f t="shared" si="116"/>
        <v>7.4424898511502033E-3</v>
      </c>
      <c r="F285" s="54">
        <f t="shared" si="117"/>
        <v>4.4854881266490768E-3</v>
      </c>
      <c r="G285" s="51">
        <f t="shared" si="118"/>
        <v>-0.22727272727272727</v>
      </c>
      <c r="H285" s="39">
        <f t="shared" si="119"/>
        <v>-1.6914749661705007E-3</v>
      </c>
      <c r="I285" s="2"/>
    </row>
    <row r="286" spans="1:9" s="26" customFormat="1" x14ac:dyDescent="0.2">
      <c r="A286" s="69"/>
      <c r="B286" s="59" t="s">
        <v>239</v>
      </c>
      <c r="C286" s="62">
        <v>17</v>
      </c>
      <c r="D286" s="49">
        <v>24</v>
      </c>
      <c r="E286" s="54">
        <f t="shared" si="116"/>
        <v>5.751014884979702E-3</v>
      </c>
      <c r="F286" s="54">
        <f t="shared" si="117"/>
        <v>6.3324538258575196E-3</v>
      </c>
      <c r="G286" s="51">
        <f t="shared" si="118"/>
        <v>0.41176470588235292</v>
      </c>
      <c r="H286" s="39">
        <f t="shared" si="119"/>
        <v>2.3680649526387006E-3</v>
      </c>
      <c r="I286" s="2"/>
    </row>
    <row r="287" spans="1:9" s="26" customFormat="1" x14ac:dyDescent="0.2">
      <c r="A287" s="69"/>
      <c r="B287" s="59" t="s">
        <v>455</v>
      </c>
      <c r="C287" s="62">
        <v>38</v>
      </c>
      <c r="D287" s="49">
        <v>56</v>
      </c>
      <c r="E287" s="54">
        <f t="shared" si="116"/>
        <v>1.2855209742895805E-2</v>
      </c>
      <c r="F287" s="54">
        <f t="shared" si="117"/>
        <v>1.4775725593667546E-2</v>
      </c>
      <c r="G287" s="51">
        <f t="shared" si="118"/>
        <v>0.47368421052631576</v>
      </c>
      <c r="H287" s="39">
        <f t="shared" si="119"/>
        <v>6.0893098782138022E-3</v>
      </c>
      <c r="I287" s="2"/>
    </row>
    <row r="288" spans="1:9" s="26" customFormat="1" x14ac:dyDescent="0.2">
      <c r="A288" s="69"/>
      <c r="B288" s="59" t="s">
        <v>65</v>
      </c>
      <c r="C288" s="62">
        <v>7</v>
      </c>
      <c r="D288" s="49">
        <v>4</v>
      </c>
      <c r="E288" s="54">
        <f t="shared" si="100"/>
        <v>2.368064952638701E-3</v>
      </c>
      <c r="F288" s="54">
        <f t="shared" si="101"/>
        <v>1.0554089709762533E-3</v>
      </c>
      <c r="G288" s="51">
        <f t="shared" si="99"/>
        <v>-0.42857142857142855</v>
      </c>
      <c r="H288" s="39">
        <f t="shared" si="102"/>
        <v>-1.0148849797023004E-3</v>
      </c>
      <c r="I288" s="2"/>
    </row>
    <row r="289" spans="1:9" s="26" customFormat="1" x14ac:dyDescent="0.2">
      <c r="A289" s="69"/>
      <c r="B289" s="59" t="s">
        <v>539</v>
      </c>
      <c r="C289" s="62">
        <v>7</v>
      </c>
      <c r="D289" s="49">
        <v>12</v>
      </c>
      <c r="E289" s="54">
        <f t="shared" ref="E289:E290" si="120">+IF(C289=0,"",C289/C$169)</f>
        <v>2.368064952638701E-3</v>
      </c>
      <c r="F289" s="54">
        <f t="shared" ref="F289:F290" si="121">+IF(D289=0,"",D289/D$169)</f>
        <v>3.1662269129287598E-3</v>
      </c>
      <c r="G289" s="51">
        <f t="shared" si="99"/>
        <v>0.7142857142857143</v>
      </c>
      <c r="H289" s="39">
        <f t="shared" ref="H289:H290" si="122">+IF(OR(AND(E289=""),(G289="")),"",E289*G289)</f>
        <v>1.6914749661705007E-3</v>
      </c>
      <c r="I289" s="2"/>
    </row>
    <row r="290" spans="1:9" s="26" customFormat="1" x14ac:dyDescent="0.2">
      <c r="A290" s="69"/>
      <c r="B290" s="59" t="s">
        <v>540</v>
      </c>
      <c r="C290" s="62">
        <v>16</v>
      </c>
      <c r="D290" s="49">
        <v>25</v>
      </c>
      <c r="E290" s="54">
        <f t="shared" si="120"/>
        <v>5.4127198917456026E-3</v>
      </c>
      <c r="F290" s="54">
        <f t="shared" si="121"/>
        <v>6.5963060686015833E-3</v>
      </c>
      <c r="G290" s="51">
        <f t="shared" si="99"/>
        <v>0.5625</v>
      </c>
      <c r="H290" s="39">
        <f t="shared" si="122"/>
        <v>3.0446549391069016E-3</v>
      </c>
      <c r="I290" s="2"/>
    </row>
    <row r="291" spans="1:9" s="26" customFormat="1" x14ac:dyDescent="0.2">
      <c r="A291" s="69"/>
      <c r="B291" s="59" t="s">
        <v>66</v>
      </c>
      <c r="C291" s="62">
        <v>54</v>
      </c>
      <c r="D291" s="49">
        <v>48</v>
      </c>
      <c r="E291" s="54">
        <f t="shared" si="100"/>
        <v>1.8267929634641408E-2</v>
      </c>
      <c r="F291" s="54">
        <f t="shared" si="101"/>
        <v>1.2664907651715039E-2</v>
      </c>
      <c r="G291" s="51">
        <f t="shared" si="99"/>
        <v>-0.1111111111111111</v>
      </c>
      <c r="H291" s="39">
        <f t="shared" si="102"/>
        <v>-2.0297699594046007E-3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13</v>
      </c>
      <c r="D293" s="49">
        <v>1</v>
      </c>
      <c r="E293" s="54">
        <f t="shared" ref="E293:E297" si="123">+IF(C293=0,"",C293/C$169)</f>
        <v>4.3978349120433018E-3</v>
      </c>
      <c r="F293" s="54">
        <f t="shared" ref="F293:F297" si="124">+IF(D293=0,"",D293/D$169)</f>
        <v>2.6385224274406332E-4</v>
      </c>
      <c r="G293" s="51">
        <f t="shared" si="99"/>
        <v>-0.92307692307692313</v>
      </c>
      <c r="H293" s="39">
        <f t="shared" ref="H293:H297" si="125">+IF(OR(AND(E293=""),(G293="")),"",E293*G293)</f>
        <v>-4.0595399188092015E-3</v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1</v>
      </c>
      <c r="E294" s="54" t="str">
        <f t="shared" si="123"/>
        <v/>
      </c>
      <c r="F294" s="54">
        <f t="shared" si="124"/>
        <v>2.6385224274406332E-4</v>
      </c>
      <c r="G294" s="51">
        <f t="shared" si="99"/>
        <v>1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20</v>
      </c>
      <c r="D297" s="49">
        <v>12</v>
      </c>
      <c r="E297" s="54">
        <f t="shared" si="123"/>
        <v>6.7658998646820028E-3</v>
      </c>
      <c r="F297" s="54">
        <f t="shared" si="124"/>
        <v>3.1662269129287598E-3</v>
      </c>
      <c r="G297" s="51">
        <f t="shared" si="99"/>
        <v>-0.4</v>
      </c>
      <c r="H297" s="39">
        <f t="shared" si="125"/>
        <v>-2.7063599458728013E-3</v>
      </c>
      <c r="I297" s="2"/>
    </row>
    <row r="298" spans="1:9" s="26" customFormat="1" x14ac:dyDescent="0.2">
      <c r="A298" s="69"/>
      <c r="B298" s="59" t="s">
        <v>456</v>
      </c>
      <c r="C298" s="62">
        <v>14</v>
      </c>
      <c r="D298" s="49">
        <v>11</v>
      </c>
      <c r="E298" s="54">
        <f t="shared" si="100"/>
        <v>4.736129905277402E-3</v>
      </c>
      <c r="F298" s="54">
        <f t="shared" si="101"/>
        <v>2.9023746701846965E-3</v>
      </c>
      <c r="G298" s="51">
        <f t="shared" si="99"/>
        <v>-0.21428571428571427</v>
      </c>
      <c r="H298" s="39">
        <f t="shared" si="102"/>
        <v>-1.0148849797023004E-3</v>
      </c>
      <c r="I298" s="2"/>
    </row>
    <row r="299" spans="1:9" s="26" customFormat="1" x14ac:dyDescent="0.2">
      <c r="A299" s="69"/>
      <c r="B299" s="59" t="s">
        <v>457</v>
      </c>
      <c r="C299" s="62">
        <v>20</v>
      </c>
      <c r="D299" s="49">
        <v>7</v>
      </c>
      <c r="E299" s="54">
        <f t="shared" si="100"/>
        <v>6.7658998646820028E-3</v>
      </c>
      <c r="F299" s="54">
        <f t="shared" si="101"/>
        <v>1.8469656992084432E-3</v>
      </c>
      <c r="G299" s="51">
        <f t="shared" si="99"/>
        <v>-0.65</v>
      </c>
      <c r="H299" s="39">
        <f t="shared" si="102"/>
        <v>-4.3978349120433018E-3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1</v>
      </c>
      <c r="E300" s="54" t="str">
        <f t="shared" ref="E300" si="126">+IF(C300=0,"",C300/C$169)</f>
        <v/>
      </c>
      <c r="F300" s="54">
        <f t="shared" ref="F300" si="127">+IF(D300=0,"",D300/D$169)</f>
        <v>2.6385224274406332E-4</v>
      </c>
      <c r="G300" s="51">
        <f t="shared" si="99"/>
        <v>1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43</v>
      </c>
      <c r="D301" s="49">
        <v>29</v>
      </c>
      <c r="E301" s="54">
        <f t="shared" si="100"/>
        <v>1.4546684709066306E-2</v>
      </c>
      <c r="F301" s="54">
        <f t="shared" si="101"/>
        <v>7.6517150395778366E-3</v>
      </c>
      <c r="G301" s="51">
        <f t="shared" ref="G301:G339" si="129">+IF(AND(C301=0,D301=0)," ",IF(C301=0,1,IF(D301=0,-1,(D301-C301)/C301)))</f>
        <v>-0.32558139534883723</v>
      </c>
      <c r="H301" s="39">
        <f t="shared" si="102"/>
        <v>-4.736129905277402E-3</v>
      </c>
      <c r="I301" s="2"/>
    </row>
    <row r="302" spans="1:9" s="26" customFormat="1" x14ac:dyDescent="0.2">
      <c r="A302" s="69"/>
      <c r="B302" s="59" t="s">
        <v>459</v>
      </c>
      <c r="C302" s="62">
        <v>5</v>
      </c>
      <c r="D302" s="49">
        <v>3</v>
      </c>
      <c r="E302" s="54">
        <f t="shared" si="100"/>
        <v>1.6914749661705007E-3</v>
      </c>
      <c r="F302" s="54">
        <f t="shared" si="101"/>
        <v>7.9155672823218995E-4</v>
      </c>
      <c r="G302" s="51">
        <f t="shared" si="129"/>
        <v>-0.4</v>
      </c>
      <c r="H302" s="39">
        <f t="shared" si="102"/>
        <v>-6.7658998646820032E-4</v>
      </c>
      <c r="I302" s="2"/>
    </row>
    <row r="303" spans="1:9" s="26" customFormat="1" x14ac:dyDescent="0.2">
      <c r="A303" s="69"/>
      <c r="B303" s="59" t="s">
        <v>460</v>
      </c>
      <c r="C303" s="62">
        <v>8</v>
      </c>
      <c r="D303" s="49">
        <v>0</v>
      </c>
      <c r="E303" s="54">
        <f t="shared" si="100"/>
        <v>2.7063599458728013E-3</v>
      </c>
      <c r="F303" s="54" t="str">
        <f t="shared" si="101"/>
        <v/>
      </c>
      <c r="G303" s="51">
        <f t="shared" si="129"/>
        <v>-1</v>
      </c>
      <c r="H303" s="39">
        <f t="shared" si="102"/>
        <v>-2.7063599458728013E-3</v>
      </c>
      <c r="I303" s="2"/>
    </row>
    <row r="304" spans="1:9" s="26" customFormat="1" x14ac:dyDescent="0.2">
      <c r="A304" s="69"/>
      <c r="B304" s="59" t="s">
        <v>67</v>
      </c>
      <c r="C304" s="62">
        <v>23</v>
      </c>
      <c r="D304" s="49">
        <v>157</v>
      </c>
      <c r="E304" s="54">
        <f t="shared" si="100"/>
        <v>7.7807848443843027E-3</v>
      </c>
      <c r="F304" s="54">
        <f t="shared" si="101"/>
        <v>4.1424802110817942E-2</v>
      </c>
      <c r="G304" s="51">
        <f t="shared" si="129"/>
        <v>5.8260869565217392</v>
      </c>
      <c r="H304" s="39">
        <f t="shared" si="102"/>
        <v>4.5331529093369419E-2</v>
      </c>
      <c r="I304" s="2"/>
    </row>
    <row r="305" spans="1:9" s="26" customFormat="1" x14ac:dyDescent="0.2">
      <c r="A305" s="69"/>
      <c r="B305" s="59" t="s">
        <v>240</v>
      </c>
      <c r="C305" s="62">
        <v>1</v>
      </c>
      <c r="D305" s="49">
        <v>0</v>
      </c>
      <c r="E305" s="54">
        <f t="shared" si="100"/>
        <v>3.3829499323410016E-4</v>
      </c>
      <c r="F305" s="54" t="str">
        <f t="shared" si="101"/>
        <v/>
      </c>
      <c r="G305" s="51">
        <f t="shared" si="129"/>
        <v>-1</v>
      </c>
      <c r="H305" s="39">
        <f t="shared" si="102"/>
        <v>-3.3829499323410016E-4</v>
      </c>
      <c r="I305" s="2"/>
    </row>
    <row r="306" spans="1:9" s="26" customFormat="1" x14ac:dyDescent="0.2">
      <c r="A306" s="69"/>
      <c r="B306" s="59" t="s">
        <v>241</v>
      </c>
      <c r="C306" s="62">
        <v>2</v>
      </c>
      <c r="D306" s="49">
        <v>2</v>
      </c>
      <c r="E306" s="54">
        <f t="shared" si="100"/>
        <v>6.7658998646820032E-4</v>
      </c>
      <c r="F306" s="54">
        <f t="shared" si="101"/>
        <v>5.2770448548812663E-4</v>
      </c>
      <c r="G306" s="51">
        <f t="shared" si="129"/>
        <v>0</v>
      </c>
      <c r="H306" s="39">
        <f t="shared" si="102"/>
        <v>0</v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1</v>
      </c>
      <c r="D308" s="49">
        <v>2</v>
      </c>
      <c r="E308" s="54">
        <f t="shared" si="100"/>
        <v>3.3829499323410016E-4</v>
      </c>
      <c r="F308" s="54">
        <f t="shared" si="101"/>
        <v>5.2770448548812663E-4</v>
      </c>
      <c r="G308" s="51">
        <f t="shared" si="129"/>
        <v>1</v>
      </c>
      <c r="H308" s="39">
        <f t="shared" si="102"/>
        <v>3.3829499323410016E-4</v>
      </c>
      <c r="I308" s="2"/>
    </row>
    <row r="309" spans="1:9" s="26" customFormat="1" x14ac:dyDescent="0.2">
      <c r="A309" s="69"/>
      <c r="B309" s="59" t="s">
        <v>462</v>
      </c>
      <c r="C309" s="62">
        <v>6</v>
      </c>
      <c r="D309" s="49">
        <v>20</v>
      </c>
      <c r="E309" s="54">
        <f t="shared" si="100"/>
        <v>2.0297699594046007E-3</v>
      </c>
      <c r="F309" s="54">
        <f t="shared" si="101"/>
        <v>5.2770448548812663E-3</v>
      </c>
      <c r="G309" s="51">
        <f t="shared" si="129"/>
        <v>2.3333333333333335</v>
      </c>
      <c r="H309" s="39">
        <f t="shared" si="102"/>
        <v>4.736129905277402E-3</v>
      </c>
      <c r="I309" s="2"/>
    </row>
    <row r="310" spans="1:9" s="26" customFormat="1" x14ac:dyDescent="0.2">
      <c r="A310" s="69"/>
      <c r="B310" s="59" t="s">
        <v>463</v>
      </c>
      <c r="C310" s="62">
        <v>3</v>
      </c>
      <c r="D310" s="49">
        <v>1</v>
      </c>
      <c r="E310" s="54">
        <f t="shared" si="100"/>
        <v>1.0148849797023004E-3</v>
      </c>
      <c r="F310" s="54">
        <f t="shared" si="101"/>
        <v>2.6385224274406332E-4</v>
      </c>
      <c r="G310" s="51">
        <f t="shared" si="129"/>
        <v>-0.66666666666666663</v>
      </c>
      <c r="H310" s="39">
        <f t="shared" si="102"/>
        <v>-6.7658998646820021E-4</v>
      </c>
      <c r="I310" s="2"/>
    </row>
    <row r="311" spans="1:9" s="26" customFormat="1" x14ac:dyDescent="0.2">
      <c r="A311" s="69"/>
      <c r="B311" s="59" t="s">
        <v>464</v>
      </c>
      <c r="C311" s="62">
        <v>11</v>
      </c>
      <c r="D311" s="49">
        <v>3</v>
      </c>
      <c r="E311" s="54">
        <f t="shared" si="100"/>
        <v>3.7212449255751017E-3</v>
      </c>
      <c r="F311" s="54">
        <f t="shared" si="101"/>
        <v>7.9155672823218995E-4</v>
      </c>
      <c r="G311" s="51">
        <f t="shared" si="129"/>
        <v>-0.72727272727272729</v>
      </c>
      <c r="H311" s="39">
        <f t="shared" si="102"/>
        <v>-2.7063599458728013E-3</v>
      </c>
      <c r="I311" s="2"/>
    </row>
    <row r="312" spans="1:9" s="26" customFormat="1" x14ac:dyDescent="0.2">
      <c r="A312" s="69"/>
      <c r="B312" s="59" t="s">
        <v>465</v>
      </c>
      <c r="C312" s="62">
        <v>1</v>
      </c>
      <c r="D312" s="49">
        <v>0</v>
      </c>
      <c r="E312" s="54">
        <f t="shared" si="100"/>
        <v>3.3829499323410016E-4</v>
      </c>
      <c r="F312" s="54" t="str">
        <f t="shared" si="101"/>
        <v/>
      </c>
      <c r="G312" s="51">
        <f t="shared" si="129"/>
        <v>-1</v>
      </c>
      <c r="H312" s="39">
        <f t="shared" si="102"/>
        <v>-3.3829499323410016E-4</v>
      </c>
      <c r="I312" s="2"/>
    </row>
    <row r="313" spans="1:9" s="26" customFormat="1" x14ac:dyDescent="0.2">
      <c r="A313" s="69"/>
      <c r="B313" s="59" t="s">
        <v>466</v>
      </c>
      <c r="C313" s="62">
        <v>19</v>
      </c>
      <c r="D313" s="49">
        <v>15</v>
      </c>
      <c r="E313" s="54">
        <f t="shared" si="100"/>
        <v>6.4276048714479025E-3</v>
      </c>
      <c r="F313" s="54">
        <f t="shared" si="101"/>
        <v>3.9577836411609502E-3</v>
      </c>
      <c r="G313" s="51">
        <f t="shared" si="129"/>
        <v>-0.21052631578947367</v>
      </c>
      <c r="H313" s="39">
        <f t="shared" si="102"/>
        <v>-1.3531799729364004E-3</v>
      </c>
      <c r="I313" s="2"/>
    </row>
    <row r="314" spans="1:9" s="26" customFormat="1" x14ac:dyDescent="0.2">
      <c r="A314" s="69"/>
      <c r="B314" s="59" t="s">
        <v>467</v>
      </c>
      <c r="C314" s="62">
        <v>2</v>
      </c>
      <c r="D314" s="49">
        <v>1</v>
      </c>
      <c r="E314" s="54">
        <f t="shared" si="100"/>
        <v>6.7658998646820032E-4</v>
      </c>
      <c r="F314" s="54">
        <f t="shared" si="101"/>
        <v>2.6385224274406332E-4</v>
      </c>
      <c r="G314" s="51">
        <f t="shared" si="129"/>
        <v>-0.5</v>
      </c>
      <c r="H314" s="39">
        <f t="shared" si="102"/>
        <v>-3.3829499323410016E-4</v>
      </c>
      <c r="I314" s="2"/>
    </row>
    <row r="315" spans="1:9" s="26" customFormat="1" x14ac:dyDescent="0.2">
      <c r="A315" s="69"/>
      <c r="B315" s="59" t="s">
        <v>576</v>
      </c>
      <c r="C315" s="62">
        <v>114</v>
      </c>
      <c r="D315" s="49">
        <v>64</v>
      </c>
      <c r="E315" s="54">
        <f t="shared" si="100"/>
        <v>3.8565629228687413E-2</v>
      </c>
      <c r="F315" s="54">
        <f t="shared" si="101"/>
        <v>1.6886543535620052E-2</v>
      </c>
      <c r="G315" s="51">
        <f t="shared" si="129"/>
        <v>-0.43859649122807015</v>
      </c>
      <c r="H315" s="39">
        <f t="shared" si="102"/>
        <v>-1.6914749661705007E-2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16</v>
      </c>
      <c r="D317" s="49">
        <v>24</v>
      </c>
      <c r="E317" s="54">
        <f t="shared" si="100"/>
        <v>5.4127198917456026E-3</v>
      </c>
      <c r="F317" s="54">
        <f t="shared" si="101"/>
        <v>6.3324538258575196E-3</v>
      </c>
      <c r="G317" s="51">
        <f t="shared" si="129"/>
        <v>0.5</v>
      </c>
      <c r="H317" s="39">
        <f t="shared" si="102"/>
        <v>2.7063599458728013E-3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4</v>
      </c>
      <c r="D319" s="49">
        <v>4</v>
      </c>
      <c r="E319" s="54">
        <f t="shared" si="100"/>
        <v>1.3531799729364006E-3</v>
      </c>
      <c r="F319" s="54">
        <f t="shared" si="101"/>
        <v>1.0554089709762533E-3</v>
      </c>
      <c r="G319" s="51">
        <f t="shared" si="129"/>
        <v>0</v>
      </c>
      <c r="H319" s="39">
        <f t="shared" si="102"/>
        <v>0</v>
      </c>
      <c r="I319" s="2"/>
    </row>
    <row r="320" spans="1:9" s="26" customFormat="1" x14ac:dyDescent="0.2">
      <c r="A320" s="69"/>
      <c r="B320" s="59" t="s">
        <v>470</v>
      </c>
      <c r="C320" s="62">
        <v>20</v>
      </c>
      <c r="D320" s="49">
        <v>21</v>
      </c>
      <c r="E320" s="54">
        <f t="shared" si="100"/>
        <v>6.7658998646820028E-3</v>
      </c>
      <c r="F320" s="54">
        <f t="shared" si="101"/>
        <v>5.5408970976253301E-3</v>
      </c>
      <c r="G320" s="51">
        <f t="shared" si="129"/>
        <v>0.05</v>
      </c>
      <c r="H320" s="39">
        <f t="shared" si="102"/>
        <v>3.3829499323410016E-4</v>
      </c>
      <c r="I320" s="2"/>
    </row>
    <row r="321" spans="1:9" s="26" customFormat="1" x14ac:dyDescent="0.2">
      <c r="A321" s="69"/>
      <c r="B321" s="59" t="s">
        <v>471</v>
      </c>
      <c r="C321" s="62">
        <v>6</v>
      </c>
      <c r="D321" s="49">
        <v>6</v>
      </c>
      <c r="E321" s="54">
        <f t="shared" si="100"/>
        <v>2.0297699594046007E-3</v>
      </c>
      <c r="F321" s="54">
        <f t="shared" si="101"/>
        <v>1.5831134564643799E-3</v>
      </c>
      <c r="G321" s="51">
        <f t="shared" si="129"/>
        <v>0</v>
      </c>
      <c r="H321" s="39">
        <f t="shared" si="102"/>
        <v>0</v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6</v>
      </c>
      <c r="D323" s="49">
        <v>16</v>
      </c>
      <c r="E323" s="54">
        <f t="shared" si="100"/>
        <v>2.0297699594046007E-3</v>
      </c>
      <c r="F323" s="54">
        <f t="shared" si="101"/>
        <v>4.221635883905013E-3</v>
      </c>
      <c r="G323" s="51">
        <f t="shared" si="129"/>
        <v>1.6666666666666667</v>
      </c>
      <c r="H323" s="39">
        <f t="shared" si="102"/>
        <v>3.3829499323410014E-3</v>
      </c>
      <c r="I323" s="2"/>
    </row>
    <row r="324" spans="1:9" s="26" customFormat="1" ht="16.5" customHeight="1" x14ac:dyDescent="0.2">
      <c r="A324" s="69"/>
      <c r="B324" s="59" t="s">
        <v>569</v>
      </c>
      <c r="C324" s="62">
        <v>15</v>
      </c>
      <c r="D324" s="49">
        <v>24</v>
      </c>
      <c r="E324" s="54">
        <f t="shared" ref="E324" si="130">+IF(C324=0,"",C324/C$169)</f>
        <v>5.0744248985115023E-3</v>
      </c>
      <c r="F324" s="54">
        <f t="shared" ref="F324" si="131">+IF(D324=0,"",D324/D$169)</f>
        <v>6.3324538258575196E-3</v>
      </c>
      <c r="G324" s="51">
        <f t="shared" si="129"/>
        <v>0.6</v>
      </c>
      <c r="H324" s="39">
        <f t="shared" ref="H324" si="132">+IF(OR(AND(E324=""),(G324="")),"",E324*G324)</f>
        <v>3.0446549391069011E-3</v>
      </c>
      <c r="I324" s="2"/>
    </row>
    <row r="325" spans="1:9" s="26" customFormat="1" x14ac:dyDescent="0.2">
      <c r="A325" s="69"/>
      <c r="B325" s="59" t="s">
        <v>474</v>
      </c>
      <c r="C325" s="62">
        <v>14</v>
      </c>
      <c r="D325" s="49">
        <v>22</v>
      </c>
      <c r="E325" s="54">
        <f t="shared" si="100"/>
        <v>4.736129905277402E-3</v>
      </c>
      <c r="F325" s="54">
        <f t="shared" si="101"/>
        <v>5.8047493403693929E-3</v>
      </c>
      <c r="G325" s="51">
        <f t="shared" si="129"/>
        <v>0.5714285714285714</v>
      </c>
      <c r="H325" s="39">
        <f t="shared" si="102"/>
        <v>2.7063599458728009E-3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1</v>
      </c>
      <c r="E326" s="54" t="str">
        <f t="shared" si="100"/>
        <v/>
      </c>
      <c r="F326" s="54">
        <f t="shared" si="101"/>
        <v>2.6385224274406332E-4</v>
      </c>
      <c r="G326" s="51">
        <f t="shared" si="129"/>
        <v>1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1</v>
      </c>
      <c r="D328" s="49">
        <v>0</v>
      </c>
      <c r="E328" s="54">
        <f t="shared" si="100"/>
        <v>3.3829499323410016E-4</v>
      </c>
      <c r="F328" s="54" t="str">
        <f t="shared" si="101"/>
        <v/>
      </c>
      <c r="G328" s="51">
        <f t="shared" si="129"/>
        <v>-1</v>
      </c>
      <c r="H328" s="39">
        <f t="shared" si="102"/>
        <v>-3.3829499323410016E-4</v>
      </c>
      <c r="I328" s="2"/>
    </row>
    <row r="329" spans="1:9" s="26" customFormat="1" x14ac:dyDescent="0.2">
      <c r="A329" s="69"/>
      <c r="B329" s="59" t="s">
        <v>478</v>
      </c>
      <c r="C329" s="62">
        <v>26</v>
      </c>
      <c r="D329" s="49">
        <v>33</v>
      </c>
      <c r="E329" s="54">
        <f t="shared" ref="E329:E336" si="133">+IF(C329=0,"",C329/C$169)</f>
        <v>8.7956698240866035E-3</v>
      </c>
      <c r="F329" s="54">
        <f t="shared" ref="F329:F336" si="134">+IF(D329=0,"",D329/D$169)</f>
        <v>8.707124010554089E-3</v>
      </c>
      <c r="G329" s="51">
        <f t="shared" si="129"/>
        <v>0.26923076923076922</v>
      </c>
      <c r="H329" s="39">
        <f t="shared" ref="H329:H336" si="135">+IF(OR(AND(E329=""),(G329="")),"",E329*G329)</f>
        <v>2.368064952638701E-3</v>
      </c>
      <c r="I329" s="2"/>
    </row>
    <row r="330" spans="1:9" s="26" customFormat="1" x14ac:dyDescent="0.2">
      <c r="A330" s="69"/>
      <c r="B330" s="59" t="s">
        <v>479</v>
      </c>
      <c r="C330" s="62">
        <v>1</v>
      </c>
      <c r="D330" s="49">
        <v>3</v>
      </c>
      <c r="E330" s="54">
        <f t="shared" si="133"/>
        <v>3.3829499323410016E-4</v>
      </c>
      <c r="F330" s="54">
        <f t="shared" si="134"/>
        <v>7.9155672823218995E-4</v>
      </c>
      <c r="G330" s="51">
        <f t="shared" si="129"/>
        <v>2</v>
      </c>
      <c r="H330" s="39">
        <f t="shared" si="135"/>
        <v>6.7658998646820032E-4</v>
      </c>
      <c r="I330" s="2"/>
    </row>
    <row r="331" spans="1:9" s="26" customFormat="1" x14ac:dyDescent="0.2">
      <c r="A331" s="69"/>
      <c r="B331" s="59" t="s">
        <v>480</v>
      </c>
      <c r="C331" s="62">
        <v>7</v>
      </c>
      <c r="D331" s="49">
        <v>7</v>
      </c>
      <c r="E331" s="54">
        <f t="shared" si="133"/>
        <v>2.368064952638701E-3</v>
      </c>
      <c r="F331" s="54">
        <f t="shared" si="134"/>
        <v>1.8469656992084432E-3</v>
      </c>
      <c r="G331" s="51">
        <f t="shared" si="129"/>
        <v>0</v>
      </c>
      <c r="H331" s="39">
        <f t="shared" si="135"/>
        <v>0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1</v>
      </c>
      <c r="D332" s="49">
        <v>0</v>
      </c>
      <c r="E332" s="54">
        <f t="shared" si="133"/>
        <v>3.3829499323410016E-4</v>
      </c>
      <c r="F332" s="54" t="str">
        <f t="shared" si="134"/>
        <v/>
      </c>
      <c r="G332" s="51">
        <f t="shared" si="129"/>
        <v>-1</v>
      </c>
      <c r="H332" s="39">
        <f t="shared" si="135"/>
        <v>-3.3829499323410016E-4</v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21</v>
      </c>
      <c r="D334" s="49">
        <v>5</v>
      </c>
      <c r="E334" s="54">
        <f t="shared" si="133"/>
        <v>7.104194857916103E-3</v>
      </c>
      <c r="F334" s="54">
        <f t="shared" si="134"/>
        <v>1.3192612137203166E-3</v>
      </c>
      <c r="G334" s="51">
        <f t="shared" si="129"/>
        <v>-0.76190476190476186</v>
      </c>
      <c r="H334" s="39">
        <f t="shared" si="135"/>
        <v>-5.4127198917456017E-3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21</v>
      </c>
      <c r="D337" s="49">
        <v>24</v>
      </c>
      <c r="E337" s="54">
        <f t="shared" ref="E337:E339" si="136">+IF(C337=0,"",C337/C$169)</f>
        <v>7.104194857916103E-3</v>
      </c>
      <c r="F337" s="54">
        <f t="shared" ref="F337:F339" si="137">+IF(D337=0,"",D337/D$169)</f>
        <v>6.3324538258575196E-3</v>
      </c>
      <c r="G337" s="51">
        <f t="shared" si="129"/>
        <v>0.14285714285714285</v>
      </c>
      <c r="H337" s="39">
        <f t="shared" ref="H337:H339" si="138">+IF(OR(AND(E337=""),(G337="")),"",E337*G337)</f>
        <v>1.0148849797023004E-3</v>
      </c>
      <c r="I337" s="2"/>
    </row>
    <row r="338" spans="1:9" s="26" customFormat="1" x14ac:dyDescent="0.2">
      <c r="A338" s="69"/>
      <c r="B338" s="59" t="s">
        <v>557</v>
      </c>
      <c r="C338" s="64">
        <v>4</v>
      </c>
      <c r="D338" s="49">
        <v>0</v>
      </c>
      <c r="E338" s="54">
        <f t="shared" si="136"/>
        <v>1.3531799729364006E-3</v>
      </c>
      <c r="F338" s="54" t="str">
        <f t="shared" si="137"/>
        <v/>
      </c>
      <c r="G338" s="51">
        <f t="shared" si="129"/>
        <v>-1</v>
      </c>
      <c r="H338" s="39">
        <f t="shared" si="138"/>
        <v>-1.3531799729364006E-3</v>
      </c>
      <c r="I338" s="2"/>
    </row>
    <row r="339" spans="1:9" s="26" customFormat="1" x14ac:dyDescent="0.2">
      <c r="A339" s="69"/>
      <c r="B339" s="59" t="s">
        <v>558</v>
      </c>
      <c r="C339" s="64">
        <v>8</v>
      </c>
      <c r="D339" s="49">
        <v>6</v>
      </c>
      <c r="E339" s="54">
        <f t="shared" si="136"/>
        <v>2.7063599458728013E-3</v>
      </c>
      <c r="F339" s="54">
        <f t="shared" si="137"/>
        <v>1.5831134564643799E-3</v>
      </c>
      <c r="G339" s="51">
        <f t="shared" si="129"/>
        <v>-0.25</v>
      </c>
      <c r="H339" s="39">
        <f t="shared" si="138"/>
        <v>-6.7658998646820032E-4</v>
      </c>
      <c r="I339" s="2"/>
    </row>
    <row r="340" spans="1:9" s="26" customFormat="1" ht="15" x14ac:dyDescent="0.2">
      <c r="A340" s="69"/>
      <c r="B340" s="27"/>
      <c r="C340" s="28"/>
      <c r="D340" s="28"/>
      <c r="E340" s="29"/>
      <c r="F340" s="29"/>
      <c r="G340" s="30"/>
      <c r="H340" s="31"/>
    </row>
    <row r="341" spans="1:9" ht="15" x14ac:dyDescent="0.2">
      <c r="B341" s="12"/>
      <c r="C341" s="17"/>
      <c r="D341" s="17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14944</v>
      </c>
      <c r="D345" s="23">
        <f>SUM(D346:D564)</f>
        <v>17515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0.17204229122055675</v>
      </c>
      <c r="H345" s="25">
        <f>+IF(OR(AND(E345=""),(G345="")),"",E345*G345)</f>
        <v>0.17204229122055675</v>
      </c>
    </row>
    <row r="346" spans="1:9" x14ac:dyDescent="0.2">
      <c r="B346" s="46" t="s">
        <v>74</v>
      </c>
      <c r="C346" s="63">
        <v>154</v>
      </c>
      <c r="D346" s="49">
        <v>143</v>
      </c>
      <c r="E346" s="55">
        <f t="shared" si="139"/>
        <v>1.0305139186295503E-2</v>
      </c>
      <c r="F346" s="55">
        <f t="shared" si="140"/>
        <v>8.1644304881530114E-3</v>
      </c>
      <c r="G346" s="51">
        <f t="shared" ref="G346:G410" si="141">+IF(AND(C346=0,D346=0)," ",IF(C346=0,1,IF(D346=0,-1,(D346-C346)/C346)))</f>
        <v>-7.1428571428571425E-2</v>
      </c>
      <c r="H346" s="50">
        <f>+IF(OR(AND(E346=""),(G346="")),"",E346*G346)</f>
        <v>-7.3608137044967872E-4</v>
      </c>
    </row>
    <row r="347" spans="1:9" x14ac:dyDescent="0.2">
      <c r="B347" s="47" t="s">
        <v>77</v>
      </c>
      <c r="C347" s="63">
        <v>76</v>
      </c>
      <c r="D347" s="49">
        <v>52</v>
      </c>
      <c r="E347" s="56">
        <f t="shared" si="139"/>
        <v>5.0856531049250538E-3</v>
      </c>
      <c r="F347" s="56">
        <f t="shared" si="140"/>
        <v>2.9688838138738224E-3</v>
      </c>
      <c r="G347" s="51">
        <f t="shared" si="141"/>
        <v>-0.31578947368421051</v>
      </c>
      <c r="H347" s="52">
        <f t="shared" ref="H347:H414" si="142">+IF(OR(AND(E347=""),(G347="")),"",E347*G347)</f>
        <v>-1.6059957173447537E-3</v>
      </c>
    </row>
    <row r="348" spans="1:9" x14ac:dyDescent="0.2">
      <c r="B348" s="47" t="s">
        <v>70</v>
      </c>
      <c r="C348" s="63">
        <v>13</v>
      </c>
      <c r="D348" s="49">
        <v>35</v>
      </c>
      <c r="E348" s="56">
        <f t="shared" si="139"/>
        <v>8.699143468950749E-4</v>
      </c>
      <c r="F348" s="56">
        <f t="shared" si="140"/>
        <v>1.9982871824150727E-3</v>
      </c>
      <c r="G348" s="51">
        <f t="shared" si="141"/>
        <v>1.6923076923076923</v>
      </c>
      <c r="H348" s="52">
        <f t="shared" si="142"/>
        <v>1.4721627408993574E-3</v>
      </c>
    </row>
    <row r="349" spans="1:9" x14ac:dyDescent="0.2">
      <c r="B349" s="47" t="s">
        <v>83</v>
      </c>
      <c r="C349" s="63">
        <v>0</v>
      </c>
      <c r="D349" s="49">
        <v>1</v>
      </c>
      <c r="E349" s="56" t="str">
        <f t="shared" si="139"/>
        <v/>
      </c>
      <c r="F349" s="56">
        <f t="shared" si="140"/>
        <v>5.709391949757351E-5</v>
      </c>
      <c r="G349" s="51">
        <f t="shared" si="141"/>
        <v>1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1</v>
      </c>
      <c r="E350" s="56" t="str">
        <f t="shared" si="139"/>
        <v/>
      </c>
      <c r="F350" s="56">
        <f t="shared" si="140"/>
        <v>5.709391949757351E-5</v>
      </c>
      <c r="G350" s="51">
        <f t="shared" si="141"/>
        <v>1</v>
      </c>
      <c r="H350" s="52" t="str">
        <f t="shared" si="142"/>
        <v/>
      </c>
    </row>
    <row r="351" spans="1:9" x14ac:dyDescent="0.2">
      <c r="B351" s="47" t="s">
        <v>482</v>
      </c>
      <c r="C351" s="63">
        <v>386</v>
      </c>
      <c r="D351" s="49">
        <v>437</v>
      </c>
      <c r="E351" s="56">
        <f t="shared" si="139"/>
        <v>2.5829764453961457E-2</v>
      </c>
      <c r="F351" s="56">
        <f t="shared" si="140"/>
        <v>2.4950042820439625E-2</v>
      </c>
      <c r="G351" s="51">
        <f t="shared" si="141"/>
        <v>0.13212435233160622</v>
      </c>
      <c r="H351" s="52">
        <f t="shared" si="142"/>
        <v>3.4127408993576019E-3</v>
      </c>
    </row>
    <row r="352" spans="1:9" x14ac:dyDescent="0.2">
      <c r="B352" s="47" t="s">
        <v>80</v>
      </c>
      <c r="C352" s="63">
        <v>52</v>
      </c>
      <c r="D352" s="49">
        <v>50</v>
      </c>
      <c r="E352" s="56">
        <f t="shared" si="139"/>
        <v>3.4796573875802996E-3</v>
      </c>
      <c r="F352" s="56">
        <f t="shared" si="140"/>
        <v>2.8546959748786756E-3</v>
      </c>
      <c r="G352" s="51">
        <f t="shared" si="141"/>
        <v>-3.8461538461538464E-2</v>
      </c>
      <c r="H352" s="52">
        <f t="shared" si="142"/>
        <v>-1.3383297644539615E-4</v>
      </c>
    </row>
    <row r="353" spans="1:9" x14ac:dyDescent="0.2">
      <c r="B353" s="47" t="s">
        <v>577</v>
      </c>
      <c r="C353" s="63">
        <v>112</v>
      </c>
      <c r="D353" s="49">
        <v>16</v>
      </c>
      <c r="E353" s="56">
        <f t="shared" si="139"/>
        <v>7.4946466809421844E-3</v>
      </c>
      <c r="F353" s="56">
        <f t="shared" si="140"/>
        <v>9.1350271196117617E-4</v>
      </c>
      <c r="G353" s="51">
        <f t="shared" si="141"/>
        <v>-0.8571428571428571</v>
      </c>
      <c r="H353" s="52">
        <f t="shared" si="142"/>
        <v>-6.4239828693790149E-3</v>
      </c>
    </row>
    <row r="354" spans="1:9" x14ac:dyDescent="0.2">
      <c r="B354" s="47" t="s">
        <v>79</v>
      </c>
      <c r="C354" s="63">
        <v>87</v>
      </c>
      <c r="D354" s="49">
        <v>78</v>
      </c>
      <c r="E354" s="56">
        <f t="shared" si="139"/>
        <v>5.821734475374732E-3</v>
      </c>
      <c r="F354" s="56">
        <f t="shared" si="140"/>
        <v>4.4533257208107333E-3</v>
      </c>
      <c r="G354" s="51">
        <f t="shared" si="141"/>
        <v>-0.10344827586206896</v>
      </c>
      <c r="H354" s="52">
        <f t="shared" si="142"/>
        <v>-6.0224839400428265E-4</v>
      </c>
    </row>
    <row r="355" spans="1:9" x14ac:dyDescent="0.2">
      <c r="B355" s="47" t="s">
        <v>247</v>
      </c>
      <c r="C355" s="63">
        <v>25</v>
      </c>
      <c r="D355" s="49">
        <v>30</v>
      </c>
      <c r="E355" s="56">
        <f t="shared" si="139"/>
        <v>1.6729122055674519E-3</v>
      </c>
      <c r="F355" s="56">
        <f t="shared" si="140"/>
        <v>1.7128175849272054E-3</v>
      </c>
      <c r="G355" s="51">
        <f t="shared" si="141"/>
        <v>0.2</v>
      </c>
      <c r="H355" s="52">
        <f t="shared" si="142"/>
        <v>3.345824411134904E-4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617</v>
      </c>
      <c r="D357" s="49">
        <v>432</v>
      </c>
      <c r="E357" s="56">
        <f t="shared" si="139"/>
        <v>4.128747323340471E-2</v>
      </c>
      <c r="F357" s="56">
        <f t="shared" si="140"/>
        <v>2.4664573222951756E-2</v>
      </c>
      <c r="G357" s="51">
        <f t="shared" si="141"/>
        <v>-0.29983792544570503</v>
      </c>
      <c r="H357" s="52">
        <f t="shared" si="142"/>
        <v>-1.2379550321199143E-2</v>
      </c>
    </row>
    <row r="358" spans="1:9" x14ac:dyDescent="0.2">
      <c r="B358" s="47" t="s">
        <v>578</v>
      </c>
      <c r="C358" s="63">
        <v>107</v>
      </c>
      <c r="D358" s="49">
        <v>152</v>
      </c>
      <c r="E358" s="56">
        <f t="shared" si="139"/>
        <v>7.1600642398286941E-3</v>
      </c>
      <c r="F358" s="56">
        <f t="shared" si="140"/>
        <v>8.6782757636311731E-3</v>
      </c>
      <c r="G358" s="51">
        <f t="shared" si="141"/>
        <v>0.42056074766355139</v>
      </c>
      <c r="H358" s="52">
        <f t="shared" si="142"/>
        <v>3.0112419700214135E-3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86</v>
      </c>
      <c r="D360" s="49">
        <v>49</v>
      </c>
      <c r="E360" s="56">
        <f t="shared" si="139"/>
        <v>5.7548179871520343E-3</v>
      </c>
      <c r="F360" s="56">
        <f t="shared" si="140"/>
        <v>2.7976020553811018E-3</v>
      </c>
      <c r="G360" s="51">
        <f t="shared" si="141"/>
        <v>-0.43023255813953487</v>
      </c>
      <c r="H360" s="52">
        <f t="shared" si="142"/>
        <v>-2.4759100642398287E-3</v>
      </c>
    </row>
    <row r="361" spans="1:9" x14ac:dyDescent="0.2">
      <c r="B361" s="47" t="s">
        <v>615</v>
      </c>
      <c r="C361" s="63">
        <v>138</v>
      </c>
      <c r="D361" s="49">
        <v>276</v>
      </c>
      <c r="E361" s="56">
        <f t="shared" si="139"/>
        <v>9.2344753747323344E-3</v>
      </c>
      <c r="F361" s="56">
        <f t="shared" si="140"/>
        <v>1.575792178133029E-2</v>
      </c>
      <c r="G361" s="51">
        <f t="shared" si="141"/>
        <v>1</v>
      </c>
      <c r="H361" s="52">
        <f t="shared" si="142"/>
        <v>9.2344753747323344E-3</v>
      </c>
    </row>
    <row r="362" spans="1:9" s="26" customFormat="1" x14ac:dyDescent="0.2">
      <c r="A362" s="33"/>
      <c r="B362" s="48" t="s">
        <v>588</v>
      </c>
      <c r="C362" s="62">
        <v>24</v>
      </c>
      <c r="D362" s="49">
        <v>17</v>
      </c>
      <c r="E362" s="54">
        <f t="shared" si="139"/>
        <v>1.6059957173447537E-3</v>
      </c>
      <c r="F362" s="54">
        <f t="shared" si="140"/>
        <v>9.7059663145874966E-4</v>
      </c>
      <c r="G362" s="51">
        <f t="shared" si="141"/>
        <v>-0.29166666666666669</v>
      </c>
      <c r="H362" s="39">
        <f t="shared" ref="H362" si="143">+IF(OR(AND(E362=""),(G362="")),"",E362*G362)</f>
        <v>-4.6841541755888652E-4</v>
      </c>
      <c r="I362" s="2"/>
    </row>
    <row r="363" spans="1:9" x14ac:dyDescent="0.2">
      <c r="B363" s="47" t="s">
        <v>72</v>
      </c>
      <c r="C363" s="63">
        <v>2</v>
      </c>
      <c r="D363" s="49">
        <v>3</v>
      </c>
      <c r="E363" s="56">
        <f t="shared" si="139"/>
        <v>1.3383297644539615E-4</v>
      </c>
      <c r="F363" s="56">
        <f t="shared" si="140"/>
        <v>1.7128175849272052E-4</v>
      </c>
      <c r="G363" s="51">
        <f t="shared" si="141"/>
        <v>0.5</v>
      </c>
      <c r="H363" s="52">
        <f t="shared" si="142"/>
        <v>6.6916488222698077E-5</v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1759</v>
      </c>
      <c r="D365" s="49">
        <v>2025</v>
      </c>
      <c r="E365" s="56">
        <f t="shared" si="139"/>
        <v>0.11770610278372591</v>
      </c>
      <c r="F365" s="56">
        <f t="shared" si="140"/>
        <v>0.11561518698258635</v>
      </c>
      <c r="G365" s="51">
        <f t="shared" si="141"/>
        <v>0.15122228538942581</v>
      </c>
      <c r="H365" s="52">
        <f t="shared" si="142"/>
        <v>1.7799785867237686E-2</v>
      </c>
    </row>
    <row r="366" spans="1:9" x14ac:dyDescent="0.2">
      <c r="B366" s="47" t="s">
        <v>250</v>
      </c>
      <c r="C366" s="63">
        <v>67</v>
      </c>
      <c r="D366" s="49">
        <v>321</v>
      </c>
      <c r="E366" s="56">
        <f t="shared" si="139"/>
        <v>4.4834047109207709E-3</v>
      </c>
      <c r="F366" s="56">
        <f t="shared" si="140"/>
        <v>1.8327148158721097E-2</v>
      </c>
      <c r="G366" s="51">
        <f t="shared" si="141"/>
        <v>3.7910447761194028</v>
      </c>
      <c r="H366" s="52">
        <f t="shared" si="142"/>
        <v>1.699678800856531E-2</v>
      </c>
    </row>
    <row r="367" spans="1:9" x14ac:dyDescent="0.2">
      <c r="B367" s="47" t="s">
        <v>75</v>
      </c>
      <c r="C367" s="63">
        <v>2</v>
      </c>
      <c r="D367" s="49">
        <v>0</v>
      </c>
      <c r="E367" s="56">
        <f t="shared" si="139"/>
        <v>1.3383297644539615E-4</v>
      </c>
      <c r="F367" s="56" t="str">
        <f t="shared" si="140"/>
        <v/>
      </c>
      <c r="G367" s="51">
        <f t="shared" si="141"/>
        <v>-1</v>
      </c>
      <c r="H367" s="52">
        <f t="shared" si="142"/>
        <v>-1.3383297644539615E-4</v>
      </c>
    </row>
    <row r="368" spans="1:9" x14ac:dyDescent="0.2">
      <c r="B368" s="47" t="s">
        <v>76</v>
      </c>
      <c r="C368" s="63">
        <v>171</v>
      </c>
      <c r="D368" s="49">
        <v>352</v>
      </c>
      <c r="E368" s="56">
        <f t="shared" si="139"/>
        <v>1.144271948608137E-2</v>
      </c>
      <c r="F368" s="56">
        <f t="shared" si="140"/>
        <v>2.0097059663145875E-2</v>
      </c>
      <c r="G368" s="51">
        <f t="shared" si="141"/>
        <v>1.0584795321637428</v>
      </c>
      <c r="H368" s="52">
        <f t="shared" si="142"/>
        <v>1.2111884368308352E-2</v>
      </c>
    </row>
    <row r="369" spans="1:8" x14ac:dyDescent="0.2">
      <c r="B369" s="47" t="s">
        <v>579</v>
      </c>
      <c r="C369" s="63">
        <v>930</v>
      </c>
      <c r="D369" s="49">
        <v>1694</v>
      </c>
      <c r="E369" s="56">
        <f t="shared" si="139"/>
        <v>6.2232334047109206E-2</v>
      </c>
      <c r="F369" s="56">
        <f t="shared" si="140"/>
        <v>9.6717099628889525E-2</v>
      </c>
      <c r="G369" s="51">
        <f t="shared" si="141"/>
        <v>0.82150537634408605</v>
      </c>
      <c r="H369" s="52">
        <f t="shared" si="142"/>
        <v>5.1124197002141325E-2</v>
      </c>
    </row>
    <row r="370" spans="1:8" x14ac:dyDescent="0.2">
      <c r="B370" s="47" t="s">
        <v>85</v>
      </c>
      <c r="C370" s="63">
        <v>93</v>
      </c>
      <c r="D370" s="49">
        <v>143</v>
      </c>
      <c r="E370" s="56">
        <f t="shared" si="139"/>
        <v>6.2232334047109209E-3</v>
      </c>
      <c r="F370" s="56">
        <f t="shared" si="140"/>
        <v>8.1644304881530114E-3</v>
      </c>
      <c r="G370" s="51">
        <f t="shared" si="141"/>
        <v>0.5376344086021505</v>
      </c>
      <c r="H370" s="52">
        <f t="shared" si="142"/>
        <v>3.3458244111349033E-3</v>
      </c>
    </row>
    <row r="371" spans="1:8" x14ac:dyDescent="0.2">
      <c r="B371" s="47" t="s">
        <v>84</v>
      </c>
      <c r="C371" s="63">
        <v>3</v>
      </c>
      <c r="D371" s="49">
        <v>1</v>
      </c>
      <c r="E371" s="56">
        <f t="shared" si="139"/>
        <v>2.0074946466809422E-4</v>
      </c>
      <c r="F371" s="56">
        <f t="shared" si="140"/>
        <v>5.709391949757351E-5</v>
      </c>
      <c r="G371" s="51">
        <f t="shared" si="141"/>
        <v>-0.66666666666666663</v>
      </c>
      <c r="H371" s="52">
        <f t="shared" si="142"/>
        <v>-1.3383297644539613E-4</v>
      </c>
    </row>
    <row r="372" spans="1:8" x14ac:dyDescent="0.2">
      <c r="B372" s="47" t="s">
        <v>73</v>
      </c>
      <c r="C372" s="63">
        <v>9</v>
      </c>
      <c r="D372" s="49">
        <v>29</v>
      </c>
      <c r="E372" s="56">
        <f t="shared" si="139"/>
        <v>6.0224839400428265E-4</v>
      </c>
      <c r="F372" s="56">
        <f t="shared" si="140"/>
        <v>1.6557236654296318E-3</v>
      </c>
      <c r="G372" s="51">
        <f t="shared" si="141"/>
        <v>2.2222222222222223</v>
      </c>
      <c r="H372" s="52">
        <f t="shared" si="142"/>
        <v>1.3383297644539616E-3</v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2</v>
      </c>
      <c r="D374" s="49">
        <v>1</v>
      </c>
      <c r="E374" s="56">
        <f t="shared" si="139"/>
        <v>1.3383297644539615E-4</v>
      </c>
      <c r="F374" s="56">
        <f t="shared" si="140"/>
        <v>5.709391949757351E-5</v>
      </c>
      <c r="G374" s="51">
        <f t="shared" si="141"/>
        <v>-0.5</v>
      </c>
      <c r="H374" s="52">
        <f t="shared" si="142"/>
        <v>-6.6916488222698077E-5</v>
      </c>
    </row>
    <row r="375" spans="1:8" x14ac:dyDescent="0.2">
      <c r="B375" s="47" t="s">
        <v>336</v>
      </c>
      <c r="C375" s="63">
        <v>21</v>
      </c>
      <c r="D375" s="49">
        <v>41</v>
      </c>
      <c r="E375" s="56">
        <f t="shared" si="139"/>
        <v>1.4052462526766595E-3</v>
      </c>
      <c r="F375" s="56">
        <f t="shared" si="140"/>
        <v>2.3408506994005139E-3</v>
      </c>
      <c r="G375" s="51">
        <f t="shared" si="141"/>
        <v>0.95238095238095233</v>
      </c>
      <c r="H375" s="52">
        <f t="shared" si="142"/>
        <v>1.3383297644539614E-3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7</v>
      </c>
      <c r="D377" s="53">
        <v>5</v>
      </c>
      <c r="E377" s="54">
        <f t="shared" si="139"/>
        <v>4.6841541755888652E-4</v>
      </c>
      <c r="F377" s="54">
        <f t="shared" si="140"/>
        <v>2.8546959748786756E-4</v>
      </c>
      <c r="G377" s="60">
        <f t="shared" si="141"/>
        <v>-0.2857142857142857</v>
      </c>
      <c r="H377" s="39">
        <f t="shared" si="142"/>
        <v>-1.3383297644539615E-4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89</v>
      </c>
      <c r="E378" s="54" t="str">
        <f t="shared" ref="E378:E381" si="148">+IF(C378=0,"",C378/C$345)</f>
        <v/>
      </c>
      <c r="F378" s="54">
        <f t="shared" ref="F378:F381" si="149">+IF(D378=0,"",D378/D$345)</f>
        <v>5.0813588352840427E-3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308</v>
      </c>
      <c r="D379" s="49">
        <v>522</v>
      </c>
      <c r="E379" s="56">
        <f t="shared" si="148"/>
        <v>2.0610278372591006E-2</v>
      </c>
      <c r="F379" s="56">
        <f t="shared" si="149"/>
        <v>2.980302597773337E-2</v>
      </c>
      <c r="G379" s="51">
        <f t="shared" si="150"/>
        <v>0.69480519480519476</v>
      </c>
      <c r="H379" s="52">
        <f t="shared" si="151"/>
        <v>1.4320128479657386E-2</v>
      </c>
    </row>
    <row r="380" spans="1:8" x14ac:dyDescent="0.2">
      <c r="B380" s="47" t="s">
        <v>485</v>
      </c>
      <c r="C380" s="63">
        <v>7</v>
      </c>
      <c r="D380" s="49">
        <v>21</v>
      </c>
      <c r="E380" s="56">
        <f t="shared" si="148"/>
        <v>4.6841541755888652E-4</v>
      </c>
      <c r="F380" s="56">
        <f t="shared" si="149"/>
        <v>1.1989723094490436E-3</v>
      </c>
      <c r="G380" s="51">
        <f t="shared" si="150"/>
        <v>2</v>
      </c>
      <c r="H380" s="52">
        <f t="shared" si="151"/>
        <v>9.3683083511777304E-4</v>
      </c>
    </row>
    <row r="381" spans="1:8" x14ac:dyDescent="0.2">
      <c r="B381" s="47" t="s">
        <v>486</v>
      </c>
      <c r="C381" s="63">
        <v>4</v>
      </c>
      <c r="D381" s="49">
        <v>2</v>
      </c>
      <c r="E381" s="56">
        <f t="shared" si="148"/>
        <v>2.6766595289079231E-4</v>
      </c>
      <c r="F381" s="56">
        <f t="shared" si="149"/>
        <v>1.1418783899514702E-4</v>
      </c>
      <c r="G381" s="51">
        <f t="shared" si="150"/>
        <v>-0.5</v>
      </c>
      <c r="H381" s="52">
        <f t="shared" si="151"/>
        <v>-1.3383297644539615E-4</v>
      </c>
    </row>
    <row r="382" spans="1:8" x14ac:dyDescent="0.2">
      <c r="B382" s="47" t="s">
        <v>252</v>
      </c>
      <c r="C382" s="63">
        <v>53</v>
      </c>
      <c r="D382" s="49">
        <v>50</v>
      </c>
      <c r="E382" s="56">
        <f t="shared" ref="E382:E401" si="152">+IF(C382=0,"",C382/C$345)</f>
        <v>3.5465738758029977E-3</v>
      </c>
      <c r="F382" s="56">
        <f t="shared" ref="F382:F401" si="153">+IF(D382=0,"",D382/D$345)</f>
        <v>2.8546959748786756E-3</v>
      </c>
      <c r="G382" s="51">
        <f t="shared" si="141"/>
        <v>-5.6603773584905662E-2</v>
      </c>
      <c r="H382" s="52">
        <f t="shared" si="142"/>
        <v>-2.0074946466809422E-4</v>
      </c>
    </row>
    <row r="383" spans="1:8" x14ac:dyDescent="0.2">
      <c r="B383" s="47" t="s">
        <v>253</v>
      </c>
      <c r="C383" s="63">
        <v>47</v>
      </c>
      <c r="D383" s="49">
        <v>171</v>
      </c>
      <c r="E383" s="56">
        <f t="shared" si="152"/>
        <v>3.1450749464668093E-3</v>
      </c>
      <c r="F383" s="56">
        <f t="shared" si="153"/>
        <v>9.7630602340850695E-3</v>
      </c>
      <c r="G383" s="51">
        <f t="shared" si="141"/>
        <v>2.6382978723404253</v>
      </c>
      <c r="H383" s="52">
        <f t="shared" si="142"/>
        <v>8.2976445396145595E-3</v>
      </c>
    </row>
    <row r="384" spans="1:8" x14ac:dyDescent="0.2">
      <c r="B384" s="47" t="s">
        <v>487</v>
      </c>
      <c r="C384" s="63">
        <v>1</v>
      </c>
      <c r="D384" s="49">
        <v>1</v>
      </c>
      <c r="E384" s="56">
        <f t="shared" si="152"/>
        <v>6.6916488222698077E-5</v>
      </c>
      <c r="F384" s="56">
        <f t="shared" si="153"/>
        <v>5.709391949757351E-5</v>
      </c>
      <c r="G384" s="51">
        <f t="shared" si="141"/>
        <v>0</v>
      </c>
      <c r="H384" s="52">
        <f t="shared" si="142"/>
        <v>0</v>
      </c>
    </row>
    <row r="385" spans="1:9" s="26" customFormat="1" x14ac:dyDescent="0.2">
      <c r="A385" s="33"/>
      <c r="B385" s="48" t="s">
        <v>592</v>
      </c>
      <c r="C385" s="62">
        <v>135</v>
      </c>
      <c r="D385" s="49">
        <v>25</v>
      </c>
      <c r="E385" s="54">
        <f t="shared" si="152"/>
        <v>9.0337259100642404E-3</v>
      </c>
      <c r="F385" s="54">
        <f t="shared" si="153"/>
        <v>1.4273479874393378E-3</v>
      </c>
      <c r="G385" s="51">
        <f t="shared" si="141"/>
        <v>-0.81481481481481477</v>
      </c>
      <c r="H385" s="39">
        <f t="shared" ref="H385" si="154">+IF(OR(AND(E385=""),(G385="")),"",E385*G385)</f>
        <v>-7.3608137044967881E-3</v>
      </c>
      <c r="I385" s="2"/>
    </row>
    <row r="386" spans="1:9" x14ac:dyDescent="0.2">
      <c r="B386" s="47" t="s">
        <v>488</v>
      </c>
      <c r="C386" s="63">
        <v>2044</v>
      </c>
      <c r="D386" s="49">
        <v>1992</v>
      </c>
      <c r="E386" s="56">
        <f t="shared" si="152"/>
        <v>0.13677730192719487</v>
      </c>
      <c r="F386" s="56">
        <f t="shared" si="153"/>
        <v>0.11373108763916642</v>
      </c>
      <c r="G386" s="51">
        <f t="shared" si="141"/>
        <v>-2.5440313111545987E-2</v>
      </c>
      <c r="H386" s="52">
        <f t="shared" si="142"/>
        <v>-3.4796573875802996E-3</v>
      </c>
    </row>
    <row r="387" spans="1:9" x14ac:dyDescent="0.2">
      <c r="B387" s="47" t="s">
        <v>93</v>
      </c>
      <c r="C387" s="63">
        <v>551</v>
      </c>
      <c r="D387" s="49">
        <v>276</v>
      </c>
      <c r="E387" s="56">
        <f t="shared" si="152"/>
        <v>3.6870985010706639E-2</v>
      </c>
      <c r="F387" s="56">
        <f t="shared" si="153"/>
        <v>1.575792178133029E-2</v>
      </c>
      <c r="G387" s="51">
        <f t="shared" si="141"/>
        <v>-0.49909255898366606</v>
      </c>
      <c r="H387" s="52">
        <f t="shared" si="142"/>
        <v>-1.840203426124197E-2</v>
      </c>
    </row>
    <row r="388" spans="1:9" x14ac:dyDescent="0.2">
      <c r="B388" s="47" t="s">
        <v>86</v>
      </c>
      <c r="C388" s="63">
        <v>1027</v>
      </c>
      <c r="D388" s="49">
        <v>1298</v>
      </c>
      <c r="E388" s="56">
        <f t="shared" si="152"/>
        <v>6.8723233404710926E-2</v>
      </c>
      <c r="F388" s="56">
        <f t="shared" si="153"/>
        <v>7.4107907507850415E-2</v>
      </c>
      <c r="G388" s="51">
        <f t="shared" si="141"/>
        <v>0.26387536514118792</v>
      </c>
      <c r="H388" s="52">
        <f t="shared" si="142"/>
        <v>1.8134368308351179E-2</v>
      </c>
    </row>
    <row r="389" spans="1:9" x14ac:dyDescent="0.2">
      <c r="B389" s="47" t="s">
        <v>92</v>
      </c>
      <c r="C389" s="63">
        <v>238</v>
      </c>
      <c r="D389" s="49">
        <v>258</v>
      </c>
      <c r="E389" s="56">
        <f t="shared" si="152"/>
        <v>1.592612419700214E-2</v>
      </c>
      <c r="F389" s="56">
        <f t="shared" si="153"/>
        <v>1.4730231230373965E-2</v>
      </c>
      <c r="G389" s="51">
        <f t="shared" si="141"/>
        <v>8.4033613445378158E-2</v>
      </c>
      <c r="H389" s="52">
        <f t="shared" si="142"/>
        <v>1.3383297644539614E-3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13</v>
      </c>
      <c r="D391" s="49">
        <v>6</v>
      </c>
      <c r="E391" s="56">
        <f t="shared" si="152"/>
        <v>8.699143468950749E-4</v>
      </c>
      <c r="F391" s="56">
        <f t="shared" si="153"/>
        <v>3.4256351698544105E-4</v>
      </c>
      <c r="G391" s="51">
        <f t="shared" si="141"/>
        <v>-0.53846153846153844</v>
      </c>
      <c r="H391" s="52">
        <f t="shared" si="142"/>
        <v>-4.6841541755888647E-4</v>
      </c>
    </row>
    <row r="392" spans="1:9" x14ac:dyDescent="0.2">
      <c r="B392" s="47" t="s">
        <v>254</v>
      </c>
      <c r="C392" s="63">
        <v>6</v>
      </c>
      <c r="D392" s="49">
        <v>0</v>
      </c>
      <c r="E392" s="56">
        <f t="shared" si="152"/>
        <v>4.0149892933618843E-4</v>
      </c>
      <c r="F392" s="56" t="str">
        <f t="shared" si="153"/>
        <v/>
      </c>
      <c r="G392" s="51">
        <f t="shared" si="141"/>
        <v>-1</v>
      </c>
      <c r="H392" s="52">
        <f t="shared" si="142"/>
        <v>-4.0149892933618843E-4</v>
      </c>
    </row>
    <row r="393" spans="1:9" x14ac:dyDescent="0.2">
      <c r="B393" s="47" t="s">
        <v>255</v>
      </c>
      <c r="C393" s="63">
        <v>19</v>
      </c>
      <c r="D393" s="49">
        <v>30</v>
      </c>
      <c r="E393" s="56">
        <f t="shared" si="152"/>
        <v>1.2714132762312634E-3</v>
      </c>
      <c r="F393" s="56">
        <f t="shared" si="153"/>
        <v>1.7128175849272054E-3</v>
      </c>
      <c r="G393" s="51">
        <f t="shared" si="141"/>
        <v>0.57894736842105265</v>
      </c>
      <c r="H393" s="52">
        <f t="shared" si="142"/>
        <v>7.3608137044967883E-4</v>
      </c>
    </row>
    <row r="394" spans="1:9" x14ac:dyDescent="0.2">
      <c r="B394" s="47" t="s">
        <v>580</v>
      </c>
      <c r="C394" s="63">
        <v>6</v>
      </c>
      <c r="D394" s="49">
        <v>1</v>
      </c>
      <c r="E394" s="56">
        <f t="shared" si="152"/>
        <v>4.0149892933618843E-4</v>
      </c>
      <c r="F394" s="56">
        <f t="shared" si="153"/>
        <v>5.709391949757351E-5</v>
      </c>
      <c r="G394" s="51">
        <f t="shared" si="141"/>
        <v>-0.83333333333333337</v>
      </c>
      <c r="H394" s="52">
        <f t="shared" si="142"/>
        <v>-3.345824411134904E-4</v>
      </c>
    </row>
    <row r="395" spans="1:9" x14ac:dyDescent="0.2">
      <c r="B395" s="47" t="s">
        <v>581</v>
      </c>
      <c r="C395" s="63">
        <v>23</v>
      </c>
      <c r="D395" s="49">
        <v>10</v>
      </c>
      <c r="E395" s="56">
        <f t="shared" si="152"/>
        <v>1.5390792291220556E-3</v>
      </c>
      <c r="F395" s="56">
        <f t="shared" si="153"/>
        <v>5.7093919497573512E-4</v>
      </c>
      <c r="G395" s="51">
        <f t="shared" si="141"/>
        <v>-0.56521739130434778</v>
      </c>
      <c r="H395" s="52">
        <f t="shared" si="142"/>
        <v>-8.6991434689507479E-4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20</v>
      </c>
      <c r="D397" s="49">
        <v>37</v>
      </c>
      <c r="E397" s="56">
        <f t="shared" si="152"/>
        <v>1.3383297644539614E-3</v>
      </c>
      <c r="F397" s="56">
        <f t="shared" si="153"/>
        <v>2.1124750214102199E-3</v>
      </c>
      <c r="G397" s="51">
        <f t="shared" si="141"/>
        <v>0.85</v>
      </c>
      <c r="H397" s="52">
        <f t="shared" si="142"/>
        <v>1.1375802997858672E-3</v>
      </c>
    </row>
    <row r="398" spans="1:9" x14ac:dyDescent="0.2">
      <c r="B398" s="47" t="s">
        <v>94</v>
      </c>
      <c r="C398" s="63">
        <v>52</v>
      </c>
      <c r="D398" s="49">
        <v>72</v>
      </c>
      <c r="E398" s="56">
        <f t="shared" si="152"/>
        <v>3.4796573875802996E-3</v>
      </c>
      <c r="F398" s="56">
        <f t="shared" si="153"/>
        <v>4.110762203825293E-3</v>
      </c>
      <c r="G398" s="51">
        <f t="shared" si="141"/>
        <v>0.38461538461538464</v>
      </c>
      <c r="H398" s="52">
        <f t="shared" si="142"/>
        <v>1.3383297644539614E-3</v>
      </c>
    </row>
    <row r="399" spans="1:9" x14ac:dyDescent="0.2">
      <c r="B399" s="47" t="s">
        <v>257</v>
      </c>
      <c r="C399" s="63">
        <v>254</v>
      </c>
      <c r="D399" s="49">
        <v>329</v>
      </c>
      <c r="E399" s="56">
        <f t="shared" si="152"/>
        <v>1.699678800856531E-2</v>
      </c>
      <c r="F399" s="56">
        <f t="shared" si="153"/>
        <v>1.8783899514701684E-2</v>
      </c>
      <c r="G399" s="51">
        <f t="shared" si="141"/>
        <v>0.29527559055118108</v>
      </c>
      <c r="H399" s="52">
        <f t="shared" si="142"/>
        <v>5.0187366167023552E-3</v>
      </c>
    </row>
    <row r="400" spans="1:9" x14ac:dyDescent="0.2">
      <c r="B400" s="47" t="s">
        <v>582</v>
      </c>
      <c r="C400" s="63">
        <v>11</v>
      </c>
      <c r="D400" s="49">
        <v>8</v>
      </c>
      <c r="E400" s="56">
        <f t="shared" si="152"/>
        <v>7.3608137044967883E-4</v>
      </c>
      <c r="F400" s="56">
        <f t="shared" si="153"/>
        <v>4.5675135598058808E-4</v>
      </c>
      <c r="G400" s="51">
        <f t="shared" si="141"/>
        <v>-0.27272727272727271</v>
      </c>
      <c r="H400" s="52">
        <f t="shared" si="142"/>
        <v>-2.0074946466809422E-4</v>
      </c>
    </row>
    <row r="401" spans="1:9" x14ac:dyDescent="0.2">
      <c r="B401" s="47" t="s">
        <v>88</v>
      </c>
      <c r="C401" s="63">
        <v>140</v>
      </c>
      <c r="D401" s="49">
        <v>90</v>
      </c>
      <c r="E401" s="56">
        <f t="shared" si="152"/>
        <v>9.3683083511777298E-3</v>
      </c>
      <c r="F401" s="56">
        <f t="shared" si="153"/>
        <v>5.1384527547816156E-3</v>
      </c>
      <c r="G401" s="51">
        <f t="shared" si="141"/>
        <v>-0.35714285714285715</v>
      </c>
      <c r="H401" s="52">
        <f t="shared" si="142"/>
        <v>-3.3458244111349037E-3</v>
      </c>
    </row>
    <row r="402" spans="1:9" s="26" customFormat="1" x14ac:dyDescent="0.2">
      <c r="A402" s="69"/>
      <c r="B402" s="48" t="s">
        <v>544</v>
      </c>
      <c r="C402" s="62">
        <v>11</v>
      </c>
      <c r="D402" s="49">
        <v>24</v>
      </c>
      <c r="E402" s="56">
        <f t="shared" ref="E402:E403" si="155">+IF(C402=0,"",C402/C$345)</f>
        <v>7.3608137044967883E-4</v>
      </c>
      <c r="F402" s="56">
        <f t="shared" ref="F402:F403" si="156">+IF(D402=0,"",D402/D$345)</f>
        <v>1.3702540679417642E-3</v>
      </c>
      <c r="G402" s="51">
        <f t="shared" si="141"/>
        <v>1.1818181818181819</v>
      </c>
      <c r="H402" s="52">
        <f t="shared" ref="H402:H403" si="157">+IF(OR(AND(E402=""),(G402="")),"",E402*G402)</f>
        <v>8.6991434689507501E-4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1</v>
      </c>
      <c r="D404" s="49">
        <v>4</v>
      </c>
      <c r="E404" s="56">
        <f t="shared" ref="E404:E414" si="158">+IF(C404=0,"",C404/C$345)</f>
        <v>6.6916488222698077E-5</v>
      </c>
      <c r="F404" s="56">
        <f t="shared" ref="F404:F414" si="159">+IF(D404=0,"",D404/D$345)</f>
        <v>2.2837567799029404E-4</v>
      </c>
      <c r="G404" s="51">
        <f t="shared" si="141"/>
        <v>3</v>
      </c>
      <c r="H404" s="52">
        <f t="shared" si="142"/>
        <v>2.0074946466809422E-4</v>
      </c>
    </row>
    <row r="405" spans="1:9" x14ac:dyDescent="0.2">
      <c r="B405" s="47" t="s">
        <v>583</v>
      </c>
      <c r="C405" s="63">
        <v>2</v>
      </c>
      <c r="D405" s="49">
        <v>1</v>
      </c>
      <c r="E405" s="56">
        <f t="shared" si="158"/>
        <v>1.3383297644539615E-4</v>
      </c>
      <c r="F405" s="56">
        <f t="shared" si="159"/>
        <v>5.709391949757351E-5</v>
      </c>
      <c r="G405" s="51">
        <f t="shared" si="141"/>
        <v>-0.5</v>
      </c>
      <c r="H405" s="52">
        <f t="shared" si="142"/>
        <v>-6.6916488222698077E-5</v>
      </c>
    </row>
    <row r="406" spans="1:9" x14ac:dyDescent="0.2">
      <c r="B406" s="47" t="s">
        <v>87</v>
      </c>
      <c r="C406" s="63">
        <v>4</v>
      </c>
      <c r="D406" s="49">
        <v>2</v>
      </c>
      <c r="E406" s="56">
        <f t="shared" si="158"/>
        <v>2.6766595289079231E-4</v>
      </c>
      <c r="F406" s="56">
        <f t="shared" si="159"/>
        <v>1.1418783899514702E-4</v>
      </c>
      <c r="G406" s="51">
        <f t="shared" si="141"/>
        <v>-0.5</v>
      </c>
      <c r="H406" s="52">
        <f t="shared" si="142"/>
        <v>-1.3383297644539615E-4</v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1</v>
      </c>
      <c r="D408" s="49">
        <v>2</v>
      </c>
      <c r="E408" s="56">
        <f t="shared" si="158"/>
        <v>6.6916488222698077E-5</v>
      </c>
      <c r="F408" s="56">
        <f t="shared" si="159"/>
        <v>1.1418783899514702E-4</v>
      </c>
      <c r="G408" s="51">
        <f t="shared" si="141"/>
        <v>1</v>
      </c>
      <c r="H408" s="52">
        <f t="shared" si="142"/>
        <v>6.6916488222698077E-5</v>
      </c>
    </row>
    <row r="409" spans="1:9" x14ac:dyDescent="0.2">
      <c r="B409" s="47" t="s">
        <v>90</v>
      </c>
      <c r="C409" s="63">
        <v>68</v>
      </c>
      <c r="D409" s="49">
        <v>132</v>
      </c>
      <c r="E409" s="56">
        <f t="shared" si="158"/>
        <v>4.5503211991434686E-3</v>
      </c>
      <c r="F409" s="56">
        <f t="shared" si="159"/>
        <v>7.5363973736797029E-3</v>
      </c>
      <c r="G409" s="51">
        <f t="shared" si="141"/>
        <v>0.94117647058823528</v>
      </c>
      <c r="H409" s="52">
        <f t="shared" si="142"/>
        <v>4.282655246252676E-3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4</v>
      </c>
      <c r="D411" s="49">
        <v>18</v>
      </c>
      <c r="E411" s="56">
        <f t="shared" si="158"/>
        <v>2.6766595289079231E-4</v>
      </c>
      <c r="F411" s="56">
        <f t="shared" si="159"/>
        <v>1.0276905509563233E-3</v>
      </c>
      <c r="G411" s="51">
        <f t="shared" ref="G411:G477" si="160">+IF(AND(C411=0,D411=0)," ",IF(C411=0,1,IF(D411=0,-1,(D411-C411)/C411)))</f>
        <v>3.5</v>
      </c>
      <c r="H411" s="52">
        <f t="shared" si="142"/>
        <v>9.3683083511777304E-4</v>
      </c>
    </row>
    <row r="412" spans="1:9" x14ac:dyDescent="0.2">
      <c r="B412" s="47" t="s">
        <v>262</v>
      </c>
      <c r="C412" s="63">
        <v>44</v>
      </c>
      <c r="D412" s="49">
        <v>76</v>
      </c>
      <c r="E412" s="56">
        <f t="shared" si="158"/>
        <v>2.9443254817987153E-3</v>
      </c>
      <c r="F412" s="56">
        <f t="shared" si="159"/>
        <v>4.3391378818155866E-3</v>
      </c>
      <c r="G412" s="51">
        <f t="shared" si="160"/>
        <v>0.72727272727272729</v>
      </c>
      <c r="H412" s="52">
        <f t="shared" si="142"/>
        <v>2.1413276231263384E-3</v>
      </c>
    </row>
    <row r="413" spans="1:9" x14ac:dyDescent="0.2">
      <c r="B413" s="47" t="s">
        <v>491</v>
      </c>
      <c r="C413" s="63">
        <v>11</v>
      </c>
      <c r="D413" s="49">
        <v>23</v>
      </c>
      <c r="E413" s="56">
        <f t="shared" si="158"/>
        <v>7.3608137044967883E-4</v>
      </c>
      <c r="F413" s="56">
        <f t="shared" si="159"/>
        <v>1.3131601484441906E-3</v>
      </c>
      <c r="G413" s="51">
        <f t="shared" si="160"/>
        <v>1.0909090909090908</v>
      </c>
      <c r="H413" s="52">
        <f t="shared" si="142"/>
        <v>8.0299785867237686E-4</v>
      </c>
    </row>
    <row r="414" spans="1:9" x14ac:dyDescent="0.2">
      <c r="B414" s="47" t="s">
        <v>89</v>
      </c>
      <c r="C414" s="63">
        <v>5</v>
      </c>
      <c r="D414" s="49">
        <v>6</v>
      </c>
      <c r="E414" s="56">
        <f t="shared" si="158"/>
        <v>3.3458244111349034E-4</v>
      </c>
      <c r="F414" s="56">
        <f t="shared" si="159"/>
        <v>3.4256351698544105E-4</v>
      </c>
      <c r="G414" s="51">
        <f t="shared" si="160"/>
        <v>0.2</v>
      </c>
      <c r="H414" s="52">
        <f t="shared" si="142"/>
        <v>6.6916488222698077E-5</v>
      </c>
    </row>
    <row r="415" spans="1:9" x14ac:dyDescent="0.2">
      <c r="B415" s="47" t="s">
        <v>584</v>
      </c>
      <c r="C415" s="63">
        <v>11</v>
      </c>
      <c r="D415" s="49">
        <v>0</v>
      </c>
      <c r="E415" s="56">
        <f t="shared" ref="E415:E490" si="161">+IF(C415=0,"",C415/C$345)</f>
        <v>7.3608137044967883E-4</v>
      </c>
      <c r="F415" s="56" t="str">
        <f t="shared" ref="F415:F490" si="162">+IF(D415=0,"",D415/D$345)</f>
        <v/>
      </c>
      <c r="G415" s="51">
        <f t="shared" si="160"/>
        <v>-1</v>
      </c>
      <c r="H415" s="52">
        <f t="shared" ref="H415:H490" si="163">+IF(OR(AND(E415=""),(G415="")),"",E415*G415)</f>
        <v>-7.3608137044967883E-4</v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6</v>
      </c>
      <c r="D417" s="49">
        <v>23</v>
      </c>
      <c r="E417" s="56">
        <f t="shared" ref="E417:E419" si="164">+IF(C417=0,"",C417/C$345)</f>
        <v>4.0149892933618843E-4</v>
      </c>
      <c r="F417" s="56">
        <f t="shared" ref="F417:F419" si="165">+IF(D417=0,"",D417/D$345)</f>
        <v>1.3131601484441906E-3</v>
      </c>
      <c r="G417" s="51">
        <f t="shared" si="160"/>
        <v>2.8333333333333335</v>
      </c>
      <c r="H417" s="52">
        <f t="shared" ref="H417:H419" si="166">+IF(OR(AND(E417=""),(G417="")),"",E417*G417)</f>
        <v>1.1375802997858674E-3</v>
      </c>
      <c r="I417" s="2"/>
    </row>
    <row r="418" spans="1:9" s="26" customFormat="1" x14ac:dyDescent="0.2">
      <c r="A418" s="69"/>
      <c r="B418" s="48" t="s">
        <v>546</v>
      </c>
      <c r="C418" s="62">
        <v>10</v>
      </c>
      <c r="D418" s="49">
        <v>30</v>
      </c>
      <c r="E418" s="56">
        <f t="shared" si="164"/>
        <v>6.6916488222698068E-4</v>
      </c>
      <c r="F418" s="56">
        <f t="shared" si="165"/>
        <v>1.7128175849272054E-3</v>
      </c>
      <c r="G418" s="51">
        <f t="shared" si="160"/>
        <v>2</v>
      </c>
      <c r="H418" s="52">
        <f t="shared" si="166"/>
        <v>1.3383297644539614E-3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1</v>
      </c>
      <c r="D421" s="49">
        <v>18</v>
      </c>
      <c r="E421" s="54">
        <f t="shared" si="161"/>
        <v>6.6916488222698077E-5</v>
      </c>
      <c r="F421" s="54">
        <f t="shared" si="162"/>
        <v>1.0276905509563233E-3</v>
      </c>
      <c r="G421" s="51">
        <f t="shared" si="160"/>
        <v>17</v>
      </c>
      <c r="H421" s="39">
        <f t="shared" si="163"/>
        <v>1.1375802997858674E-3</v>
      </c>
      <c r="I421" s="2"/>
    </row>
    <row r="422" spans="1:9" s="26" customFormat="1" x14ac:dyDescent="0.2">
      <c r="A422" s="69"/>
      <c r="B422" s="48" t="s">
        <v>492</v>
      </c>
      <c r="C422" s="62">
        <v>4</v>
      </c>
      <c r="D422" s="49">
        <v>2</v>
      </c>
      <c r="E422" s="54">
        <f t="shared" si="161"/>
        <v>2.6766595289079231E-4</v>
      </c>
      <c r="F422" s="54">
        <f t="shared" si="162"/>
        <v>1.1418783899514702E-4</v>
      </c>
      <c r="G422" s="51">
        <f t="shared" si="160"/>
        <v>-0.5</v>
      </c>
      <c r="H422" s="39">
        <f t="shared" si="163"/>
        <v>-1.3383297644539615E-4</v>
      </c>
      <c r="I422" s="2"/>
    </row>
    <row r="423" spans="1:9" s="26" customFormat="1" x14ac:dyDescent="0.2">
      <c r="A423" s="69"/>
      <c r="B423" s="48" t="s">
        <v>266</v>
      </c>
      <c r="C423" s="62">
        <v>12</v>
      </c>
      <c r="D423" s="49">
        <v>11</v>
      </c>
      <c r="E423" s="54">
        <f t="shared" si="161"/>
        <v>8.0299785867237686E-4</v>
      </c>
      <c r="F423" s="54">
        <f t="shared" si="162"/>
        <v>6.2803311447330861E-4</v>
      </c>
      <c r="G423" s="51">
        <f t="shared" si="160"/>
        <v>-8.3333333333333329E-2</v>
      </c>
      <c r="H423" s="39">
        <f t="shared" si="163"/>
        <v>-6.6916488222698063E-5</v>
      </c>
      <c r="I423" s="2"/>
    </row>
    <row r="424" spans="1:9" s="26" customFormat="1" x14ac:dyDescent="0.2">
      <c r="A424" s="69"/>
      <c r="B424" s="48" t="s">
        <v>493</v>
      </c>
      <c r="C424" s="62">
        <v>14</v>
      </c>
      <c r="D424" s="49">
        <v>0</v>
      </c>
      <c r="E424" s="54">
        <f t="shared" si="161"/>
        <v>9.3683083511777304E-4</v>
      </c>
      <c r="F424" s="54" t="str">
        <f t="shared" si="162"/>
        <v/>
      </c>
      <c r="G424" s="51">
        <f t="shared" si="160"/>
        <v>-1</v>
      </c>
      <c r="H424" s="39">
        <f t="shared" si="163"/>
        <v>-9.3683083511777304E-4</v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11</v>
      </c>
      <c r="E425" s="54" t="str">
        <f t="shared" ref="E425" si="167">+IF(C425=0,"",C425/C$345)</f>
        <v/>
      </c>
      <c r="F425" s="54">
        <f t="shared" ref="F425" si="168">+IF(D425=0,"",D425/D$345)</f>
        <v>6.2803311447330861E-4</v>
      </c>
      <c r="G425" s="51">
        <f t="shared" si="160"/>
        <v>1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13</v>
      </c>
      <c r="D429" s="49">
        <v>1</v>
      </c>
      <c r="E429" s="56">
        <f t="shared" si="161"/>
        <v>8.699143468950749E-4</v>
      </c>
      <c r="F429" s="56">
        <f t="shared" si="162"/>
        <v>5.709391949757351E-5</v>
      </c>
      <c r="G429" s="51">
        <f t="shared" si="160"/>
        <v>-0.92307692307692313</v>
      </c>
      <c r="H429" s="52">
        <f t="shared" si="163"/>
        <v>-8.0299785867237686E-4</v>
      </c>
    </row>
    <row r="430" spans="1:9" x14ac:dyDescent="0.2">
      <c r="B430" s="47" t="s">
        <v>268</v>
      </c>
      <c r="C430" s="63">
        <v>17</v>
      </c>
      <c r="D430" s="49">
        <v>3</v>
      </c>
      <c r="E430" s="56">
        <f t="shared" si="161"/>
        <v>1.1375802997858672E-3</v>
      </c>
      <c r="F430" s="56">
        <f t="shared" si="162"/>
        <v>1.7128175849272052E-4</v>
      </c>
      <c r="G430" s="51">
        <f t="shared" si="160"/>
        <v>-0.82352941176470584</v>
      </c>
      <c r="H430" s="52">
        <f t="shared" si="163"/>
        <v>-9.3683083511777294E-4</v>
      </c>
    </row>
    <row r="431" spans="1:9" x14ac:dyDescent="0.2">
      <c r="B431" s="47" t="s">
        <v>269</v>
      </c>
      <c r="C431" s="63">
        <v>209</v>
      </c>
      <c r="D431" s="49">
        <v>490</v>
      </c>
      <c r="E431" s="56">
        <f t="shared" si="161"/>
        <v>1.3985546038543897E-2</v>
      </c>
      <c r="F431" s="56">
        <f t="shared" si="162"/>
        <v>2.7976020553811019E-2</v>
      </c>
      <c r="G431" s="51">
        <f t="shared" si="160"/>
        <v>1.3444976076555024</v>
      </c>
      <c r="H431" s="52">
        <f t="shared" si="163"/>
        <v>1.8803533190578158E-2</v>
      </c>
    </row>
    <row r="432" spans="1:9" x14ac:dyDescent="0.2">
      <c r="B432" s="47" t="s">
        <v>98</v>
      </c>
      <c r="C432" s="63">
        <v>11</v>
      </c>
      <c r="D432" s="49">
        <v>22</v>
      </c>
      <c r="E432" s="56">
        <f t="shared" si="161"/>
        <v>7.3608137044967883E-4</v>
      </c>
      <c r="F432" s="56">
        <f t="shared" si="162"/>
        <v>1.2560662289466172E-3</v>
      </c>
      <c r="G432" s="51">
        <f t="shared" si="160"/>
        <v>1</v>
      </c>
      <c r="H432" s="52">
        <f t="shared" si="163"/>
        <v>7.3608137044967883E-4</v>
      </c>
    </row>
    <row r="433" spans="1:9" x14ac:dyDescent="0.2">
      <c r="B433" s="47" t="s">
        <v>99</v>
      </c>
      <c r="C433" s="63">
        <v>5</v>
      </c>
      <c r="D433" s="49">
        <v>55</v>
      </c>
      <c r="E433" s="56">
        <f t="shared" si="161"/>
        <v>3.3458244111349034E-4</v>
      </c>
      <c r="F433" s="56">
        <f t="shared" si="162"/>
        <v>3.1401655723665429E-3</v>
      </c>
      <c r="G433" s="51">
        <f t="shared" si="160"/>
        <v>10</v>
      </c>
      <c r="H433" s="52">
        <f t="shared" si="163"/>
        <v>3.3458244111349033E-3</v>
      </c>
    </row>
    <row r="434" spans="1:9" x14ac:dyDescent="0.2">
      <c r="B434" s="47" t="s">
        <v>100</v>
      </c>
      <c r="C434" s="63">
        <v>43</v>
      </c>
      <c r="D434" s="49">
        <v>104</v>
      </c>
      <c r="E434" s="56">
        <f t="shared" si="161"/>
        <v>2.8774089935760172E-3</v>
      </c>
      <c r="F434" s="56">
        <f t="shared" si="162"/>
        <v>5.9377676277476447E-3</v>
      </c>
      <c r="G434" s="51">
        <f t="shared" si="160"/>
        <v>1.4186046511627908</v>
      </c>
      <c r="H434" s="52">
        <f t="shared" si="163"/>
        <v>4.0819057815845829E-3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1</v>
      </c>
      <c r="E437" s="56" t="str">
        <f t="shared" si="174"/>
        <v/>
      </c>
      <c r="F437" s="56">
        <f t="shared" si="175"/>
        <v>5.709391949757351E-5</v>
      </c>
      <c r="G437" s="51">
        <f t="shared" si="160"/>
        <v>1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3</v>
      </c>
      <c r="D439" s="49">
        <v>7</v>
      </c>
      <c r="E439" s="54">
        <f t="shared" ref="E439:E441" si="177">+IF(C439=0,"",C439/C$345)</f>
        <v>2.0074946466809422E-4</v>
      </c>
      <c r="F439" s="54">
        <f t="shared" ref="F439:F441" si="178">+IF(D439=0,"",D439/D$345)</f>
        <v>3.9965743648301454E-4</v>
      </c>
      <c r="G439" s="51">
        <f t="shared" si="160"/>
        <v>1.3333333333333333</v>
      </c>
      <c r="H439" s="39">
        <f t="shared" ref="H439:H441" si="179">+IF(OR(AND(E439=""),(G439="")),"",E439*G439)</f>
        <v>2.6766595289079225E-4</v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5</v>
      </c>
      <c r="D442" s="49">
        <v>15</v>
      </c>
      <c r="E442" s="56">
        <f t="shared" si="161"/>
        <v>3.3458244111349034E-4</v>
      </c>
      <c r="F442" s="56">
        <f t="shared" si="162"/>
        <v>8.5640879246360268E-4</v>
      </c>
      <c r="G442" s="51">
        <f t="shared" si="160"/>
        <v>2</v>
      </c>
      <c r="H442" s="52">
        <f t="shared" si="163"/>
        <v>6.6916488222698068E-4</v>
      </c>
    </row>
    <row r="443" spans="1:9" x14ac:dyDescent="0.2">
      <c r="B443" s="47" t="s">
        <v>104</v>
      </c>
      <c r="C443" s="63">
        <v>3</v>
      </c>
      <c r="D443" s="49">
        <v>8</v>
      </c>
      <c r="E443" s="56">
        <f t="shared" si="161"/>
        <v>2.0074946466809422E-4</v>
      </c>
      <c r="F443" s="56">
        <f t="shared" si="162"/>
        <v>4.5675135598058808E-4</v>
      </c>
      <c r="G443" s="51">
        <f t="shared" si="160"/>
        <v>1.6666666666666667</v>
      </c>
      <c r="H443" s="52">
        <f t="shared" si="163"/>
        <v>3.345824411134904E-4</v>
      </c>
    </row>
    <row r="444" spans="1:9" x14ac:dyDescent="0.2">
      <c r="B444" s="47" t="s">
        <v>113</v>
      </c>
      <c r="C444" s="63">
        <v>80</v>
      </c>
      <c r="D444" s="49">
        <v>37</v>
      </c>
      <c r="E444" s="56">
        <f t="shared" si="161"/>
        <v>5.3533190578158455E-3</v>
      </c>
      <c r="F444" s="56">
        <f t="shared" si="162"/>
        <v>2.1124750214102199E-3</v>
      </c>
      <c r="G444" s="51">
        <f t="shared" si="160"/>
        <v>-0.53749999999999998</v>
      </c>
      <c r="H444" s="52">
        <f t="shared" si="163"/>
        <v>-2.8774089935760167E-3</v>
      </c>
    </row>
    <row r="445" spans="1:9" x14ac:dyDescent="0.2">
      <c r="B445" s="47" t="s">
        <v>112</v>
      </c>
      <c r="C445" s="63">
        <v>154</v>
      </c>
      <c r="D445" s="49">
        <v>132</v>
      </c>
      <c r="E445" s="56">
        <f t="shared" si="161"/>
        <v>1.0305139186295503E-2</v>
      </c>
      <c r="F445" s="56">
        <f t="shared" si="162"/>
        <v>7.5363973736797029E-3</v>
      </c>
      <c r="G445" s="51">
        <f t="shared" si="160"/>
        <v>-0.14285714285714285</v>
      </c>
      <c r="H445" s="52">
        <f t="shared" si="163"/>
        <v>-1.4721627408993574E-3</v>
      </c>
    </row>
    <row r="446" spans="1:9" x14ac:dyDescent="0.2">
      <c r="B446" s="47" t="s">
        <v>271</v>
      </c>
      <c r="C446" s="63">
        <v>30</v>
      </c>
      <c r="D446" s="49">
        <v>30</v>
      </c>
      <c r="E446" s="56">
        <f t="shared" si="161"/>
        <v>2.0074946466809422E-3</v>
      </c>
      <c r="F446" s="56">
        <f t="shared" si="162"/>
        <v>1.7128175849272054E-3</v>
      </c>
      <c r="G446" s="51">
        <f t="shared" si="160"/>
        <v>0</v>
      </c>
      <c r="H446" s="52">
        <f t="shared" si="163"/>
        <v>0</v>
      </c>
    </row>
    <row r="447" spans="1:9" x14ac:dyDescent="0.2">
      <c r="B447" s="47" t="s">
        <v>495</v>
      </c>
      <c r="C447" s="63">
        <v>34</v>
      </c>
      <c r="D447" s="49">
        <v>13</v>
      </c>
      <c r="E447" s="56">
        <f t="shared" si="161"/>
        <v>2.2751605995717343E-3</v>
      </c>
      <c r="F447" s="56">
        <f t="shared" si="162"/>
        <v>7.4222095346845559E-4</v>
      </c>
      <c r="G447" s="51">
        <f t="shared" si="160"/>
        <v>-0.61764705882352944</v>
      </c>
      <c r="H447" s="52">
        <f t="shared" si="163"/>
        <v>-1.4052462526766595E-3</v>
      </c>
    </row>
    <row r="448" spans="1:9" x14ac:dyDescent="0.2">
      <c r="B448" s="47" t="s">
        <v>496</v>
      </c>
      <c r="C448" s="63">
        <v>7</v>
      </c>
      <c r="D448" s="49">
        <v>16</v>
      </c>
      <c r="E448" s="56">
        <f t="shared" si="161"/>
        <v>4.6841541755888652E-4</v>
      </c>
      <c r="F448" s="56">
        <f t="shared" si="162"/>
        <v>9.1350271196117617E-4</v>
      </c>
      <c r="G448" s="51">
        <f t="shared" si="160"/>
        <v>1.2857142857142858</v>
      </c>
      <c r="H448" s="52">
        <f t="shared" si="163"/>
        <v>6.0224839400428276E-4</v>
      </c>
    </row>
    <row r="449" spans="2:8" x14ac:dyDescent="0.2">
      <c r="B449" s="47" t="s">
        <v>497</v>
      </c>
      <c r="C449" s="63">
        <v>0</v>
      </c>
      <c r="D449" s="49">
        <v>1</v>
      </c>
      <c r="E449" s="56" t="str">
        <f t="shared" si="161"/>
        <v/>
      </c>
      <c r="F449" s="56">
        <f t="shared" si="162"/>
        <v>5.709391949757351E-5</v>
      </c>
      <c r="G449" s="51">
        <f t="shared" si="160"/>
        <v>1</v>
      </c>
      <c r="H449" s="52" t="str">
        <f t="shared" si="163"/>
        <v/>
      </c>
    </row>
    <row r="450" spans="2:8" x14ac:dyDescent="0.2">
      <c r="B450" s="47" t="s">
        <v>108</v>
      </c>
      <c r="C450" s="63">
        <v>12</v>
      </c>
      <c r="D450" s="49">
        <v>23</v>
      </c>
      <c r="E450" s="56">
        <f t="shared" si="161"/>
        <v>8.0299785867237686E-4</v>
      </c>
      <c r="F450" s="56">
        <f t="shared" si="162"/>
        <v>1.3131601484441906E-3</v>
      </c>
      <c r="G450" s="51">
        <f t="shared" si="160"/>
        <v>0.91666666666666663</v>
      </c>
      <c r="H450" s="52">
        <f t="shared" si="163"/>
        <v>7.3608137044967872E-4</v>
      </c>
    </row>
    <row r="451" spans="2:8" x14ac:dyDescent="0.2">
      <c r="B451" s="47" t="s">
        <v>616</v>
      </c>
      <c r="C451" s="63">
        <v>0</v>
      </c>
      <c r="D451" s="49">
        <v>6</v>
      </c>
      <c r="E451" s="56" t="str">
        <f t="shared" si="161"/>
        <v/>
      </c>
      <c r="F451" s="56">
        <f t="shared" si="162"/>
        <v>3.4256351698544105E-4</v>
      </c>
      <c r="G451" s="51">
        <f t="shared" si="160"/>
        <v>1</v>
      </c>
      <c r="H451" s="52" t="str">
        <f t="shared" si="163"/>
        <v/>
      </c>
    </row>
    <row r="452" spans="2:8" x14ac:dyDescent="0.2">
      <c r="B452" s="47" t="s">
        <v>109</v>
      </c>
      <c r="C452" s="63">
        <v>27</v>
      </c>
      <c r="D452" s="49">
        <v>53</v>
      </c>
      <c r="E452" s="56">
        <f t="shared" si="161"/>
        <v>1.8067451820128479E-3</v>
      </c>
      <c r="F452" s="56">
        <f t="shared" si="162"/>
        <v>3.0259777333713957E-3</v>
      </c>
      <c r="G452" s="51">
        <f t="shared" si="160"/>
        <v>0.96296296296296291</v>
      </c>
      <c r="H452" s="52">
        <f t="shared" si="163"/>
        <v>1.7398286937901498E-3</v>
      </c>
    </row>
    <row r="453" spans="2:8" x14ac:dyDescent="0.2">
      <c r="B453" s="47" t="s">
        <v>384</v>
      </c>
      <c r="C453" s="63">
        <v>10</v>
      </c>
      <c r="D453" s="49">
        <v>2</v>
      </c>
      <c r="E453" s="56">
        <f t="shared" si="161"/>
        <v>6.6916488222698068E-4</v>
      </c>
      <c r="F453" s="56">
        <f t="shared" si="162"/>
        <v>1.1418783899514702E-4</v>
      </c>
      <c r="G453" s="51">
        <f t="shared" si="160"/>
        <v>-0.8</v>
      </c>
      <c r="H453" s="52">
        <f t="shared" si="163"/>
        <v>-5.3533190578158461E-4</v>
      </c>
    </row>
    <row r="454" spans="2:8" x14ac:dyDescent="0.2">
      <c r="B454" s="47" t="s">
        <v>107</v>
      </c>
      <c r="C454" s="63">
        <v>300</v>
      </c>
      <c r="D454" s="49">
        <v>311</v>
      </c>
      <c r="E454" s="56">
        <f t="shared" si="161"/>
        <v>2.0074946466809421E-2</v>
      </c>
      <c r="F454" s="56">
        <f t="shared" si="162"/>
        <v>1.775620896374536E-2</v>
      </c>
      <c r="G454" s="51">
        <f t="shared" si="160"/>
        <v>3.6666666666666667E-2</v>
      </c>
      <c r="H454" s="52">
        <f t="shared" si="163"/>
        <v>7.3608137044967872E-4</v>
      </c>
    </row>
    <row r="455" spans="2:8" x14ac:dyDescent="0.2">
      <c r="B455" s="47" t="s">
        <v>272</v>
      </c>
      <c r="C455" s="63">
        <v>77</v>
      </c>
      <c r="D455" s="49">
        <v>95</v>
      </c>
      <c r="E455" s="56">
        <f t="shared" si="161"/>
        <v>5.1525695931477515E-3</v>
      </c>
      <c r="F455" s="56">
        <f t="shared" si="162"/>
        <v>5.423922352269483E-3</v>
      </c>
      <c r="G455" s="51">
        <f t="shared" si="160"/>
        <v>0.23376623376623376</v>
      </c>
      <c r="H455" s="52">
        <f t="shared" si="163"/>
        <v>1.2044967880085653E-3</v>
      </c>
    </row>
    <row r="456" spans="2:8" x14ac:dyDescent="0.2">
      <c r="B456" s="47" t="s">
        <v>106</v>
      </c>
      <c r="C456" s="63">
        <v>5</v>
      </c>
      <c r="D456" s="49">
        <v>7</v>
      </c>
      <c r="E456" s="56">
        <f t="shared" si="161"/>
        <v>3.3458244111349034E-4</v>
      </c>
      <c r="F456" s="56">
        <f t="shared" si="162"/>
        <v>3.9965743648301454E-4</v>
      </c>
      <c r="G456" s="51">
        <f t="shared" si="160"/>
        <v>0.4</v>
      </c>
      <c r="H456" s="52">
        <f t="shared" si="163"/>
        <v>1.3383297644539615E-4</v>
      </c>
    </row>
    <row r="457" spans="2:8" x14ac:dyDescent="0.2">
      <c r="B457" s="47" t="s">
        <v>337</v>
      </c>
      <c r="C457" s="63">
        <v>3</v>
      </c>
      <c r="D457" s="49">
        <v>12</v>
      </c>
      <c r="E457" s="56">
        <f t="shared" si="161"/>
        <v>2.0074946466809422E-4</v>
      </c>
      <c r="F457" s="56">
        <f t="shared" si="162"/>
        <v>6.851270339708821E-4</v>
      </c>
      <c r="G457" s="51">
        <f t="shared" si="160"/>
        <v>3</v>
      </c>
      <c r="H457" s="52">
        <f t="shared" si="163"/>
        <v>6.0224839400428265E-4</v>
      </c>
    </row>
    <row r="458" spans="2:8" x14ac:dyDescent="0.2">
      <c r="B458" s="47" t="s">
        <v>116</v>
      </c>
      <c r="C458" s="63">
        <v>79</v>
      </c>
      <c r="D458" s="49">
        <v>50</v>
      </c>
      <c r="E458" s="56">
        <f t="shared" si="161"/>
        <v>5.2864025695931478E-3</v>
      </c>
      <c r="F458" s="56">
        <f t="shared" si="162"/>
        <v>2.8546959748786756E-3</v>
      </c>
      <c r="G458" s="51">
        <f t="shared" si="160"/>
        <v>-0.36708860759493672</v>
      </c>
      <c r="H458" s="52">
        <f t="shared" si="163"/>
        <v>-1.9405781584582442E-3</v>
      </c>
    </row>
    <row r="459" spans="2:8" x14ac:dyDescent="0.2">
      <c r="B459" s="47" t="s">
        <v>103</v>
      </c>
      <c r="C459" s="63">
        <v>25</v>
      </c>
      <c r="D459" s="49">
        <v>36</v>
      </c>
      <c r="E459" s="56">
        <f t="shared" si="161"/>
        <v>1.6729122055674519E-3</v>
      </c>
      <c r="F459" s="56">
        <f t="shared" si="162"/>
        <v>2.0553811019126465E-3</v>
      </c>
      <c r="G459" s="51">
        <f t="shared" si="160"/>
        <v>0.44</v>
      </c>
      <c r="H459" s="52">
        <f t="shared" si="163"/>
        <v>7.3608137044967883E-4</v>
      </c>
    </row>
    <row r="460" spans="2:8" x14ac:dyDescent="0.2">
      <c r="B460" s="47" t="s">
        <v>273</v>
      </c>
      <c r="C460" s="63">
        <v>388</v>
      </c>
      <c r="D460" s="49">
        <v>291</v>
      </c>
      <c r="E460" s="56">
        <f t="shared" si="161"/>
        <v>2.5963597430406854E-2</v>
      </c>
      <c r="F460" s="56">
        <f t="shared" si="162"/>
        <v>1.6614330573793891E-2</v>
      </c>
      <c r="G460" s="51">
        <f t="shared" si="160"/>
        <v>-0.25</v>
      </c>
      <c r="H460" s="52">
        <f t="shared" si="163"/>
        <v>-6.4908993576017135E-3</v>
      </c>
    </row>
    <row r="461" spans="2:8" x14ac:dyDescent="0.2">
      <c r="B461" s="47" t="s">
        <v>498</v>
      </c>
      <c r="C461" s="63">
        <v>29</v>
      </c>
      <c r="D461" s="49">
        <v>5</v>
      </c>
      <c r="E461" s="56">
        <f t="shared" si="161"/>
        <v>1.940578158458244E-3</v>
      </c>
      <c r="F461" s="56">
        <f t="shared" si="162"/>
        <v>2.8546959748786756E-4</v>
      </c>
      <c r="G461" s="51">
        <f t="shared" si="160"/>
        <v>-0.82758620689655171</v>
      </c>
      <c r="H461" s="52">
        <f t="shared" si="163"/>
        <v>-1.6059957173447537E-3</v>
      </c>
    </row>
    <row r="462" spans="2:8" x14ac:dyDescent="0.2">
      <c r="B462" s="47" t="s">
        <v>110</v>
      </c>
      <c r="C462" s="63">
        <v>4</v>
      </c>
      <c r="D462" s="49">
        <v>2</v>
      </c>
      <c r="E462" s="56">
        <f t="shared" si="161"/>
        <v>2.6766595289079231E-4</v>
      </c>
      <c r="F462" s="56">
        <f t="shared" si="162"/>
        <v>1.1418783899514702E-4</v>
      </c>
      <c r="G462" s="51">
        <f t="shared" si="160"/>
        <v>-0.5</v>
      </c>
      <c r="H462" s="52">
        <f t="shared" si="163"/>
        <v>-1.3383297644539615E-4</v>
      </c>
    </row>
    <row r="463" spans="2:8" x14ac:dyDescent="0.2">
      <c r="B463" s="47" t="s">
        <v>114</v>
      </c>
      <c r="C463" s="63">
        <v>0</v>
      </c>
      <c r="D463" s="49">
        <v>10</v>
      </c>
      <c r="E463" s="56" t="str">
        <f t="shared" si="161"/>
        <v/>
      </c>
      <c r="F463" s="56">
        <f t="shared" si="162"/>
        <v>5.7093919497573512E-4</v>
      </c>
      <c r="G463" s="51">
        <f t="shared" si="160"/>
        <v>1</v>
      </c>
      <c r="H463" s="52" t="str">
        <f t="shared" si="163"/>
        <v/>
      </c>
    </row>
    <row r="464" spans="2:8" x14ac:dyDescent="0.2">
      <c r="B464" s="47" t="s">
        <v>101</v>
      </c>
      <c r="C464" s="63">
        <v>1</v>
      </c>
      <c r="D464" s="49">
        <v>0</v>
      </c>
      <c r="E464" s="56">
        <f t="shared" si="161"/>
        <v>6.6916488222698077E-5</v>
      </c>
      <c r="F464" s="56" t="str">
        <f t="shared" si="162"/>
        <v/>
      </c>
      <c r="G464" s="51">
        <f t="shared" si="160"/>
        <v>-1</v>
      </c>
      <c r="H464" s="52">
        <f t="shared" si="163"/>
        <v>-6.6916488222698077E-5</v>
      </c>
    </row>
    <row r="465" spans="2:8" x14ac:dyDescent="0.2">
      <c r="B465" s="47" t="s">
        <v>105</v>
      </c>
      <c r="C465" s="63">
        <v>16</v>
      </c>
      <c r="D465" s="49">
        <v>85</v>
      </c>
      <c r="E465" s="56">
        <f t="shared" si="161"/>
        <v>1.0706638115631692E-3</v>
      </c>
      <c r="F465" s="56">
        <f t="shared" si="162"/>
        <v>4.8529831572937483E-3</v>
      </c>
      <c r="G465" s="51">
        <f t="shared" si="160"/>
        <v>4.3125</v>
      </c>
      <c r="H465" s="52">
        <f t="shared" si="163"/>
        <v>4.6172376873661672E-3</v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196</v>
      </c>
      <c r="D468" s="49">
        <v>218</v>
      </c>
      <c r="E468" s="56">
        <f t="shared" si="161"/>
        <v>1.3115631691648822E-2</v>
      </c>
      <c r="F468" s="56">
        <f t="shared" si="162"/>
        <v>1.2446474450471024E-2</v>
      </c>
      <c r="G468" s="51">
        <f t="shared" si="160"/>
        <v>0.11224489795918367</v>
      </c>
      <c r="H468" s="52">
        <f t="shared" si="163"/>
        <v>1.4721627408993577E-3</v>
      </c>
    </row>
    <row r="469" spans="2:8" ht="15.75" customHeight="1" x14ac:dyDescent="0.2">
      <c r="B469" s="47" t="s">
        <v>499</v>
      </c>
      <c r="C469" s="63">
        <v>35</v>
      </c>
      <c r="D469" s="49">
        <v>10</v>
      </c>
      <c r="E469" s="56">
        <f t="shared" si="161"/>
        <v>2.3420770877944324E-3</v>
      </c>
      <c r="F469" s="56">
        <f t="shared" si="162"/>
        <v>5.7093919497573512E-4</v>
      </c>
      <c r="G469" s="51">
        <f t="shared" si="160"/>
        <v>-0.7142857142857143</v>
      </c>
      <c r="H469" s="52">
        <f t="shared" si="163"/>
        <v>-1.6729122055674519E-3</v>
      </c>
    </row>
    <row r="470" spans="2:8" x14ac:dyDescent="0.2">
      <c r="B470" s="47" t="s">
        <v>275</v>
      </c>
      <c r="C470" s="63">
        <v>29</v>
      </c>
      <c r="D470" s="49">
        <v>34</v>
      </c>
      <c r="E470" s="56">
        <f t="shared" si="161"/>
        <v>1.940578158458244E-3</v>
      </c>
      <c r="F470" s="56">
        <f t="shared" si="162"/>
        <v>1.9411932629174993E-3</v>
      </c>
      <c r="G470" s="51">
        <f t="shared" si="160"/>
        <v>0.17241379310344829</v>
      </c>
      <c r="H470" s="52">
        <f t="shared" si="163"/>
        <v>3.345824411134904E-4</v>
      </c>
    </row>
    <row r="471" spans="2:8" x14ac:dyDescent="0.2">
      <c r="B471" s="47" t="s">
        <v>276</v>
      </c>
      <c r="C471" s="63">
        <v>1</v>
      </c>
      <c r="D471" s="49">
        <v>0</v>
      </c>
      <c r="E471" s="56">
        <f t="shared" si="161"/>
        <v>6.6916488222698077E-5</v>
      </c>
      <c r="F471" s="56" t="str">
        <f t="shared" si="162"/>
        <v/>
      </c>
      <c r="G471" s="51">
        <f t="shared" si="160"/>
        <v>-1</v>
      </c>
      <c r="H471" s="52">
        <f t="shared" si="163"/>
        <v>-6.6916488222698077E-5</v>
      </c>
    </row>
    <row r="472" spans="2:8" x14ac:dyDescent="0.2">
      <c r="B472" s="47" t="s">
        <v>500</v>
      </c>
      <c r="C472" s="63">
        <v>39</v>
      </c>
      <c r="D472" s="49">
        <v>94</v>
      </c>
      <c r="E472" s="56">
        <f t="shared" si="161"/>
        <v>2.609743040685225E-3</v>
      </c>
      <c r="F472" s="56">
        <f t="shared" si="162"/>
        <v>5.36682843277191E-3</v>
      </c>
      <c r="G472" s="51">
        <f t="shared" si="160"/>
        <v>1.4102564102564104</v>
      </c>
      <c r="H472" s="52">
        <f t="shared" si="163"/>
        <v>3.6804068522483945E-3</v>
      </c>
    </row>
    <row r="473" spans="2:8" x14ac:dyDescent="0.2">
      <c r="B473" s="47" t="s">
        <v>277</v>
      </c>
      <c r="C473" s="63">
        <v>73</v>
      </c>
      <c r="D473" s="49">
        <v>114</v>
      </c>
      <c r="E473" s="56">
        <f t="shared" si="161"/>
        <v>4.8849036402569589E-3</v>
      </c>
      <c r="F473" s="56">
        <f t="shared" si="162"/>
        <v>6.5087068227233803E-3</v>
      </c>
      <c r="G473" s="51">
        <f t="shared" si="160"/>
        <v>0.56164383561643838</v>
      </c>
      <c r="H473" s="52">
        <f t="shared" si="163"/>
        <v>2.7435760171306209E-3</v>
      </c>
    </row>
    <row r="474" spans="2:8" x14ac:dyDescent="0.2">
      <c r="B474" s="47" t="s">
        <v>278</v>
      </c>
      <c r="C474" s="63">
        <v>14</v>
      </c>
      <c r="D474" s="49">
        <v>10</v>
      </c>
      <c r="E474" s="56">
        <f t="shared" si="161"/>
        <v>9.3683083511777304E-4</v>
      </c>
      <c r="F474" s="56">
        <f t="shared" si="162"/>
        <v>5.7093919497573512E-4</v>
      </c>
      <c r="G474" s="51">
        <f t="shared" si="160"/>
        <v>-0.2857142857142857</v>
      </c>
      <c r="H474" s="52">
        <f t="shared" si="163"/>
        <v>-2.6766595289079231E-4</v>
      </c>
    </row>
    <row r="475" spans="2:8" x14ac:dyDescent="0.2">
      <c r="B475" s="47" t="s">
        <v>279</v>
      </c>
      <c r="C475" s="63">
        <v>16</v>
      </c>
      <c r="D475" s="49">
        <v>17</v>
      </c>
      <c r="E475" s="56">
        <f t="shared" si="161"/>
        <v>1.0706638115631692E-3</v>
      </c>
      <c r="F475" s="56">
        <f t="shared" si="162"/>
        <v>9.7059663145874966E-4</v>
      </c>
      <c r="G475" s="51">
        <f t="shared" si="160"/>
        <v>6.25E-2</v>
      </c>
      <c r="H475" s="52">
        <f t="shared" si="163"/>
        <v>6.6916488222698077E-5</v>
      </c>
    </row>
    <row r="476" spans="2:8" x14ac:dyDescent="0.2">
      <c r="B476" s="47" t="s">
        <v>102</v>
      </c>
      <c r="C476" s="63">
        <v>10</v>
      </c>
      <c r="D476" s="49">
        <v>5</v>
      </c>
      <c r="E476" s="56">
        <f t="shared" si="161"/>
        <v>6.6916488222698068E-4</v>
      </c>
      <c r="F476" s="56">
        <f t="shared" si="162"/>
        <v>2.8546959748786756E-4</v>
      </c>
      <c r="G476" s="51">
        <f t="shared" si="160"/>
        <v>-0.5</v>
      </c>
      <c r="H476" s="52">
        <f t="shared" si="163"/>
        <v>-3.3458244111349034E-4</v>
      </c>
    </row>
    <row r="477" spans="2:8" x14ac:dyDescent="0.2">
      <c r="B477" s="47" t="s">
        <v>280</v>
      </c>
      <c r="C477" s="63">
        <v>17</v>
      </c>
      <c r="D477" s="49">
        <v>10</v>
      </c>
      <c r="E477" s="56">
        <f t="shared" si="161"/>
        <v>1.1375802997858672E-3</v>
      </c>
      <c r="F477" s="56">
        <f t="shared" si="162"/>
        <v>5.7093919497573512E-4</v>
      </c>
      <c r="G477" s="51">
        <f t="shared" si="160"/>
        <v>-0.41176470588235292</v>
      </c>
      <c r="H477" s="52">
        <f t="shared" si="163"/>
        <v>-4.6841541755888647E-4</v>
      </c>
    </row>
    <row r="478" spans="2:8" x14ac:dyDescent="0.2">
      <c r="B478" s="47" t="s">
        <v>281</v>
      </c>
      <c r="C478" s="63">
        <v>108</v>
      </c>
      <c r="D478" s="49">
        <v>83</v>
      </c>
      <c r="E478" s="56">
        <f t="shared" si="161"/>
        <v>7.2269807280513918E-3</v>
      </c>
      <c r="F478" s="56">
        <f t="shared" si="162"/>
        <v>4.7387953182986015E-3</v>
      </c>
      <c r="G478" s="51">
        <f t="shared" ref="G478:G541" si="180">+IF(AND(C478=0,D478=0)," ",IF(C478=0,1,IF(D478=0,-1,(D478-C478)/C478)))</f>
        <v>-0.23148148148148148</v>
      </c>
      <c r="H478" s="52">
        <f t="shared" si="163"/>
        <v>-1.6729122055674519E-3</v>
      </c>
    </row>
    <row r="479" spans="2:8" x14ac:dyDescent="0.2">
      <c r="B479" s="47" t="s">
        <v>501</v>
      </c>
      <c r="C479" s="63">
        <v>115</v>
      </c>
      <c r="D479" s="49">
        <v>68</v>
      </c>
      <c r="E479" s="56">
        <f t="shared" si="161"/>
        <v>7.6953961456102784E-3</v>
      </c>
      <c r="F479" s="56">
        <f t="shared" si="162"/>
        <v>3.8823865258349986E-3</v>
      </c>
      <c r="G479" s="51">
        <f t="shared" si="180"/>
        <v>-0.40869565217391307</v>
      </c>
      <c r="H479" s="52">
        <f t="shared" si="163"/>
        <v>-3.1450749464668097E-3</v>
      </c>
    </row>
    <row r="480" spans="2:8" x14ac:dyDescent="0.2">
      <c r="B480" s="47" t="s">
        <v>282</v>
      </c>
      <c r="C480" s="63">
        <v>0</v>
      </c>
      <c r="D480" s="49">
        <v>1</v>
      </c>
      <c r="E480" s="56" t="str">
        <f t="shared" si="161"/>
        <v/>
      </c>
      <c r="F480" s="56">
        <f t="shared" si="162"/>
        <v>5.709391949757351E-5</v>
      </c>
      <c r="G480" s="51">
        <f t="shared" si="180"/>
        <v>1</v>
      </c>
      <c r="H480" s="52" t="str">
        <f t="shared" si="163"/>
        <v/>
      </c>
    </row>
    <row r="481" spans="2:8" x14ac:dyDescent="0.2">
      <c r="B481" s="47" t="s">
        <v>283</v>
      </c>
      <c r="C481" s="63">
        <v>5</v>
      </c>
      <c r="D481" s="49">
        <v>3</v>
      </c>
      <c r="E481" s="56">
        <f t="shared" si="161"/>
        <v>3.3458244111349034E-4</v>
      </c>
      <c r="F481" s="56">
        <f t="shared" si="162"/>
        <v>1.7128175849272052E-4</v>
      </c>
      <c r="G481" s="51">
        <f t="shared" si="180"/>
        <v>-0.4</v>
      </c>
      <c r="H481" s="52">
        <f t="shared" si="163"/>
        <v>-1.3383297644539615E-4</v>
      </c>
    </row>
    <row r="482" spans="2:8" x14ac:dyDescent="0.2">
      <c r="B482" s="47" t="s">
        <v>284</v>
      </c>
      <c r="C482" s="63">
        <v>3</v>
      </c>
      <c r="D482" s="49">
        <v>4</v>
      </c>
      <c r="E482" s="56">
        <f t="shared" si="161"/>
        <v>2.0074946466809422E-4</v>
      </c>
      <c r="F482" s="56">
        <f t="shared" si="162"/>
        <v>2.2837567799029404E-4</v>
      </c>
      <c r="G482" s="51">
        <f t="shared" si="180"/>
        <v>0.33333333333333331</v>
      </c>
      <c r="H482" s="52">
        <f t="shared" si="163"/>
        <v>6.6916488222698063E-5</v>
      </c>
    </row>
    <row r="483" spans="2:8" x14ac:dyDescent="0.2">
      <c r="B483" s="47" t="s">
        <v>285</v>
      </c>
      <c r="C483" s="63">
        <v>2</v>
      </c>
      <c r="D483" s="49">
        <v>2</v>
      </c>
      <c r="E483" s="56">
        <f t="shared" si="161"/>
        <v>1.3383297644539615E-4</v>
      </c>
      <c r="F483" s="56">
        <f t="shared" si="162"/>
        <v>1.1418783899514702E-4</v>
      </c>
      <c r="G483" s="51">
        <f t="shared" si="180"/>
        <v>0</v>
      </c>
      <c r="H483" s="52">
        <f t="shared" si="163"/>
        <v>0</v>
      </c>
    </row>
    <row r="484" spans="2:8" x14ac:dyDescent="0.2">
      <c r="B484" s="47" t="s">
        <v>125</v>
      </c>
      <c r="C484" s="63">
        <v>0</v>
      </c>
      <c r="D484" s="49">
        <v>29</v>
      </c>
      <c r="E484" s="56" t="str">
        <f t="shared" si="161"/>
        <v/>
      </c>
      <c r="F484" s="56">
        <f t="shared" si="162"/>
        <v>1.6557236654296318E-3</v>
      </c>
      <c r="G484" s="51">
        <f t="shared" si="180"/>
        <v>1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2</v>
      </c>
      <c r="E485" s="56" t="str">
        <f t="shared" si="161"/>
        <v/>
      </c>
      <c r="F485" s="56">
        <f t="shared" si="162"/>
        <v>1.1418783899514702E-4</v>
      </c>
      <c r="G485" s="51">
        <f t="shared" si="180"/>
        <v>1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3</v>
      </c>
      <c r="E486" s="56" t="str">
        <f t="shared" si="161"/>
        <v/>
      </c>
      <c r="F486" s="56">
        <f t="shared" si="162"/>
        <v>1.7128175849272052E-4</v>
      </c>
      <c r="G486" s="51">
        <f t="shared" si="180"/>
        <v>1</v>
      </c>
      <c r="H486" s="52" t="str">
        <f t="shared" si="163"/>
        <v/>
      </c>
    </row>
    <row r="487" spans="2:8" x14ac:dyDescent="0.2">
      <c r="B487" s="47" t="s">
        <v>287</v>
      </c>
      <c r="C487" s="63">
        <v>105</v>
      </c>
      <c r="D487" s="49">
        <v>105</v>
      </c>
      <c r="E487" s="56">
        <f t="shared" si="161"/>
        <v>7.0262312633832978E-3</v>
      </c>
      <c r="F487" s="56">
        <f t="shared" si="162"/>
        <v>5.9948615472452185E-3</v>
      </c>
      <c r="G487" s="51">
        <f t="shared" si="180"/>
        <v>0</v>
      </c>
      <c r="H487" s="52">
        <f t="shared" si="163"/>
        <v>0</v>
      </c>
    </row>
    <row r="488" spans="2:8" ht="12" customHeight="1" x14ac:dyDescent="0.2">
      <c r="B488" s="47" t="s">
        <v>288</v>
      </c>
      <c r="C488" s="63">
        <v>6</v>
      </c>
      <c r="D488" s="49">
        <v>0</v>
      </c>
      <c r="E488" s="56">
        <f t="shared" si="161"/>
        <v>4.0149892933618843E-4</v>
      </c>
      <c r="F488" s="56" t="str">
        <f t="shared" si="162"/>
        <v/>
      </c>
      <c r="G488" s="51">
        <f t="shared" si="180"/>
        <v>-1</v>
      </c>
      <c r="H488" s="52">
        <f t="shared" si="163"/>
        <v>-4.0149892933618843E-4</v>
      </c>
    </row>
    <row r="489" spans="2:8" x14ac:dyDescent="0.2">
      <c r="B489" s="47" t="s">
        <v>123</v>
      </c>
      <c r="C489" s="63">
        <v>28</v>
      </c>
      <c r="D489" s="49">
        <v>20</v>
      </c>
      <c r="E489" s="56">
        <f t="shared" si="161"/>
        <v>1.8736616702355461E-3</v>
      </c>
      <c r="F489" s="56">
        <f t="shared" si="162"/>
        <v>1.1418783899514702E-3</v>
      </c>
      <c r="G489" s="51">
        <f t="shared" si="180"/>
        <v>-0.2857142857142857</v>
      </c>
      <c r="H489" s="52">
        <f t="shared" si="163"/>
        <v>-5.3533190578158461E-4</v>
      </c>
    </row>
    <row r="490" spans="2:8" x14ac:dyDescent="0.2">
      <c r="B490" s="47" t="s">
        <v>289</v>
      </c>
      <c r="C490" s="63">
        <v>5</v>
      </c>
      <c r="D490" s="49">
        <v>17</v>
      </c>
      <c r="E490" s="56">
        <f t="shared" si="161"/>
        <v>3.3458244111349034E-4</v>
      </c>
      <c r="F490" s="56">
        <f t="shared" si="162"/>
        <v>9.7059663145874966E-4</v>
      </c>
      <c r="G490" s="51">
        <f t="shared" si="180"/>
        <v>2.4</v>
      </c>
      <c r="H490" s="52">
        <f t="shared" si="163"/>
        <v>8.0299785867237676E-4</v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1</v>
      </c>
      <c r="E492" s="56" t="str">
        <f t="shared" si="181"/>
        <v/>
      </c>
      <c r="F492" s="56">
        <f t="shared" si="182"/>
        <v>5.709391949757351E-5</v>
      </c>
      <c r="G492" s="51">
        <f t="shared" si="180"/>
        <v>1</v>
      </c>
      <c r="H492" s="52" t="str">
        <f t="shared" si="183"/>
        <v/>
      </c>
    </row>
    <row r="493" spans="2:8" x14ac:dyDescent="0.2">
      <c r="B493" s="47" t="s">
        <v>292</v>
      </c>
      <c r="C493" s="63">
        <v>4</v>
      </c>
      <c r="D493" s="49">
        <v>3</v>
      </c>
      <c r="E493" s="56">
        <f t="shared" si="181"/>
        <v>2.6766595289079231E-4</v>
      </c>
      <c r="F493" s="56">
        <f t="shared" si="182"/>
        <v>1.7128175849272052E-4</v>
      </c>
      <c r="G493" s="51">
        <f t="shared" si="180"/>
        <v>-0.25</v>
      </c>
      <c r="H493" s="52">
        <f t="shared" si="183"/>
        <v>-6.6916488222698077E-5</v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6</v>
      </c>
      <c r="D495" s="49">
        <v>36</v>
      </c>
      <c r="E495" s="56">
        <f t="shared" si="181"/>
        <v>4.0149892933618843E-4</v>
      </c>
      <c r="F495" s="56">
        <f t="shared" si="182"/>
        <v>2.0553811019126465E-3</v>
      </c>
      <c r="G495" s="51">
        <f t="shared" si="180"/>
        <v>5</v>
      </c>
      <c r="H495" s="52">
        <f t="shared" si="183"/>
        <v>2.0074946466809422E-3</v>
      </c>
    </row>
    <row r="496" spans="2:8" x14ac:dyDescent="0.2">
      <c r="B496" s="47" t="s">
        <v>294</v>
      </c>
      <c r="C496" s="63">
        <v>23</v>
      </c>
      <c r="D496" s="49">
        <v>16</v>
      </c>
      <c r="E496" s="56">
        <f t="shared" si="181"/>
        <v>1.5390792291220556E-3</v>
      </c>
      <c r="F496" s="56">
        <f t="shared" si="182"/>
        <v>9.1350271196117617E-4</v>
      </c>
      <c r="G496" s="51">
        <f t="shared" si="180"/>
        <v>-0.30434782608695654</v>
      </c>
      <c r="H496" s="52">
        <f t="shared" si="183"/>
        <v>-4.6841541755888652E-4</v>
      </c>
    </row>
    <row r="497" spans="2:8" x14ac:dyDescent="0.2">
      <c r="B497" s="47" t="s">
        <v>502</v>
      </c>
      <c r="C497" s="63">
        <v>19</v>
      </c>
      <c r="D497" s="49">
        <v>48</v>
      </c>
      <c r="E497" s="56">
        <f t="shared" si="181"/>
        <v>1.2714132762312634E-3</v>
      </c>
      <c r="F497" s="56">
        <f t="shared" si="182"/>
        <v>2.7405081358835284E-3</v>
      </c>
      <c r="G497" s="51">
        <f t="shared" si="180"/>
        <v>1.5263157894736843</v>
      </c>
      <c r="H497" s="52">
        <f t="shared" si="183"/>
        <v>1.9405781584582442E-3</v>
      </c>
    </row>
    <row r="498" spans="2:8" x14ac:dyDescent="0.2">
      <c r="B498" s="47" t="s">
        <v>129</v>
      </c>
      <c r="C498" s="63">
        <v>25</v>
      </c>
      <c r="D498" s="49">
        <v>71</v>
      </c>
      <c r="E498" s="56">
        <f t="shared" si="181"/>
        <v>1.6729122055674519E-3</v>
      </c>
      <c r="F498" s="56">
        <f t="shared" si="182"/>
        <v>4.0536682843277192E-3</v>
      </c>
      <c r="G498" s="51">
        <f t="shared" si="180"/>
        <v>1.84</v>
      </c>
      <c r="H498" s="52">
        <f t="shared" si="183"/>
        <v>3.0781584582441116E-3</v>
      </c>
    </row>
    <row r="499" spans="2:8" x14ac:dyDescent="0.2">
      <c r="B499" s="47" t="s">
        <v>503</v>
      </c>
      <c r="C499" s="63">
        <v>610</v>
      </c>
      <c r="D499" s="49">
        <v>485</v>
      </c>
      <c r="E499" s="56">
        <f t="shared" si="181"/>
        <v>4.0819057815845827E-2</v>
      </c>
      <c r="F499" s="56">
        <f t="shared" si="182"/>
        <v>2.769055095632315E-2</v>
      </c>
      <c r="G499" s="51">
        <f t="shared" si="180"/>
        <v>-0.20491803278688525</v>
      </c>
      <c r="H499" s="52">
        <f t="shared" si="183"/>
        <v>-8.3645610278372598E-3</v>
      </c>
    </row>
    <row r="500" spans="2:8" x14ac:dyDescent="0.2">
      <c r="B500" s="47" t="s">
        <v>122</v>
      </c>
      <c r="C500" s="63">
        <v>85</v>
      </c>
      <c r="D500" s="49">
        <v>68</v>
      </c>
      <c r="E500" s="56">
        <f t="shared" si="181"/>
        <v>5.6879014989293358E-3</v>
      </c>
      <c r="F500" s="56">
        <f t="shared" si="182"/>
        <v>3.8823865258349986E-3</v>
      </c>
      <c r="G500" s="51">
        <f t="shared" si="180"/>
        <v>-0.2</v>
      </c>
      <c r="H500" s="52">
        <f t="shared" si="183"/>
        <v>-1.1375802997858672E-3</v>
      </c>
    </row>
    <row r="501" spans="2:8" x14ac:dyDescent="0.2">
      <c r="B501" s="47" t="s">
        <v>295</v>
      </c>
      <c r="C501" s="63">
        <v>14</v>
      </c>
      <c r="D501" s="49">
        <v>38</v>
      </c>
      <c r="E501" s="56">
        <f t="shared" si="181"/>
        <v>9.3683083511777304E-4</v>
      </c>
      <c r="F501" s="56">
        <f t="shared" si="182"/>
        <v>2.1695689409077933E-3</v>
      </c>
      <c r="G501" s="51">
        <f t="shared" si="180"/>
        <v>1.7142857142857142</v>
      </c>
      <c r="H501" s="52">
        <f t="shared" si="183"/>
        <v>1.6059957173447537E-3</v>
      </c>
    </row>
    <row r="502" spans="2:8" x14ac:dyDescent="0.2">
      <c r="B502" s="47" t="s">
        <v>124</v>
      </c>
      <c r="C502" s="63">
        <v>1</v>
      </c>
      <c r="D502" s="49">
        <v>0</v>
      </c>
      <c r="E502" s="56">
        <f t="shared" si="181"/>
        <v>6.6916488222698077E-5</v>
      </c>
      <c r="F502" s="56" t="str">
        <f t="shared" si="182"/>
        <v/>
      </c>
      <c r="G502" s="51">
        <f t="shared" si="180"/>
        <v>-1</v>
      </c>
      <c r="H502" s="52">
        <f t="shared" si="183"/>
        <v>-6.6916488222698077E-5</v>
      </c>
    </row>
    <row r="503" spans="2:8" x14ac:dyDescent="0.2">
      <c r="B503" s="47" t="s">
        <v>296</v>
      </c>
      <c r="C503" s="63">
        <v>33</v>
      </c>
      <c r="D503" s="49">
        <v>41</v>
      </c>
      <c r="E503" s="56">
        <f t="shared" si="181"/>
        <v>2.2082441113490366E-3</v>
      </c>
      <c r="F503" s="56">
        <f t="shared" si="182"/>
        <v>2.3408506994005139E-3</v>
      </c>
      <c r="G503" s="51">
        <f t="shared" si="180"/>
        <v>0.24242424242424243</v>
      </c>
      <c r="H503" s="52">
        <f t="shared" si="183"/>
        <v>5.3533190578158461E-4</v>
      </c>
    </row>
    <row r="504" spans="2:8" ht="13.5" customHeight="1" x14ac:dyDescent="0.2">
      <c r="B504" s="47" t="s">
        <v>297</v>
      </c>
      <c r="C504" s="63">
        <v>28</v>
      </c>
      <c r="D504" s="49">
        <v>29</v>
      </c>
      <c r="E504" s="56">
        <f t="shared" si="181"/>
        <v>1.8736616702355461E-3</v>
      </c>
      <c r="F504" s="56">
        <f t="shared" si="182"/>
        <v>1.6557236654296318E-3</v>
      </c>
      <c r="G504" s="51">
        <f t="shared" si="180"/>
        <v>3.5714285714285712E-2</v>
      </c>
      <c r="H504" s="52">
        <f t="shared" si="183"/>
        <v>6.6916488222698077E-5</v>
      </c>
    </row>
    <row r="505" spans="2:8" x14ac:dyDescent="0.2">
      <c r="B505" s="47" t="s">
        <v>117</v>
      </c>
      <c r="C505" s="63">
        <v>53</v>
      </c>
      <c r="D505" s="49">
        <v>33</v>
      </c>
      <c r="E505" s="56">
        <f t="shared" si="181"/>
        <v>3.5465738758029977E-3</v>
      </c>
      <c r="F505" s="56">
        <f t="shared" si="182"/>
        <v>1.8840993434199257E-3</v>
      </c>
      <c r="G505" s="51">
        <f t="shared" si="180"/>
        <v>-0.37735849056603776</v>
      </c>
      <c r="H505" s="52">
        <f t="shared" si="183"/>
        <v>-1.3383297644539616E-3</v>
      </c>
    </row>
    <row r="506" spans="2:8" x14ac:dyDescent="0.2">
      <c r="B506" s="47" t="s">
        <v>504</v>
      </c>
      <c r="C506" s="63">
        <v>27</v>
      </c>
      <c r="D506" s="49">
        <v>56</v>
      </c>
      <c r="E506" s="56">
        <f t="shared" si="181"/>
        <v>1.8067451820128479E-3</v>
      </c>
      <c r="F506" s="56">
        <f t="shared" si="182"/>
        <v>3.1972594918641163E-3</v>
      </c>
      <c r="G506" s="51">
        <f t="shared" si="180"/>
        <v>1.0740740740740742</v>
      </c>
      <c r="H506" s="52">
        <f t="shared" si="183"/>
        <v>1.9405781584582442E-3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2</v>
      </c>
      <c r="D509" s="49">
        <v>2</v>
      </c>
      <c r="E509" s="56">
        <f t="shared" si="181"/>
        <v>1.3383297644539615E-4</v>
      </c>
      <c r="F509" s="56">
        <f t="shared" si="182"/>
        <v>1.1418783899514702E-4</v>
      </c>
      <c r="G509" s="51">
        <f t="shared" si="180"/>
        <v>0</v>
      </c>
      <c r="H509" s="52">
        <f t="shared" si="183"/>
        <v>0</v>
      </c>
    </row>
    <row r="510" spans="2:8" x14ac:dyDescent="0.2">
      <c r="B510" s="47" t="s">
        <v>506</v>
      </c>
      <c r="C510" s="63">
        <v>2</v>
      </c>
      <c r="D510" s="49">
        <v>2</v>
      </c>
      <c r="E510" s="56">
        <f t="shared" si="181"/>
        <v>1.3383297644539615E-4</v>
      </c>
      <c r="F510" s="56">
        <f t="shared" si="182"/>
        <v>1.1418783899514702E-4</v>
      </c>
      <c r="G510" s="51">
        <f t="shared" si="180"/>
        <v>0</v>
      </c>
      <c r="H510" s="52">
        <f t="shared" si="183"/>
        <v>0</v>
      </c>
    </row>
    <row r="511" spans="2:8" x14ac:dyDescent="0.2">
      <c r="B511" s="47" t="s">
        <v>300</v>
      </c>
      <c r="C511" s="63">
        <v>13</v>
      </c>
      <c r="D511" s="49">
        <v>13</v>
      </c>
      <c r="E511" s="56">
        <f t="shared" si="181"/>
        <v>8.699143468950749E-4</v>
      </c>
      <c r="F511" s="56">
        <f t="shared" si="182"/>
        <v>7.4222095346845559E-4</v>
      </c>
      <c r="G511" s="51">
        <f t="shared" si="180"/>
        <v>0</v>
      </c>
      <c r="H511" s="52">
        <f t="shared" si="183"/>
        <v>0</v>
      </c>
    </row>
    <row r="512" spans="2:8" x14ac:dyDescent="0.2">
      <c r="B512" s="47" t="s">
        <v>301</v>
      </c>
      <c r="C512" s="63">
        <v>4</v>
      </c>
      <c r="D512" s="49">
        <v>3</v>
      </c>
      <c r="E512" s="56">
        <f t="shared" si="181"/>
        <v>2.6766595289079231E-4</v>
      </c>
      <c r="F512" s="56">
        <f t="shared" si="182"/>
        <v>1.7128175849272052E-4</v>
      </c>
      <c r="G512" s="51">
        <f t="shared" si="180"/>
        <v>-0.25</v>
      </c>
      <c r="H512" s="52">
        <f t="shared" si="183"/>
        <v>-6.6916488222698077E-5</v>
      </c>
    </row>
    <row r="513" spans="1:9" x14ac:dyDescent="0.2">
      <c r="B513" s="47" t="s">
        <v>302</v>
      </c>
      <c r="C513" s="63">
        <v>2</v>
      </c>
      <c r="D513" s="49">
        <v>6</v>
      </c>
      <c r="E513" s="56">
        <f t="shared" si="181"/>
        <v>1.3383297644539615E-4</v>
      </c>
      <c r="F513" s="56">
        <f t="shared" si="182"/>
        <v>3.4256351698544105E-4</v>
      </c>
      <c r="G513" s="51">
        <f t="shared" si="180"/>
        <v>2</v>
      </c>
      <c r="H513" s="52">
        <f t="shared" si="183"/>
        <v>2.6766595289079231E-4</v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7</v>
      </c>
      <c r="D517" s="49">
        <v>14</v>
      </c>
      <c r="E517" s="56">
        <f t="shared" si="181"/>
        <v>4.6841541755888652E-4</v>
      </c>
      <c r="F517" s="56">
        <f t="shared" si="182"/>
        <v>7.9931487296602908E-4</v>
      </c>
      <c r="G517" s="51">
        <f t="shared" si="180"/>
        <v>1</v>
      </c>
      <c r="H517" s="52">
        <f t="shared" si="183"/>
        <v>4.6841541755888652E-4</v>
      </c>
    </row>
    <row r="518" spans="1:9" x14ac:dyDescent="0.2">
      <c r="B518" s="47" t="s">
        <v>120</v>
      </c>
      <c r="C518" s="63">
        <v>23</v>
      </c>
      <c r="D518" s="49">
        <v>14</v>
      </c>
      <c r="E518" s="56">
        <f t="shared" si="181"/>
        <v>1.5390792291220556E-3</v>
      </c>
      <c r="F518" s="56">
        <f t="shared" si="182"/>
        <v>7.9931487296602908E-4</v>
      </c>
      <c r="G518" s="51">
        <f t="shared" si="180"/>
        <v>-0.39130434782608697</v>
      </c>
      <c r="H518" s="52">
        <f t="shared" si="183"/>
        <v>-6.0224839400428265E-4</v>
      </c>
    </row>
    <row r="519" spans="1:9" x14ac:dyDescent="0.2">
      <c r="B519" s="47" t="s">
        <v>304</v>
      </c>
      <c r="C519" s="63">
        <v>4</v>
      </c>
      <c r="D519" s="49">
        <v>30</v>
      </c>
      <c r="E519" s="56">
        <f t="shared" si="181"/>
        <v>2.6766595289079231E-4</v>
      </c>
      <c r="F519" s="56">
        <f t="shared" si="182"/>
        <v>1.7128175849272054E-3</v>
      </c>
      <c r="G519" s="51">
        <f t="shared" si="180"/>
        <v>6.5</v>
      </c>
      <c r="H519" s="52">
        <f t="shared" si="183"/>
        <v>1.73982869379015E-3</v>
      </c>
    </row>
    <row r="520" spans="1:9" x14ac:dyDescent="0.2">
      <c r="B520" s="47" t="s">
        <v>305</v>
      </c>
      <c r="C520" s="63">
        <v>8</v>
      </c>
      <c r="D520" s="49">
        <v>2</v>
      </c>
      <c r="E520" s="56">
        <f t="shared" si="181"/>
        <v>5.3533190578158461E-4</v>
      </c>
      <c r="F520" s="56">
        <f t="shared" si="182"/>
        <v>1.1418783899514702E-4</v>
      </c>
      <c r="G520" s="51">
        <f t="shared" si="180"/>
        <v>-0.75</v>
      </c>
      <c r="H520" s="52">
        <f t="shared" si="183"/>
        <v>-4.0149892933618843E-4</v>
      </c>
    </row>
    <row r="521" spans="1:9" x14ac:dyDescent="0.2">
      <c r="B521" s="47" t="s">
        <v>128</v>
      </c>
      <c r="C521" s="63">
        <v>26</v>
      </c>
      <c r="D521" s="49">
        <v>18</v>
      </c>
      <c r="E521" s="56">
        <f t="shared" si="181"/>
        <v>1.7398286937901498E-3</v>
      </c>
      <c r="F521" s="56">
        <f t="shared" si="182"/>
        <v>1.0276905509563233E-3</v>
      </c>
      <c r="G521" s="51">
        <f t="shared" si="180"/>
        <v>-0.30769230769230771</v>
      </c>
      <c r="H521" s="52">
        <f t="shared" si="183"/>
        <v>-5.3533190578158461E-4</v>
      </c>
    </row>
    <row r="522" spans="1:9" x14ac:dyDescent="0.2">
      <c r="B522" s="47" t="s">
        <v>507</v>
      </c>
      <c r="C522" s="63">
        <v>0</v>
      </c>
      <c r="D522" s="49">
        <v>1</v>
      </c>
      <c r="E522" s="56" t="str">
        <f t="shared" si="181"/>
        <v/>
      </c>
      <c r="F522" s="56">
        <f t="shared" si="182"/>
        <v>5.709391949757351E-5</v>
      </c>
      <c r="G522" s="51">
        <f t="shared" si="180"/>
        <v>1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16</v>
      </c>
      <c r="D523" s="49">
        <v>14</v>
      </c>
      <c r="E523" s="56">
        <f t="shared" ref="E523" si="184">+IF(C523=0,"",C523/C$345)</f>
        <v>1.0706638115631692E-3</v>
      </c>
      <c r="F523" s="56">
        <f t="shared" ref="F523" si="185">+IF(D523=0,"",D523/D$345)</f>
        <v>7.9931487296602908E-4</v>
      </c>
      <c r="G523" s="51">
        <f t="shared" si="180"/>
        <v>-0.125</v>
      </c>
      <c r="H523" s="52">
        <f t="shared" ref="H523" si="186">+IF(OR(AND(E523=""),(G523="")),"",E523*G523)</f>
        <v>-1.3383297644539615E-4</v>
      </c>
      <c r="I523" s="2"/>
    </row>
    <row r="524" spans="1:9" x14ac:dyDescent="0.2">
      <c r="B524" s="47" t="s">
        <v>135</v>
      </c>
      <c r="C524" s="63">
        <v>71</v>
      </c>
      <c r="D524" s="49">
        <v>170</v>
      </c>
      <c r="E524" s="56">
        <f t="shared" ref="E524:E549" si="187">+IF(C524=0,"",C524/C$345)</f>
        <v>4.7510706638115635E-3</v>
      </c>
      <c r="F524" s="56">
        <f t="shared" ref="F524:F549" si="188">+IF(D524=0,"",D524/D$345)</f>
        <v>9.7059663145874966E-3</v>
      </c>
      <c r="G524" s="51">
        <f t="shared" si="180"/>
        <v>1.3943661971830985</v>
      </c>
      <c r="H524" s="52">
        <f t="shared" si="183"/>
        <v>6.6247323340471089E-3</v>
      </c>
    </row>
    <row r="525" spans="1:9" x14ac:dyDescent="0.2">
      <c r="B525" s="47" t="s">
        <v>508</v>
      </c>
      <c r="C525" s="63">
        <v>3</v>
      </c>
      <c r="D525" s="49">
        <v>2</v>
      </c>
      <c r="E525" s="56">
        <f t="shared" si="187"/>
        <v>2.0074946466809422E-4</v>
      </c>
      <c r="F525" s="56">
        <f t="shared" si="188"/>
        <v>1.1418783899514702E-4</v>
      </c>
      <c r="G525" s="51">
        <f t="shared" si="180"/>
        <v>-0.33333333333333331</v>
      </c>
      <c r="H525" s="52">
        <f t="shared" si="183"/>
        <v>-6.6916488222698063E-5</v>
      </c>
    </row>
    <row r="526" spans="1:9" x14ac:dyDescent="0.2">
      <c r="B526" s="47" t="s">
        <v>133</v>
      </c>
      <c r="C526" s="63">
        <v>1</v>
      </c>
      <c r="D526" s="49">
        <v>1</v>
      </c>
      <c r="E526" s="56">
        <f t="shared" si="187"/>
        <v>6.6916488222698077E-5</v>
      </c>
      <c r="F526" s="56">
        <f t="shared" si="188"/>
        <v>5.709391949757351E-5</v>
      </c>
      <c r="G526" s="51">
        <f t="shared" si="180"/>
        <v>0</v>
      </c>
      <c r="H526" s="52">
        <f t="shared" si="183"/>
        <v>0</v>
      </c>
    </row>
    <row r="527" spans="1:9" x14ac:dyDescent="0.2">
      <c r="B527" s="47" t="s">
        <v>338</v>
      </c>
      <c r="C527" s="63">
        <v>134</v>
      </c>
      <c r="D527" s="49">
        <v>184</v>
      </c>
      <c r="E527" s="56">
        <f t="shared" si="187"/>
        <v>8.9668094218415418E-3</v>
      </c>
      <c r="F527" s="56">
        <f t="shared" si="188"/>
        <v>1.0505281187553525E-2</v>
      </c>
      <c r="G527" s="51">
        <f t="shared" si="180"/>
        <v>0.37313432835820898</v>
      </c>
      <c r="H527" s="52">
        <f t="shared" si="183"/>
        <v>3.3458244111349037E-3</v>
      </c>
    </row>
    <row r="528" spans="1:9" x14ac:dyDescent="0.2">
      <c r="B528" s="47" t="s">
        <v>339</v>
      </c>
      <c r="C528" s="63">
        <v>84</v>
      </c>
      <c r="D528" s="49">
        <v>36</v>
      </c>
      <c r="E528" s="56">
        <f t="shared" si="187"/>
        <v>5.6209850107066381E-3</v>
      </c>
      <c r="F528" s="56">
        <f t="shared" si="188"/>
        <v>2.0553811019126465E-3</v>
      </c>
      <c r="G528" s="51">
        <f t="shared" si="180"/>
        <v>-0.5714285714285714</v>
      </c>
      <c r="H528" s="52">
        <f t="shared" si="183"/>
        <v>-3.2119914346895075E-3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11</v>
      </c>
      <c r="D530" s="49">
        <v>17</v>
      </c>
      <c r="E530" s="56">
        <f t="shared" si="187"/>
        <v>7.3608137044967883E-4</v>
      </c>
      <c r="F530" s="56">
        <f t="shared" si="188"/>
        <v>9.7059663145874966E-4</v>
      </c>
      <c r="G530" s="51">
        <f t="shared" si="180"/>
        <v>0.54545454545454541</v>
      </c>
      <c r="H530" s="52">
        <f t="shared" si="183"/>
        <v>4.0149892933618843E-4</v>
      </c>
    </row>
    <row r="531" spans="2:8" x14ac:dyDescent="0.2">
      <c r="B531" s="47" t="s">
        <v>340</v>
      </c>
      <c r="C531" s="63">
        <v>2</v>
      </c>
      <c r="D531" s="49">
        <v>2</v>
      </c>
      <c r="E531" s="56">
        <f t="shared" si="187"/>
        <v>1.3383297644539615E-4</v>
      </c>
      <c r="F531" s="56">
        <f t="shared" si="188"/>
        <v>1.1418783899514702E-4</v>
      </c>
      <c r="G531" s="51">
        <f t="shared" si="180"/>
        <v>0</v>
      </c>
      <c r="H531" s="52">
        <f t="shared" si="183"/>
        <v>0</v>
      </c>
    </row>
    <row r="532" spans="2:8" x14ac:dyDescent="0.2">
      <c r="B532" s="47" t="s">
        <v>141</v>
      </c>
      <c r="C532" s="63">
        <v>2</v>
      </c>
      <c r="D532" s="49">
        <v>3</v>
      </c>
      <c r="E532" s="56">
        <f t="shared" si="187"/>
        <v>1.3383297644539615E-4</v>
      </c>
      <c r="F532" s="56">
        <f t="shared" si="188"/>
        <v>1.7128175849272052E-4</v>
      </c>
      <c r="G532" s="51">
        <f t="shared" si="180"/>
        <v>0.5</v>
      </c>
      <c r="H532" s="52">
        <f t="shared" si="183"/>
        <v>6.6916488222698077E-5</v>
      </c>
    </row>
    <row r="533" spans="2:8" x14ac:dyDescent="0.2">
      <c r="B533" s="47" t="s">
        <v>134</v>
      </c>
      <c r="C533" s="63">
        <v>8</v>
      </c>
      <c r="D533" s="49">
        <v>3</v>
      </c>
      <c r="E533" s="56">
        <f t="shared" si="187"/>
        <v>5.3533190578158461E-4</v>
      </c>
      <c r="F533" s="56">
        <f t="shared" si="188"/>
        <v>1.7128175849272052E-4</v>
      </c>
      <c r="G533" s="51">
        <f t="shared" si="180"/>
        <v>-0.625</v>
      </c>
      <c r="H533" s="52">
        <f t="shared" si="183"/>
        <v>-3.345824411134904E-4</v>
      </c>
    </row>
    <row r="534" spans="2:8" x14ac:dyDescent="0.2">
      <c r="B534" s="47" t="s">
        <v>306</v>
      </c>
      <c r="C534" s="63">
        <v>1</v>
      </c>
      <c r="D534" s="49">
        <v>1</v>
      </c>
      <c r="E534" s="56">
        <f t="shared" si="187"/>
        <v>6.6916488222698077E-5</v>
      </c>
      <c r="F534" s="56">
        <f t="shared" si="188"/>
        <v>5.709391949757351E-5</v>
      </c>
      <c r="G534" s="51">
        <f t="shared" si="180"/>
        <v>0</v>
      </c>
      <c r="H534" s="52">
        <f t="shared" si="183"/>
        <v>0</v>
      </c>
    </row>
    <row r="535" spans="2:8" x14ac:dyDescent="0.2">
      <c r="B535" s="47" t="s">
        <v>130</v>
      </c>
      <c r="C535" s="63">
        <v>2</v>
      </c>
      <c r="D535" s="49">
        <v>5</v>
      </c>
      <c r="E535" s="56">
        <f t="shared" si="187"/>
        <v>1.3383297644539615E-4</v>
      </c>
      <c r="F535" s="56">
        <f t="shared" si="188"/>
        <v>2.8546959748786756E-4</v>
      </c>
      <c r="G535" s="51">
        <f t="shared" si="180"/>
        <v>1.5</v>
      </c>
      <c r="H535" s="52">
        <f t="shared" si="183"/>
        <v>2.0074946466809422E-4</v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12</v>
      </c>
      <c r="D537" s="49">
        <v>12</v>
      </c>
      <c r="E537" s="56">
        <f t="shared" si="187"/>
        <v>8.0299785867237686E-4</v>
      </c>
      <c r="F537" s="56">
        <f t="shared" si="188"/>
        <v>6.851270339708821E-4</v>
      </c>
      <c r="G537" s="51">
        <f t="shared" si="180"/>
        <v>0</v>
      </c>
      <c r="H537" s="52">
        <f t="shared" si="183"/>
        <v>0</v>
      </c>
    </row>
    <row r="538" spans="2:8" x14ac:dyDescent="0.2">
      <c r="B538" s="47" t="s">
        <v>308</v>
      </c>
      <c r="C538" s="63">
        <v>0</v>
      </c>
      <c r="D538" s="49">
        <v>5</v>
      </c>
      <c r="E538" s="56" t="str">
        <f t="shared" si="187"/>
        <v/>
      </c>
      <c r="F538" s="56">
        <f t="shared" si="188"/>
        <v>2.8546959748786756E-4</v>
      </c>
      <c r="G538" s="51">
        <f t="shared" si="180"/>
        <v>1</v>
      </c>
      <c r="H538" s="52" t="str">
        <f t="shared" si="183"/>
        <v/>
      </c>
    </row>
    <row r="539" spans="2:8" x14ac:dyDescent="0.2">
      <c r="B539" s="47" t="s">
        <v>309</v>
      </c>
      <c r="C539" s="63">
        <v>40</v>
      </c>
      <c r="D539" s="49">
        <v>71</v>
      </c>
      <c r="E539" s="56">
        <f t="shared" si="187"/>
        <v>2.6766595289079227E-3</v>
      </c>
      <c r="F539" s="56">
        <f t="shared" si="188"/>
        <v>4.0536682843277192E-3</v>
      </c>
      <c r="G539" s="51">
        <f t="shared" si="180"/>
        <v>0.77500000000000002</v>
      </c>
      <c r="H539" s="52">
        <f t="shared" si="183"/>
        <v>2.0744111349036403E-3</v>
      </c>
    </row>
    <row r="540" spans="2:8" x14ac:dyDescent="0.2">
      <c r="B540" s="47" t="s">
        <v>510</v>
      </c>
      <c r="C540" s="63">
        <v>1</v>
      </c>
      <c r="D540" s="49">
        <v>6</v>
      </c>
      <c r="E540" s="56">
        <f t="shared" si="187"/>
        <v>6.6916488222698077E-5</v>
      </c>
      <c r="F540" s="56">
        <f t="shared" si="188"/>
        <v>3.4256351698544105E-4</v>
      </c>
      <c r="G540" s="51">
        <f t="shared" si="180"/>
        <v>5</v>
      </c>
      <c r="H540" s="52">
        <f t="shared" si="183"/>
        <v>3.345824411134904E-4</v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174</v>
      </c>
      <c r="D542" s="49">
        <v>104</v>
      </c>
      <c r="E542" s="56">
        <f t="shared" si="187"/>
        <v>1.1643468950749464E-2</v>
      </c>
      <c r="F542" s="56">
        <f t="shared" si="188"/>
        <v>5.9377676277476447E-3</v>
      </c>
      <c r="G542" s="51">
        <f t="shared" ref="G542:G564" si="189">+IF(AND(C542=0,D542=0)," ",IF(C542=0,1,IF(D542=0,-1,(D542-C542)/C542)))</f>
        <v>-0.40229885057471265</v>
      </c>
      <c r="H542" s="52">
        <f t="shared" si="183"/>
        <v>-4.6841541755888649E-3</v>
      </c>
    </row>
    <row r="543" spans="2:8" x14ac:dyDescent="0.2">
      <c r="B543" s="47" t="s">
        <v>311</v>
      </c>
      <c r="C543" s="63">
        <v>1</v>
      </c>
      <c r="D543" s="49">
        <v>0</v>
      </c>
      <c r="E543" s="56">
        <f t="shared" si="187"/>
        <v>6.6916488222698077E-5</v>
      </c>
      <c r="F543" s="56" t="str">
        <f t="shared" si="188"/>
        <v/>
      </c>
      <c r="G543" s="51">
        <f t="shared" si="189"/>
        <v>-1</v>
      </c>
      <c r="H543" s="52">
        <f t="shared" si="183"/>
        <v>-6.6916488222698077E-5</v>
      </c>
    </row>
    <row r="544" spans="2:8" x14ac:dyDescent="0.2">
      <c r="B544" s="47" t="s">
        <v>312</v>
      </c>
      <c r="C544" s="63">
        <v>3</v>
      </c>
      <c r="D544" s="49">
        <v>12</v>
      </c>
      <c r="E544" s="56">
        <f t="shared" si="187"/>
        <v>2.0074946466809422E-4</v>
      </c>
      <c r="F544" s="56">
        <f t="shared" si="188"/>
        <v>6.851270339708821E-4</v>
      </c>
      <c r="G544" s="51">
        <f t="shared" si="189"/>
        <v>3</v>
      </c>
      <c r="H544" s="52">
        <f t="shared" si="183"/>
        <v>6.0224839400428265E-4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279</v>
      </c>
      <c r="D547" s="49">
        <v>298</v>
      </c>
      <c r="E547" s="56">
        <f t="shared" si="187"/>
        <v>1.8669700214132761E-2</v>
      </c>
      <c r="F547" s="56">
        <f t="shared" si="188"/>
        <v>1.7013988010276905E-2</v>
      </c>
      <c r="G547" s="51">
        <f t="shared" si="189"/>
        <v>6.8100358422939072E-2</v>
      </c>
      <c r="H547" s="52">
        <f t="shared" si="183"/>
        <v>1.2714132762312634E-3</v>
      </c>
    </row>
    <row r="548" spans="1:9" x14ac:dyDescent="0.2">
      <c r="B548" s="47" t="s">
        <v>142</v>
      </c>
      <c r="C548" s="63">
        <v>58</v>
      </c>
      <c r="D548" s="49">
        <v>76</v>
      </c>
      <c r="E548" s="56">
        <f t="shared" si="187"/>
        <v>3.881156316916488E-3</v>
      </c>
      <c r="F548" s="56">
        <f t="shared" si="188"/>
        <v>4.3391378818155866E-3</v>
      </c>
      <c r="G548" s="51">
        <f t="shared" si="189"/>
        <v>0.31034482758620691</v>
      </c>
      <c r="H548" s="52">
        <f t="shared" si="183"/>
        <v>1.2044967880085653E-3</v>
      </c>
    </row>
    <row r="549" spans="1:9" x14ac:dyDescent="0.2">
      <c r="B549" s="47" t="s">
        <v>314</v>
      </c>
      <c r="C549" s="63">
        <v>227</v>
      </c>
      <c r="D549" s="49">
        <v>238</v>
      </c>
      <c r="E549" s="56">
        <f t="shared" si="187"/>
        <v>1.5190042826552463E-2</v>
      </c>
      <c r="F549" s="56">
        <f t="shared" si="188"/>
        <v>1.3588352840422495E-2</v>
      </c>
      <c r="G549" s="51">
        <f t="shared" si="189"/>
        <v>4.8458149779735685E-2</v>
      </c>
      <c r="H549" s="52">
        <f t="shared" si="183"/>
        <v>7.3608137044967883E-4</v>
      </c>
    </row>
    <row r="550" spans="1:9" s="26" customFormat="1" x14ac:dyDescent="0.2">
      <c r="A550" s="69"/>
      <c r="B550" s="48" t="s">
        <v>555</v>
      </c>
      <c r="C550" s="62">
        <v>45</v>
      </c>
      <c r="D550" s="49">
        <v>33</v>
      </c>
      <c r="E550" s="56">
        <f t="shared" ref="E550" si="190">+IF(C550=0,"",C550/C$345)</f>
        <v>3.0112419700214135E-3</v>
      </c>
      <c r="F550" s="56">
        <f t="shared" ref="F550" si="191">+IF(D550=0,"",D550/D$345)</f>
        <v>1.8840993434199257E-3</v>
      </c>
      <c r="G550" s="51">
        <f t="shared" si="189"/>
        <v>-0.26666666666666666</v>
      </c>
      <c r="H550" s="52">
        <f t="shared" ref="H550" si="192">+IF(OR(AND(E550=""),(G550="")),"",E550*G550)</f>
        <v>-8.0299785867237686E-4</v>
      </c>
      <c r="I550" s="2"/>
    </row>
    <row r="551" spans="1:9" x14ac:dyDescent="0.2">
      <c r="B551" s="47" t="s">
        <v>131</v>
      </c>
      <c r="C551" s="63">
        <v>1</v>
      </c>
      <c r="D551" s="49">
        <v>0</v>
      </c>
      <c r="E551" s="56">
        <f>+IF(C551=0,"",C551/C$345)</f>
        <v>6.6916488222698077E-5</v>
      </c>
      <c r="F551" s="56" t="str">
        <f>+IF(D551=0,"",D551/D$345)</f>
        <v/>
      </c>
      <c r="G551" s="51">
        <f t="shared" si="189"/>
        <v>-1</v>
      </c>
      <c r="H551" s="52">
        <f t="shared" si="183"/>
        <v>-6.6916488222698077E-5</v>
      </c>
    </row>
    <row r="552" spans="1:9" x14ac:dyDescent="0.2">
      <c r="B552" s="47" t="s">
        <v>315</v>
      </c>
      <c r="C552" s="63">
        <v>0</v>
      </c>
      <c r="D552" s="49">
        <v>2</v>
      </c>
      <c r="E552" s="56" t="str">
        <f>+IF(C552=0,"",C552/C$345)</f>
        <v/>
      </c>
      <c r="F552" s="56">
        <f>+IF(D552=0,"",D552/D$345)</f>
        <v>1.1418783899514702E-4</v>
      </c>
      <c r="G552" s="51">
        <f t="shared" si="189"/>
        <v>1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1</v>
      </c>
      <c r="E553" s="56" t="str">
        <f t="shared" ref="E553:E564" si="193">+IF(C553=0,"",C553/C$345)</f>
        <v/>
      </c>
      <c r="F553" s="56">
        <f t="shared" ref="F553:F564" si="194">+IF(D553=0,"",D553/D$345)</f>
        <v>5.709391949757351E-5</v>
      </c>
      <c r="G553" s="51">
        <f t="shared" si="189"/>
        <v>1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1</v>
      </c>
      <c r="D554" s="49">
        <v>6</v>
      </c>
      <c r="E554" s="56">
        <f t="shared" si="193"/>
        <v>6.6916488222698077E-5</v>
      </c>
      <c r="F554" s="56">
        <f t="shared" si="194"/>
        <v>3.4256351698544105E-4</v>
      </c>
      <c r="G554" s="51">
        <f t="shared" si="189"/>
        <v>5</v>
      </c>
      <c r="H554" s="52">
        <f t="shared" si="195"/>
        <v>3.345824411134904E-4</v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102</v>
      </c>
      <c r="D556" s="49">
        <v>236</v>
      </c>
      <c r="E556" s="56">
        <f t="shared" si="193"/>
        <v>6.8254817987152038E-3</v>
      </c>
      <c r="F556" s="56">
        <f t="shared" si="194"/>
        <v>1.3474165001427348E-2</v>
      </c>
      <c r="G556" s="51">
        <f t="shared" si="189"/>
        <v>1.3137254901960784</v>
      </c>
      <c r="H556" s="52">
        <f t="shared" si="195"/>
        <v>8.9668094218415418E-3</v>
      </c>
    </row>
    <row r="557" spans="1:9" x14ac:dyDescent="0.2">
      <c r="B557" s="47" t="s">
        <v>512</v>
      </c>
      <c r="C557" s="63">
        <v>8</v>
      </c>
      <c r="D557" s="49">
        <v>9</v>
      </c>
      <c r="E557" s="56">
        <f t="shared" si="193"/>
        <v>5.3533190578158461E-4</v>
      </c>
      <c r="F557" s="56">
        <f t="shared" si="194"/>
        <v>5.1384527547816163E-4</v>
      </c>
      <c r="G557" s="51">
        <f t="shared" si="189"/>
        <v>0.125</v>
      </c>
      <c r="H557" s="52">
        <f t="shared" si="195"/>
        <v>6.6916488222698077E-5</v>
      </c>
    </row>
    <row r="558" spans="1:9" x14ac:dyDescent="0.2">
      <c r="B558" s="47" t="s">
        <v>317</v>
      </c>
      <c r="C558" s="63">
        <v>61</v>
      </c>
      <c r="D558" s="49">
        <v>55</v>
      </c>
      <c r="E558" s="56">
        <f t="shared" si="193"/>
        <v>4.081905781584582E-3</v>
      </c>
      <c r="F558" s="56">
        <f t="shared" si="194"/>
        <v>3.1401655723665429E-3</v>
      </c>
      <c r="G558" s="51">
        <f t="shared" si="189"/>
        <v>-9.8360655737704916E-2</v>
      </c>
      <c r="H558" s="52">
        <f t="shared" si="195"/>
        <v>-4.0149892933618838E-4</v>
      </c>
    </row>
    <row r="559" spans="1:9" x14ac:dyDescent="0.2">
      <c r="B559" s="47" t="s">
        <v>318</v>
      </c>
      <c r="C559" s="63">
        <v>18</v>
      </c>
      <c r="D559" s="49">
        <v>11</v>
      </c>
      <c r="E559" s="56">
        <f t="shared" si="193"/>
        <v>1.2044967880085653E-3</v>
      </c>
      <c r="F559" s="56">
        <f t="shared" si="194"/>
        <v>6.2803311447330861E-4</v>
      </c>
      <c r="G559" s="51">
        <f t="shared" si="189"/>
        <v>-0.3888888888888889</v>
      </c>
      <c r="H559" s="52">
        <f t="shared" si="195"/>
        <v>-4.6841541755888652E-4</v>
      </c>
    </row>
    <row r="560" spans="1:9" ht="13.5" customHeight="1" x14ac:dyDescent="0.2">
      <c r="B560" s="47" t="s">
        <v>319</v>
      </c>
      <c r="C560" s="63">
        <v>36</v>
      </c>
      <c r="D560" s="49">
        <v>32</v>
      </c>
      <c r="E560" s="56">
        <f t="shared" si="193"/>
        <v>2.4089935760171306E-3</v>
      </c>
      <c r="F560" s="56">
        <f t="shared" si="194"/>
        <v>1.8270054239223523E-3</v>
      </c>
      <c r="G560" s="51">
        <f t="shared" si="189"/>
        <v>-0.1111111111111111</v>
      </c>
      <c r="H560" s="52">
        <f t="shared" si="195"/>
        <v>-2.6766595289079225E-4</v>
      </c>
    </row>
    <row r="561" spans="1:9" s="4" customFormat="1" ht="15.75" customHeight="1" x14ac:dyDescent="0.2">
      <c r="A561" s="70"/>
      <c r="B561" s="47" t="s">
        <v>320</v>
      </c>
      <c r="C561" s="63">
        <v>12</v>
      </c>
      <c r="D561" s="49">
        <v>1</v>
      </c>
      <c r="E561" s="56">
        <f t="shared" si="193"/>
        <v>8.0299785867237686E-4</v>
      </c>
      <c r="F561" s="56">
        <f t="shared" si="194"/>
        <v>5.709391949757351E-5</v>
      </c>
      <c r="G561" s="51">
        <f t="shared" si="189"/>
        <v>-0.91666666666666663</v>
      </c>
      <c r="H561" s="52">
        <f t="shared" si="195"/>
        <v>-7.3608137044967872E-4</v>
      </c>
      <c r="I561" s="2"/>
    </row>
    <row r="562" spans="1:9" x14ac:dyDescent="0.2">
      <c r="B562" s="47" t="s">
        <v>321</v>
      </c>
      <c r="C562" s="63">
        <v>3</v>
      </c>
      <c r="D562" s="49">
        <v>9</v>
      </c>
      <c r="E562" s="56">
        <f t="shared" si="193"/>
        <v>2.0074946466809422E-4</v>
      </c>
      <c r="F562" s="56">
        <f t="shared" si="194"/>
        <v>5.1384527547816163E-4</v>
      </c>
      <c r="G562" s="51">
        <f t="shared" si="189"/>
        <v>2</v>
      </c>
      <c r="H562" s="52">
        <f t="shared" si="195"/>
        <v>4.0149892933618843E-4</v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3</v>
      </c>
      <c r="E564" s="56" t="str">
        <f t="shared" si="193"/>
        <v/>
      </c>
      <c r="F564" s="56">
        <f t="shared" si="194"/>
        <v>1.7128175849272052E-4</v>
      </c>
      <c r="G564" s="51">
        <f t="shared" si="189"/>
        <v>1</v>
      </c>
      <c r="H564" s="52" t="str">
        <f t="shared" si="195"/>
        <v/>
      </c>
    </row>
    <row r="565" spans="1:9" x14ac:dyDescent="0.2">
      <c r="C565" s="7"/>
      <c r="D565" s="7"/>
    </row>
    <row r="566" spans="1:9" x14ac:dyDescent="0.2">
      <c r="C566" s="7"/>
      <c r="D566" s="7"/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5301</v>
      </c>
      <c r="D570" s="23">
        <f>SUM(D571:D596)</f>
        <v>5495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3.6596868515374456E-2</v>
      </c>
      <c r="H570" s="25">
        <f>+IF(OR(AND(E570=""),(G570="")),"",E570*G570)</f>
        <v>3.6596868515374456E-2</v>
      </c>
    </row>
    <row r="571" spans="1:9" x14ac:dyDescent="0.2">
      <c r="B571" s="46" t="s">
        <v>322</v>
      </c>
      <c r="C571" s="63">
        <v>25</v>
      </c>
      <c r="D571" s="49">
        <v>47</v>
      </c>
      <c r="E571" s="55">
        <f t="shared" si="196"/>
        <v>4.7160913035276366E-3</v>
      </c>
      <c r="F571" s="55">
        <f t="shared" si="197"/>
        <v>8.5532302092811655E-3</v>
      </c>
      <c r="G571" s="51">
        <f t="shared" ref="G571:G596" si="198">+IF(AND(C571=0,D571=0)," ",IF(C571=0,1,IF(D571=0,-1,(D571-C571)/C571)))</f>
        <v>0.88</v>
      </c>
      <c r="H571" s="50">
        <f>+IF(OR(AND(E571=""),(G571="")),"",E571*G571)</f>
        <v>4.1501603471043201E-3</v>
      </c>
    </row>
    <row r="572" spans="1:9" x14ac:dyDescent="0.2">
      <c r="B572" s="47" t="s">
        <v>144</v>
      </c>
      <c r="C572" s="63">
        <v>131</v>
      </c>
      <c r="D572" s="49">
        <v>128</v>
      </c>
      <c r="E572" s="56">
        <f t="shared" si="196"/>
        <v>2.4712318430484815E-2</v>
      </c>
      <c r="F572" s="56">
        <f t="shared" si="197"/>
        <v>2.329390354868062E-2</v>
      </c>
      <c r="G572" s="51">
        <f t="shared" si="198"/>
        <v>-2.2900763358778626E-2</v>
      </c>
      <c r="H572" s="52">
        <f t="shared" ref="H572:H596" si="199">+IF(OR(AND(E572=""),(G572="")),"",E572*G572)</f>
        <v>-5.6593095642331638E-4</v>
      </c>
    </row>
    <row r="573" spans="1:9" x14ac:dyDescent="0.2">
      <c r="B573" s="47" t="s">
        <v>585</v>
      </c>
      <c r="C573" s="63">
        <v>473</v>
      </c>
      <c r="D573" s="49">
        <v>360</v>
      </c>
      <c r="E573" s="56">
        <f t="shared" si="196"/>
        <v>8.9228447462742874E-2</v>
      </c>
      <c r="F573" s="56">
        <f t="shared" si="197"/>
        <v>6.5514103730664242E-2</v>
      </c>
      <c r="G573" s="51">
        <f t="shared" si="198"/>
        <v>-0.23890063424947147</v>
      </c>
      <c r="H573" s="52">
        <f t="shared" si="199"/>
        <v>-2.1316732691944916E-2</v>
      </c>
    </row>
    <row r="574" spans="1:9" x14ac:dyDescent="0.2">
      <c r="B574" s="47" t="s">
        <v>323</v>
      </c>
      <c r="C574" s="63">
        <v>417</v>
      </c>
      <c r="D574" s="49">
        <v>599</v>
      </c>
      <c r="E574" s="56">
        <f t="shared" si="196"/>
        <v>7.866440294284098E-2</v>
      </c>
      <c r="F574" s="56">
        <f t="shared" si="197"/>
        <v>0.10900818926296633</v>
      </c>
      <c r="G574" s="51">
        <f t="shared" si="198"/>
        <v>0.43645083932853718</v>
      </c>
      <c r="H574" s="52">
        <f t="shared" si="199"/>
        <v>3.4333144689681197E-2</v>
      </c>
    </row>
    <row r="575" spans="1:9" x14ac:dyDescent="0.2">
      <c r="B575" s="47" t="s">
        <v>145</v>
      </c>
      <c r="C575" s="63">
        <v>174</v>
      </c>
      <c r="D575" s="49">
        <v>105</v>
      </c>
      <c r="E575" s="56">
        <f t="shared" si="196"/>
        <v>3.2823995472552346E-2</v>
      </c>
      <c r="F575" s="56">
        <f t="shared" si="197"/>
        <v>1.9108280254777069E-2</v>
      </c>
      <c r="G575" s="51">
        <f t="shared" si="198"/>
        <v>-0.39655172413793105</v>
      </c>
      <c r="H575" s="52">
        <f t="shared" si="199"/>
        <v>-1.3016411997736276E-2</v>
      </c>
    </row>
    <row r="576" spans="1:9" x14ac:dyDescent="0.2">
      <c r="B576" s="47" t="s">
        <v>617</v>
      </c>
      <c r="C576" s="63">
        <v>46</v>
      </c>
      <c r="D576" s="49">
        <v>0</v>
      </c>
      <c r="E576" s="56">
        <f t="shared" si="196"/>
        <v>8.6776079984908511E-3</v>
      </c>
      <c r="F576" s="56" t="str">
        <f t="shared" si="197"/>
        <v/>
      </c>
      <c r="G576" s="51">
        <f t="shared" si="198"/>
        <v>-1</v>
      </c>
      <c r="H576" s="52">
        <f t="shared" si="199"/>
        <v>-8.6776079984908511E-3</v>
      </c>
    </row>
    <row r="577" spans="1:9" s="26" customFormat="1" x14ac:dyDescent="0.2">
      <c r="A577" s="69"/>
      <c r="B577" s="48" t="s">
        <v>146</v>
      </c>
      <c r="C577" s="62">
        <v>5</v>
      </c>
      <c r="D577" s="49">
        <v>11</v>
      </c>
      <c r="E577" s="54">
        <f t="shared" si="196"/>
        <v>9.4321826070552727E-4</v>
      </c>
      <c r="F577" s="54">
        <f t="shared" si="197"/>
        <v>2.0018198362147408E-3</v>
      </c>
      <c r="G577" s="51">
        <f t="shared" si="198"/>
        <v>1.2</v>
      </c>
      <c r="H577" s="39">
        <f t="shared" si="199"/>
        <v>1.1318619128466328E-3</v>
      </c>
      <c r="I577" s="2"/>
    </row>
    <row r="578" spans="1:9" s="26" customFormat="1" x14ac:dyDescent="0.2">
      <c r="A578" s="69"/>
      <c r="B578" s="48" t="s">
        <v>324</v>
      </c>
      <c r="C578" s="62">
        <v>2</v>
      </c>
      <c r="D578" s="49">
        <v>60</v>
      </c>
      <c r="E578" s="54">
        <f t="shared" si="196"/>
        <v>3.7728730428221089E-4</v>
      </c>
      <c r="F578" s="54">
        <f t="shared" si="197"/>
        <v>1.0919017288444041E-2</v>
      </c>
      <c r="G578" s="51">
        <f t="shared" si="198"/>
        <v>29</v>
      </c>
      <c r="H578" s="39">
        <f t="shared" si="199"/>
        <v>1.0941331824184115E-2</v>
      </c>
      <c r="I578" s="2"/>
    </row>
    <row r="579" spans="1:9" s="26" customFormat="1" x14ac:dyDescent="0.2">
      <c r="A579" s="69"/>
      <c r="B579" s="48" t="s">
        <v>325</v>
      </c>
      <c r="C579" s="62">
        <v>10</v>
      </c>
      <c r="D579" s="49">
        <v>12</v>
      </c>
      <c r="E579" s="54">
        <f t="shared" si="196"/>
        <v>1.8864365214110545E-3</v>
      </c>
      <c r="F579" s="54">
        <f t="shared" si="197"/>
        <v>2.1838034576888081E-3</v>
      </c>
      <c r="G579" s="51">
        <f t="shared" si="198"/>
        <v>0.2</v>
      </c>
      <c r="H579" s="39">
        <f t="shared" si="199"/>
        <v>3.7728730428221094E-4</v>
      </c>
      <c r="I579" s="2"/>
    </row>
    <row r="580" spans="1:9" s="26" customFormat="1" x14ac:dyDescent="0.2">
      <c r="A580" s="69"/>
      <c r="B580" s="48" t="s">
        <v>515</v>
      </c>
      <c r="C580" s="62">
        <v>9</v>
      </c>
      <c r="D580" s="49">
        <v>2</v>
      </c>
      <c r="E580" s="54">
        <f t="shared" si="196"/>
        <v>1.697792869269949E-3</v>
      </c>
      <c r="F580" s="54">
        <f t="shared" si="197"/>
        <v>3.6396724294813468E-4</v>
      </c>
      <c r="G580" s="51">
        <f t="shared" si="198"/>
        <v>-0.77777777777777779</v>
      </c>
      <c r="H580" s="39">
        <f t="shared" si="199"/>
        <v>-1.3205055649877383E-3</v>
      </c>
      <c r="I580" s="2"/>
    </row>
    <row r="581" spans="1:9" s="26" customFormat="1" x14ac:dyDescent="0.2">
      <c r="A581" s="69"/>
      <c r="B581" s="48" t="s">
        <v>548</v>
      </c>
      <c r="C581" s="62">
        <v>34</v>
      </c>
      <c r="D581" s="49">
        <v>55</v>
      </c>
      <c r="E581" s="54">
        <f t="shared" ref="E581:E582" si="200">+IF(C581=0,"",C581/C$570)</f>
        <v>6.4138841727975852E-3</v>
      </c>
      <c r="F581" s="54">
        <f t="shared" ref="F581:F582" si="201">+IF(D581=0,"",D581/D$570)</f>
        <v>1.0009099181073703E-2</v>
      </c>
      <c r="G581" s="51">
        <f t="shared" si="198"/>
        <v>0.61764705882352944</v>
      </c>
      <c r="H581" s="39">
        <f t="shared" ref="H581:H582" si="202">+IF(OR(AND(E581=""),(G581="")),"",E581*G581)</f>
        <v>3.9615166949632146E-3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8</v>
      </c>
      <c r="D583" s="49">
        <v>42</v>
      </c>
      <c r="E583" s="54">
        <f t="shared" ref="E583:E596" si="203">+IF(C583=0,"",C583/C$570)</f>
        <v>1.5091492171288435E-3</v>
      </c>
      <c r="F583" s="54">
        <f t="shared" ref="F583:F596" si="204">+IF(D583=0,"",D583/D$570)</f>
        <v>7.6433121019108281E-3</v>
      </c>
      <c r="G583" s="51">
        <f t="shared" si="198"/>
        <v>4.25</v>
      </c>
      <c r="H583" s="39">
        <f t="shared" si="199"/>
        <v>6.4138841727975852E-3</v>
      </c>
      <c r="I583" s="2"/>
    </row>
    <row r="584" spans="1:9" s="26" customFormat="1" x14ac:dyDescent="0.2">
      <c r="A584" s="69"/>
      <c r="B584" s="48" t="s">
        <v>327</v>
      </c>
      <c r="C584" s="62">
        <v>203</v>
      </c>
      <c r="D584" s="49">
        <v>159</v>
      </c>
      <c r="E584" s="54">
        <f t="shared" si="203"/>
        <v>3.8294661384644407E-2</v>
      </c>
      <c r="F584" s="54">
        <f t="shared" si="204"/>
        <v>2.8935395814376708E-2</v>
      </c>
      <c r="G584" s="51">
        <f t="shared" si="198"/>
        <v>-0.21674876847290642</v>
      </c>
      <c r="H584" s="39">
        <f t="shared" si="199"/>
        <v>-8.3003206942086401E-3</v>
      </c>
      <c r="I584" s="2"/>
    </row>
    <row r="585" spans="1:9" s="26" customFormat="1" x14ac:dyDescent="0.2">
      <c r="A585" s="69"/>
      <c r="B585" s="48" t="s">
        <v>147</v>
      </c>
      <c r="C585" s="62">
        <v>275</v>
      </c>
      <c r="D585" s="49">
        <v>63</v>
      </c>
      <c r="E585" s="54">
        <f t="shared" si="203"/>
        <v>5.1877004338803996E-2</v>
      </c>
      <c r="F585" s="54">
        <f t="shared" si="204"/>
        <v>1.1464968152866241E-2</v>
      </c>
      <c r="G585" s="51">
        <f t="shared" si="198"/>
        <v>-0.77090909090909088</v>
      </c>
      <c r="H585" s="39">
        <f t="shared" si="199"/>
        <v>-3.9992454253914352E-2</v>
      </c>
      <c r="I585" s="2"/>
    </row>
    <row r="586" spans="1:9" s="26" customFormat="1" x14ac:dyDescent="0.2">
      <c r="A586" s="69"/>
      <c r="B586" s="48" t="s">
        <v>148</v>
      </c>
      <c r="C586" s="62">
        <v>39</v>
      </c>
      <c r="D586" s="49">
        <v>42</v>
      </c>
      <c r="E586" s="54">
        <f t="shared" si="203"/>
        <v>7.3571024335031127E-3</v>
      </c>
      <c r="F586" s="54">
        <f t="shared" si="204"/>
        <v>7.6433121019108281E-3</v>
      </c>
      <c r="G586" s="51">
        <f t="shared" si="198"/>
        <v>7.6923076923076927E-2</v>
      </c>
      <c r="H586" s="39">
        <f t="shared" si="199"/>
        <v>5.6593095642331638E-4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1039</v>
      </c>
      <c r="D587" s="49">
        <v>807</v>
      </c>
      <c r="E587" s="54">
        <f t="shared" si="203"/>
        <v>0.19600075457460855</v>
      </c>
      <c r="F587" s="54">
        <f t="shared" si="204"/>
        <v>0.14686078252957233</v>
      </c>
      <c r="G587" s="51">
        <f t="shared" si="198"/>
        <v>-0.22329162656400384</v>
      </c>
      <c r="H587" s="39">
        <f t="shared" si="199"/>
        <v>-4.3765327296736461E-2</v>
      </c>
      <c r="I587" s="2"/>
    </row>
    <row r="588" spans="1:9" s="26" customFormat="1" x14ac:dyDescent="0.2">
      <c r="A588" s="69"/>
      <c r="B588" s="48" t="s">
        <v>149</v>
      </c>
      <c r="C588" s="62">
        <v>107</v>
      </c>
      <c r="D588" s="49">
        <v>182</v>
      </c>
      <c r="E588" s="54">
        <f t="shared" si="203"/>
        <v>2.0184870779098283E-2</v>
      </c>
      <c r="F588" s="54">
        <f t="shared" si="204"/>
        <v>3.3121019108280254E-2</v>
      </c>
      <c r="G588" s="51">
        <f t="shared" si="198"/>
        <v>0.7009345794392523</v>
      </c>
      <c r="H588" s="39">
        <f t="shared" si="199"/>
        <v>1.4148273910582909E-2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9</v>
      </c>
      <c r="D589" s="49">
        <v>15</v>
      </c>
      <c r="E589" s="54">
        <f t="shared" si="203"/>
        <v>1.697792869269949E-3</v>
      </c>
      <c r="F589" s="54">
        <f t="shared" si="204"/>
        <v>2.7297543221110102E-3</v>
      </c>
      <c r="G589" s="51">
        <f t="shared" si="198"/>
        <v>0.66666666666666663</v>
      </c>
      <c r="H589" s="39">
        <f t="shared" si="199"/>
        <v>1.1318619128466326E-3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39</v>
      </c>
      <c r="D590" s="49">
        <v>48</v>
      </c>
      <c r="E590" s="54">
        <f t="shared" si="203"/>
        <v>7.3571024335031127E-3</v>
      </c>
      <c r="F590" s="54">
        <f t="shared" si="204"/>
        <v>8.7352138307552323E-3</v>
      </c>
      <c r="G590" s="51">
        <f t="shared" si="198"/>
        <v>0.23076923076923078</v>
      </c>
      <c r="H590" s="39">
        <f t="shared" si="199"/>
        <v>1.6977928692699493E-3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6</v>
      </c>
      <c r="E591" s="54" t="str">
        <f t="shared" si="203"/>
        <v/>
      </c>
      <c r="F591" s="54">
        <f t="shared" si="204"/>
        <v>1.091901728844404E-3</v>
      </c>
      <c r="G591" s="51">
        <f t="shared" si="198"/>
        <v>1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176</v>
      </c>
      <c r="D592" s="49">
        <v>58</v>
      </c>
      <c r="E592" s="54">
        <f t="shared" si="203"/>
        <v>3.3201282776834561E-2</v>
      </c>
      <c r="F592" s="54">
        <f t="shared" si="204"/>
        <v>1.0555050045495906E-2</v>
      </c>
      <c r="G592" s="51">
        <f t="shared" si="198"/>
        <v>-0.67045454545454541</v>
      </c>
      <c r="H592" s="39">
        <f t="shared" si="199"/>
        <v>-2.2259950952650442E-2</v>
      </c>
      <c r="I592" s="2"/>
    </row>
    <row r="593" spans="1:9" s="26" customFormat="1" x14ac:dyDescent="0.2">
      <c r="A593" s="69"/>
      <c r="B593" s="48" t="s">
        <v>331</v>
      </c>
      <c r="C593" s="62">
        <v>1</v>
      </c>
      <c r="D593" s="49">
        <v>13</v>
      </c>
      <c r="E593" s="54">
        <f t="shared" si="203"/>
        <v>1.8864365214110544E-4</v>
      </c>
      <c r="F593" s="54">
        <f t="shared" si="204"/>
        <v>2.3657870791628753E-3</v>
      </c>
      <c r="G593" s="51">
        <f t="shared" si="198"/>
        <v>12</v>
      </c>
      <c r="H593" s="39">
        <f t="shared" si="199"/>
        <v>2.2637238256932651E-3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2</v>
      </c>
      <c r="E594" s="54" t="str">
        <f t="shared" si="203"/>
        <v/>
      </c>
      <c r="F594" s="54">
        <f t="shared" si="204"/>
        <v>3.6396724294813468E-4</v>
      </c>
      <c r="G594" s="51">
        <f t="shared" si="198"/>
        <v>1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149</v>
      </c>
      <c r="D595" s="49">
        <v>36</v>
      </c>
      <c r="E595" s="54">
        <f t="shared" si="203"/>
        <v>2.8107904169024714E-2</v>
      </c>
      <c r="F595" s="54">
        <f t="shared" si="204"/>
        <v>6.5514103730664238E-3</v>
      </c>
      <c r="G595" s="51">
        <f t="shared" si="198"/>
        <v>-0.75838926174496646</v>
      </c>
      <c r="H595" s="39">
        <f t="shared" si="199"/>
        <v>-2.1316732691944916E-2</v>
      </c>
      <c r="I595" s="2"/>
    </row>
    <row r="596" spans="1:9" x14ac:dyDescent="0.2">
      <c r="B596" s="47" t="s">
        <v>516</v>
      </c>
      <c r="C596" s="63">
        <v>1930</v>
      </c>
      <c r="D596" s="49">
        <v>2643</v>
      </c>
      <c r="E596" s="56">
        <f t="shared" si="203"/>
        <v>0.36408224863233352</v>
      </c>
      <c r="F596" s="56">
        <f t="shared" si="204"/>
        <v>0.48098271155595995</v>
      </c>
      <c r="G596" s="51">
        <f t="shared" si="198"/>
        <v>0.36943005181347149</v>
      </c>
      <c r="H596" s="52">
        <f t="shared" si="199"/>
        <v>0.13450292397660818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414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347</v>
      </c>
      <c r="C8" s="22">
        <f>+C18+C74+C169+C345+C570</f>
        <v>2171</v>
      </c>
      <c r="D8" s="23">
        <f>+D18+D74+D169+D345+D570</f>
        <v>1848</v>
      </c>
      <c r="E8" s="24">
        <f>SUM(E9:E13)</f>
        <v>1</v>
      </c>
      <c r="F8" s="24">
        <f>SUM(F9:F13)</f>
        <v>0.99999999999999989</v>
      </c>
      <c r="G8" s="24">
        <f>+(D8-C8)/C8</f>
        <v>-0.14877936434822661</v>
      </c>
      <c r="H8" s="25">
        <f>+E8*G8</f>
        <v>-0.14877936434822661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2</v>
      </c>
      <c r="D9" s="43">
        <f>+D18</f>
        <v>22</v>
      </c>
      <c r="E9" s="37">
        <f>C9/$C$8</f>
        <v>9.2123445416858593E-4</v>
      </c>
      <c r="F9" s="37">
        <f>D9/$D$8</f>
        <v>1.1904761904761904E-2</v>
      </c>
      <c r="G9" s="51">
        <f>+IF(AND(C9=0,D9=0)," ",IF(C9=0,1,IF(D9=0,-1,(D9-C9)/C9)))</f>
        <v>10</v>
      </c>
      <c r="H9" s="38">
        <f>+IF(OR(AND(E9=""),(G9="")),"",E9*G9)</f>
        <v>9.2123445416858601E-3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335</v>
      </c>
      <c r="D10" s="44">
        <f>+D74</f>
        <v>126</v>
      </c>
      <c r="E10" s="39">
        <f>C10/$C$8</f>
        <v>0.15430677107323815</v>
      </c>
      <c r="F10" s="39">
        <f>D10/$D$8</f>
        <v>6.8181818181818177E-2</v>
      </c>
      <c r="G10" s="51">
        <f t="shared" ref="G10:G13" si="0">+IF(AND(C10=0,D10=0)," ",IF(C10=0,1,IF(D10=0,-1,(D10-C10)/C10)))</f>
        <v>-0.62388059701492538</v>
      </c>
      <c r="H10" s="40">
        <f>+IF(OR(AND(E10=""),(G10="")),"",E10*G10)</f>
        <v>-9.6269000460617232E-2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131</v>
      </c>
      <c r="D11" s="44">
        <f>+D169</f>
        <v>219</v>
      </c>
      <c r="E11" s="39">
        <f>C11/$C$8</f>
        <v>6.0340856748042376E-2</v>
      </c>
      <c r="F11" s="39">
        <f>D11/$D$8</f>
        <v>0.1185064935064935</v>
      </c>
      <c r="G11" s="51">
        <f t="shared" si="0"/>
        <v>0.6717557251908397</v>
      </c>
      <c r="H11" s="40">
        <f>+IF(OR(AND(E11=""),(G11="")),"",E11*G11)</f>
        <v>4.0534315983417779E-2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871</v>
      </c>
      <c r="D12" s="44">
        <f>+D345</f>
        <v>1029</v>
      </c>
      <c r="E12" s="39">
        <f>C12/$C$8</f>
        <v>0.40119760479041916</v>
      </c>
      <c r="F12" s="39">
        <f>D12/$D$8</f>
        <v>0.55681818181818177</v>
      </c>
      <c r="G12" s="51">
        <f t="shared" si="0"/>
        <v>0.18140068886337543</v>
      </c>
      <c r="H12" s="40">
        <f>+IF(OR(AND(E12=""),(G12="")),"",E12*G12)</f>
        <v>7.2777521879318283E-2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832</v>
      </c>
      <c r="D13" s="45">
        <f>+D570</f>
        <v>452</v>
      </c>
      <c r="E13" s="41">
        <f>C13/$C$8</f>
        <v>0.38323353293413176</v>
      </c>
      <c r="F13" s="41">
        <f>D13/$D$8</f>
        <v>0.24458874458874458</v>
      </c>
      <c r="G13" s="51">
        <f t="shared" si="0"/>
        <v>-0.45673076923076922</v>
      </c>
      <c r="H13" s="42">
        <f>+IF(OR(AND(E13=""),(G13="")),"",E13*G13)</f>
        <v>-0.17503454629203133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2</v>
      </c>
      <c r="D18" s="23">
        <f>SUM(D19:D68)</f>
        <v>22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10</v>
      </c>
      <c r="H18" s="25">
        <f>+IF(OR(AND(E18=""),(G18="")),"",E18*G18)</f>
        <v>10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0</v>
      </c>
      <c r="E26" s="52" t="str">
        <f t="shared" si="1"/>
        <v/>
      </c>
      <c r="F26" s="52" t="str">
        <f t="shared" si="2"/>
        <v/>
      </c>
      <c r="G26" s="51" t="str">
        <f t="shared" si="3"/>
        <v xml:space="preserve"> </v>
      </c>
      <c r="H26" s="52" t="str">
        <f t="shared" si="4"/>
        <v/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0</v>
      </c>
      <c r="D29" s="49">
        <v>0</v>
      </c>
      <c r="E29" s="52" t="str">
        <f t="shared" si="1"/>
        <v/>
      </c>
      <c r="F29" s="52" t="str">
        <f t="shared" si="2"/>
        <v/>
      </c>
      <c r="G29" s="51" t="str">
        <f t="shared" si="3"/>
        <v xml:space="preserve"> </v>
      </c>
      <c r="H29" s="52" t="str">
        <f t="shared" si="4"/>
        <v/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1</v>
      </c>
      <c r="E35" s="52" t="str">
        <f t="shared" si="1"/>
        <v/>
      </c>
      <c r="F35" s="52">
        <f t="shared" si="2"/>
        <v>4.5454545454545456E-2</v>
      </c>
      <c r="G35" s="51">
        <f t="shared" si="3"/>
        <v>1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0</v>
      </c>
      <c r="D49" s="49">
        <v>5</v>
      </c>
      <c r="E49" s="52" t="str">
        <f t="shared" si="1"/>
        <v/>
      </c>
      <c r="F49" s="52">
        <f t="shared" si="2"/>
        <v>0.22727272727272727</v>
      </c>
      <c r="G49" s="51">
        <f t="shared" si="3"/>
        <v>1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12</v>
      </c>
      <c r="E53" s="52" t="str">
        <f t="shared" si="1"/>
        <v/>
      </c>
      <c r="F53" s="52">
        <f t="shared" si="2"/>
        <v>0.54545454545454541</v>
      </c>
      <c r="G53" s="51">
        <f t="shared" si="3"/>
        <v>1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2</v>
      </c>
      <c r="E61" s="52" t="str">
        <f t="shared" si="8"/>
        <v/>
      </c>
      <c r="F61" s="52">
        <f t="shared" si="9"/>
        <v>9.0909090909090912E-2</v>
      </c>
      <c r="G61" s="51">
        <f t="shared" si="10"/>
        <v>1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1</v>
      </c>
      <c r="D63" s="49">
        <v>0</v>
      </c>
      <c r="E63" s="39">
        <f t="shared" ref="E63:E64" si="12">+IF(C63=0,"",C63/C$18)</f>
        <v>0.5</v>
      </c>
      <c r="F63" s="39" t="str">
        <f t="shared" ref="F63:F64" si="13">+IF(D63=0,"",D63/D$18)</f>
        <v/>
      </c>
      <c r="G63" s="51">
        <f t="shared" si="3"/>
        <v>-1</v>
      </c>
      <c r="H63" s="39">
        <f t="shared" ref="H63:H64" si="14">+IF(OR(AND(E63=""),(G63="")),"",E63*G63)</f>
        <v>-0.5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1</v>
      </c>
      <c r="D66" s="49">
        <v>2</v>
      </c>
      <c r="E66" s="52">
        <f t="shared" si="1"/>
        <v>0.5</v>
      </c>
      <c r="F66" s="52">
        <f t="shared" si="2"/>
        <v>9.0909090909090912E-2</v>
      </c>
      <c r="G66" s="51">
        <f t="shared" si="3"/>
        <v>1</v>
      </c>
      <c r="H66" s="52">
        <f t="shared" si="4"/>
        <v>0.5</v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335</v>
      </c>
      <c r="D74" s="23">
        <f>SUM(D75:D163)</f>
        <v>126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-0.62388059701492538</v>
      </c>
      <c r="H74" s="25">
        <f>+IF(OR(AND(E74=""),(G74="")),"",E74*G74)</f>
        <v>-0.62388059701492538</v>
      </c>
    </row>
    <row r="75" spans="1:9" x14ac:dyDescent="0.2">
      <c r="B75" s="46" t="s">
        <v>423</v>
      </c>
      <c r="C75" s="49">
        <v>0</v>
      </c>
      <c r="D75" s="49">
        <v>5</v>
      </c>
      <c r="E75" s="55" t="str">
        <f>+IF(C75=0,"",C75/C$74)</f>
        <v/>
      </c>
      <c r="F75" s="55">
        <f>+IF(D75=0,"",D75/D$74)</f>
        <v>3.968253968253968E-2</v>
      </c>
      <c r="G75" s="51">
        <f t="shared" ref="G75:G138" si="15">+IF(AND(C75=0,D75=0)," ",IF(C75=0,1,IF(D75=0,-1,(D75-C75)/C75)))</f>
        <v>1</v>
      </c>
      <c r="H75" s="50" t="str">
        <f>+IF(OR(AND(E75=""),(G75="")),"",E75*G75)</f>
        <v/>
      </c>
    </row>
    <row r="76" spans="1:9" x14ac:dyDescent="0.2">
      <c r="B76" s="47" t="s">
        <v>564</v>
      </c>
      <c r="C76" s="49">
        <v>3</v>
      </c>
      <c r="D76" s="49">
        <v>5</v>
      </c>
      <c r="E76" s="56">
        <f t="shared" ref="E76:E148" si="16">+IF(C76=0,"",C76/C$74)</f>
        <v>8.9552238805970154E-3</v>
      </c>
      <c r="F76" s="56">
        <f t="shared" ref="F76:F148" si="17">+IF(D76=0,"",D76/D$74)</f>
        <v>3.968253968253968E-2</v>
      </c>
      <c r="G76" s="51">
        <f t="shared" si="15"/>
        <v>0.66666666666666663</v>
      </c>
      <c r="H76" s="52">
        <f t="shared" ref="H76:H148" si="18">+IF(OR(AND(E76=""),(G76="")),"",E76*G76)</f>
        <v>5.9701492537313433E-3</v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3</v>
      </c>
      <c r="D78" s="49">
        <v>5</v>
      </c>
      <c r="E78" s="54">
        <f t="shared" si="16"/>
        <v>8.9552238805970154E-3</v>
      </c>
      <c r="F78" s="54">
        <f t="shared" si="17"/>
        <v>3.968253968253968E-2</v>
      </c>
      <c r="G78" s="51">
        <f t="shared" si="15"/>
        <v>0.66666666666666663</v>
      </c>
      <c r="H78" s="39">
        <f t="shared" si="18"/>
        <v>5.9701492537313433E-3</v>
      </c>
      <c r="I78" s="2"/>
    </row>
    <row r="79" spans="1:9" s="26" customFormat="1" x14ac:dyDescent="0.2">
      <c r="A79" s="69"/>
      <c r="B79" s="48" t="s">
        <v>175</v>
      </c>
      <c r="C79" s="53">
        <v>0</v>
      </c>
      <c r="D79" s="49">
        <v>13</v>
      </c>
      <c r="E79" s="54" t="str">
        <f t="shared" si="16"/>
        <v/>
      </c>
      <c r="F79" s="54">
        <f t="shared" si="17"/>
        <v>0.10317460317460317</v>
      </c>
      <c r="G79" s="51">
        <f t="shared" si="15"/>
        <v>1</v>
      </c>
      <c r="H79" s="39" t="str">
        <f t="shared" si="18"/>
        <v/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1</v>
      </c>
      <c r="E83" s="54" t="str">
        <f t="shared" si="16"/>
        <v/>
      </c>
      <c r="F83" s="54">
        <f t="shared" si="17"/>
        <v>7.9365079365079361E-3</v>
      </c>
      <c r="G83" s="51">
        <f t="shared" si="15"/>
        <v>1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0</v>
      </c>
      <c r="D86" s="49">
        <v>3</v>
      </c>
      <c r="E86" s="54" t="str">
        <f t="shared" si="16"/>
        <v/>
      </c>
      <c r="F86" s="54">
        <f t="shared" si="17"/>
        <v>2.3809523809523808E-2</v>
      </c>
      <c r="G86" s="51">
        <f t="shared" si="15"/>
        <v>1</v>
      </c>
      <c r="H86" s="39" t="str">
        <f t="shared" si="18"/>
        <v/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0</v>
      </c>
      <c r="D88" s="49">
        <v>7</v>
      </c>
      <c r="E88" s="54" t="str">
        <f t="shared" si="16"/>
        <v/>
      </c>
      <c r="F88" s="54">
        <f t="shared" si="17"/>
        <v>5.5555555555555552E-2</v>
      </c>
      <c r="G88" s="51">
        <f t="shared" si="15"/>
        <v>1</v>
      </c>
      <c r="H88" s="39" t="str">
        <f t="shared" si="18"/>
        <v/>
      </c>
      <c r="I88" s="2"/>
    </row>
    <row r="89" spans="1:9" s="26" customFormat="1" x14ac:dyDescent="0.2">
      <c r="A89" s="69"/>
      <c r="B89" s="48" t="s">
        <v>566</v>
      </c>
      <c r="C89" s="53">
        <v>1</v>
      </c>
      <c r="D89" s="49">
        <v>0</v>
      </c>
      <c r="E89" s="54">
        <f t="shared" ref="E89" si="25">+IF(C89=0,"",C89/C$74)</f>
        <v>2.9850746268656717E-3</v>
      </c>
      <c r="F89" s="54" t="str">
        <f t="shared" ref="F89" si="26">+IF(D89=0,"",D89/D$74)</f>
        <v/>
      </c>
      <c r="G89" s="51">
        <f t="shared" si="15"/>
        <v>-1</v>
      </c>
      <c r="H89" s="39">
        <f t="shared" ref="H89" si="27">+IF(OR(AND(E89=""),(G89="")),"",E89*G89)</f>
        <v>-2.9850746268656717E-3</v>
      </c>
      <c r="I89" s="2"/>
    </row>
    <row r="90" spans="1:9" s="26" customFormat="1" x14ac:dyDescent="0.2">
      <c r="A90" s="69"/>
      <c r="B90" s="48" t="s">
        <v>181</v>
      </c>
      <c r="C90" s="53">
        <v>11</v>
      </c>
      <c r="D90" s="49">
        <v>4</v>
      </c>
      <c r="E90" s="54">
        <f t="shared" si="16"/>
        <v>3.2835820895522387E-2</v>
      </c>
      <c r="F90" s="54">
        <f t="shared" si="17"/>
        <v>3.1746031746031744E-2</v>
      </c>
      <c r="G90" s="51">
        <f t="shared" si="15"/>
        <v>-0.63636363636363635</v>
      </c>
      <c r="H90" s="39">
        <f t="shared" si="18"/>
        <v>-2.0895522388059702E-2</v>
      </c>
      <c r="I90" s="2"/>
    </row>
    <row r="91" spans="1:9" s="26" customFormat="1" x14ac:dyDescent="0.2">
      <c r="A91" s="69"/>
      <c r="B91" s="48" t="s">
        <v>182</v>
      </c>
      <c r="C91" s="53">
        <v>1</v>
      </c>
      <c r="D91" s="49">
        <v>2</v>
      </c>
      <c r="E91" s="54">
        <f t="shared" si="16"/>
        <v>2.9850746268656717E-3</v>
      </c>
      <c r="F91" s="54">
        <f t="shared" si="17"/>
        <v>1.5873015873015872E-2</v>
      </c>
      <c r="G91" s="51">
        <f t="shared" si="15"/>
        <v>1</v>
      </c>
      <c r="H91" s="39">
        <f t="shared" si="18"/>
        <v>2.9850746268656717E-3</v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0</v>
      </c>
      <c r="E92" s="54" t="str">
        <f t="shared" si="16"/>
        <v/>
      </c>
      <c r="F92" s="54" t="str">
        <f t="shared" si="17"/>
        <v/>
      </c>
      <c r="G92" s="51" t="str">
        <f t="shared" si="15"/>
        <v xml:space="preserve"> 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0</v>
      </c>
      <c r="E93" s="54" t="str">
        <f t="shared" si="16"/>
        <v/>
      </c>
      <c r="F93" s="54" t="str">
        <f t="shared" si="17"/>
        <v/>
      </c>
      <c r="G93" s="51" t="str">
        <f t="shared" si="15"/>
        <v xml:space="preserve"> 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2</v>
      </c>
      <c r="E95" s="54" t="str">
        <f t="shared" ref="E95:E96" si="28">+IF(C95=0,"",C95/C$74)</f>
        <v/>
      </c>
      <c r="F95" s="54">
        <f t="shared" ref="F95:F96" si="29">+IF(D95=0,"",D95/D$74)</f>
        <v>1.5873015873015872E-2</v>
      </c>
      <c r="G95" s="51">
        <f t="shared" si="15"/>
        <v>1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0</v>
      </c>
      <c r="D98" s="49">
        <v>1</v>
      </c>
      <c r="E98" s="54" t="str">
        <f t="shared" si="31"/>
        <v/>
      </c>
      <c r="F98" s="54">
        <f t="shared" si="32"/>
        <v>7.9365079365079361E-3</v>
      </c>
      <c r="G98" s="51">
        <f t="shared" si="33"/>
        <v>1</v>
      </c>
      <c r="H98" s="39" t="str">
        <f t="shared" si="34"/>
        <v/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0</v>
      </c>
      <c r="D102" s="49">
        <v>0</v>
      </c>
      <c r="E102" s="54" t="str">
        <f t="shared" si="16"/>
        <v/>
      </c>
      <c r="F102" s="54" t="str">
        <f t="shared" si="17"/>
        <v/>
      </c>
      <c r="G102" s="51" t="str">
        <f t="shared" si="15"/>
        <v xml:space="preserve"> </v>
      </c>
      <c r="H102" s="39" t="str">
        <f t="shared" si="18"/>
        <v/>
      </c>
      <c r="I102" s="2"/>
    </row>
    <row r="103" spans="1:9" s="26" customFormat="1" x14ac:dyDescent="0.2">
      <c r="A103" s="69"/>
      <c r="B103" s="48" t="s">
        <v>426</v>
      </c>
      <c r="C103" s="53">
        <v>1</v>
      </c>
      <c r="D103" s="49">
        <v>0</v>
      </c>
      <c r="E103" s="54">
        <f t="shared" si="16"/>
        <v>2.9850746268656717E-3</v>
      </c>
      <c r="F103" s="54" t="str">
        <f t="shared" si="17"/>
        <v/>
      </c>
      <c r="G103" s="51">
        <f t="shared" si="15"/>
        <v>-1</v>
      </c>
      <c r="H103" s="39">
        <f t="shared" si="18"/>
        <v>-2.9850746268656717E-3</v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0</v>
      </c>
      <c r="E104" s="54" t="str">
        <f t="shared" si="16"/>
        <v/>
      </c>
      <c r="F104" s="54" t="str">
        <f t="shared" si="17"/>
        <v/>
      </c>
      <c r="G104" s="51" t="str">
        <f t="shared" si="15"/>
        <v xml:space="preserve"> 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2</v>
      </c>
      <c r="E106" s="54" t="str">
        <f t="shared" si="16"/>
        <v/>
      </c>
      <c r="F106" s="54">
        <f t="shared" si="17"/>
        <v>1.5873015873015872E-2</v>
      </c>
      <c r="G106" s="51">
        <f t="shared" si="15"/>
        <v>1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1</v>
      </c>
      <c r="D109" s="49">
        <v>7</v>
      </c>
      <c r="E109" s="54">
        <f t="shared" si="16"/>
        <v>2.9850746268656717E-3</v>
      </c>
      <c r="F109" s="54">
        <f t="shared" si="17"/>
        <v>5.5555555555555552E-2</v>
      </c>
      <c r="G109" s="51">
        <f t="shared" si="15"/>
        <v>6</v>
      </c>
      <c r="H109" s="39">
        <f t="shared" si="18"/>
        <v>1.7910447761194031E-2</v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0</v>
      </c>
      <c r="E111" s="54" t="str">
        <f t="shared" si="16"/>
        <v/>
      </c>
      <c r="F111" s="54" t="str">
        <f t="shared" si="17"/>
        <v/>
      </c>
      <c r="G111" s="51" t="str">
        <f t="shared" si="15"/>
        <v xml:space="preserve"> 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2</v>
      </c>
      <c r="E112" s="54" t="str">
        <f t="shared" si="16"/>
        <v/>
      </c>
      <c r="F112" s="54">
        <f t="shared" si="17"/>
        <v>1.5873015873015872E-2</v>
      </c>
      <c r="G112" s="51">
        <f t="shared" si="15"/>
        <v>1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0</v>
      </c>
      <c r="D113" s="49">
        <v>2</v>
      </c>
      <c r="E113" s="54" t="str">
        <f t="shared" si="16"/>
        <v/>
      </c>
      <c r="F113" s="54">
        <f t="shared" si="17"/>
        <v>1.5873015873015872E-2</v>
      </c>
      <c r="G113" s="51">
        <f t="shared" si="15"/>
        <v>1</v>
      </c>
      <c r="H113" s="39" t="str">
        <f t="shared" si="18"/>
        <v/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1</v>
      </c>
      <c r="D115" s="49">
        <v>0</v>
      </c>
      <c r="E115" s="54">
        <f t="shared" si="16"/>
        <v>2.9850746268656717E-3</v>
      </c>
      <c r="F115" s="54" t="str">
        <f t="shared" si="17"/>
        <v/>
      </c>
      <c r="G115" s="51">
        <f t="shared" si="15"/>
        <v>-1</v>
      </c>
      <c r="H115" s="39">
        <f t="shared" si="18"/>
        <v>-2.9850746268656717E-3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0</v>
      </c>
      <c r="D118" s="49">
        <v>0</v>
      </c>
      <c r="E118" s="54" t="str">
        <f t="shared" si="16"/>
        <v/>
      </c>
      <c r="F118" s="54" t="str">
        <f t="shared" si="17"/>
        <v/>
      </c>
      <c r="G118" s="51" t="str">
        <f t="shared" si="15"/>
        <v xml:space="preserve"> </v>
      </c>
      <c r="H118" s="39" t="str">
        <f t="shared" si="18"/>
        <v/>
      </c>
      <c r="I118" s="2"/>
    </row>
    <row r="119" spans="1:9" s="26" customFormat="1" x14ac:dyDescent="0.2">
      <c r="A119" s="69"/>
      <c r="B119" s="48" t="s">
        <v>24</v>
      </c>
      <c r="C119" s="53">
        <v>0</v>
      </c>
      <c r="D119" s="49">
        <v>0</v>
      </c>
      <c r="E119" s="54" t="str">
        <f t="shared" si="16"/>
        <v/>
      </c>
      <c r="F119" s="54" t="str">
        <f t="shared" si="17"/>
        <v/>
      </c>
      <c r="G119" s="51" t="str">
        <f t="shared" si="15"/>
        <v xml:space="preserve"> </v>
      </c>
      <c r="H119" s="39" t="str">
        <f t="shared" si="18"/>
        <v/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0</v>
      </c>
      <c r="E121" s="54" t="str">
        <f t="shared" si="16"/>
        <v/>
      </c>
      <c r="F121" s="54" t="str">
        <f t="shared" si="17"/>
        <v/>
      </c>
      <c r="G121" s="51" t="str">
        <f t="shared" si="15"/>
        <v xml:space="preserve"> 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2</v>
      </c>
      <c r="D123" s="49">
        <v>3</v>
      </c>
      <c r="E123" s="54">
        <f t="shared" si="16"/>
        <v>5.9701492537313433E-3</v>
      </c>
      <c r="F123" s="54">
        <f t="shared" si="17"/>
        <v>2.3809523809523808E-2</v>
      </c>
      <c r="G123" s="51">
        <f t="shared" si="15"/>
        <v>0.5</v>
      </c>
      <c r="H123" s="39">
        <f t="shared" si="18"/>
        <v>2.9850746268656717E-3</v>
      </c>
      <c r="I123" s="2"/>
    </row>
    <row r="124" spans="1:9" s="26" customFormat="1" x14ac:dyDescent="0.2">
      <c r="A124" s="69"/>
      <c r="B124" s="48" t="s">
        <v>195</v>
      </c>
      <c r="C124" s="53">
        <v>0</v>
      </c>
      <c r="D124" s="49">
        <v>15</v>
      </c>
      <c r="E124" s="54" t="str">
        <f t="shared" si="16"/>
        <v/>
      </c>
      <c r="F124" s="54">
        <f t="shared" si="17"/>
        <v>0.11904761904761904</v>
      </c>
      <c r="G124" s="51">
        <f t="shared" si="15"/>
        <v>1</v>
      </c>
      <c r="H124" s="39" t="str">
        <f t="shared" si="18"/>
        <v/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2</v>
      </c>
      <c r="D126" s="49">
        <v>0</v>
      </c>
      <c r="E126" s="54">
        <f t="shared" si="16"/>
        <v>5.9701492537313433E-3</v>
      </c>
      <c r="F126" s="54" t="str">
        <f t="shared" si="17"/>
        <v/>
      </c>
      <c r="G126" s="51">
        <f t="shared" si="15"/>
        <v>-1</v>
      </c>
      <c r="H126" s="39">
        <f t="shared" si="18"/>
        <v>-5.9701492537313433E-3</v>
      </c>
      <c r="I126" s="2"/>
    </row>
    <row r="127" spans="1:9" s="26" customFormat="1" x14ac:dyDescent="0.2">
      <c r="A127" s="69"/>
      <c r="B127" s="48" t="s">
        <v>196</v>
      </c>
      <c r="C127" s="53">
        <v>4</v>
      </c>
      <c r="D127" s="49">
        <v>0</v>
      </c>
      <c r="E127" s="54">
        <f t="shared" si="16"/>
        <v>1.1940298507462687E-2</v>
      </c>
      <c r="F127" s="54" t="str">
        <f t="shared" si="17"/>
        <v/>
      </c>
      <c r="G127" s="51">
        <f t="shared" si="15"/>
        <v>-1</v>
      </c>
      <c r="H127" s="39">
        <f t="shared" si="18"/>
        <v>-1.1940298507462687E-2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302</v>
      </c>
      <c r="D129" s="49">
        <v>43</v>
      </c>
      <c r="E129" s="54">
        <f t="shared" si="16"/>
        <v>0.90149253731343282</v>
      </c>
      <c r="F129" s="54">
        <f t="shared" si="17"/>
        <v>0.34126984126984128</v>
      </c>
      <c r="G129" s="51">
        <f t="shared" si="15"/>
        <v>-0.85761589403973515</v>
      </c>
      <c r="H129" s="39">
        <f t="shared" si="18"/>
        <v>-0.77313432835820894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0</v>
      </c>
      <c r="E130" s="54" t="str">
        <f t="shared" si="16"/>
        <v/>
      </c>
      <c r="F130" s="54" t="str">
        <f t="shared" si="17"/>
        <v/>
      </c>
      <c r="G130" s="51" t="str">
        <f t="shared" si="15"/>
        <v xml:space="preserve"> 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0</v>
      </c>
      <c r="D131" s="49">
        <v>0</v>
      </c>
      <c r="E131" s="54" t="str">
        <f t="shared" si="16"/>
        <v/>
      </c>
      <c r="F131" s="54" t="str">
        <f t="shared" si="17"/>
        <v/>
      </c>
      <c r="G131" s="51" t="str">
        <f t="shared" si="15"/>
        <v xml:space="preserve"> </v>
      </c>
      <c r="H131" s="39" t="str">
        <f t="shared" si="18"/>
        <v/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0</v>
      </c>
      <c r="E132" s="54" t="str">
        <f t="shared" si="16"/>
        <v/>
      </c>
      <c r="F132" s="54" t="str">
        <f t="shared" si="17"/>
        <v/>
      </c>
      <c r="G132" s="51" t="str">
        <f t="shared" si="15"/>
        <v xml:space="preserve"> 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2</v>
      </c>
      <c r="E134" s="54" t="str">
        <f t="shared" ref="E134" si="38">+IF(C134=0,"",C134/C$74)</f>
        <v/>
      </c>
      <c r="F134" s="54">
        <f t="shared" ref="F134" si="39">+IF(D134=0,"",D134/D$74)</f>
        <v>1.5873015873015872E-2</v>
      </c>
      <c r="G134" s="51">
        <f t="shared" si="15"/>
        <v>1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3</v>
      </c>
      <c r="D135" s="49">
        <v>0</v>
      </c>
      <c r="E135" s="54">
        <f t="shared" si="16"/>
        <v>8.9552238805970154E-3</v>
      </c>
      <c r="F135" s="54" t="str">
        <f t="shared" si="17"/>
        <v/>
      </c>
      <c r="G135" s="51">
        <f t="shared" si="15"/>
        <v>-1</v>
      </c>
      <c r="H135" s="39">
        <f t="shared" si="18"/>
        <v>-8.9552238805970154E-3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2</v>
      </c>
      <c r="E160" s="54" t="str">
        <f t="shared" ref="E160:E163" si="59">+IF(C160=0,"",C160/C$74)</f>
        <v/>
      </c>
      <c r="F160" s="54">
        <f t="shared" ref="F160:F163" si="60">+IF(D160=0,"",D160/D$74)</f>
        <v>1.5873015873015872E-2</v>
      </c>
      <c r="G160" s="51">
        <f t="shared" si="41"/>
        <v>1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131</v>
      </c>
      <c r="D169" s="23">
        <f>SUM(D170:D339)</f>
        <v>219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0.6717557251908397</v>
      </c>
      <c r="H169" s="25">
        <f>+IF(OR(AND(E169=""),(G169="")),"",E169*G169)</f>
        <v>0.6717557251908397</v>
      </c>
    </row>
    <row r="170" spans="1:9" s="26" customFormat="1" x14ac:dyDescent="0.2">
      <c r="A170" s="69"/>
      <c r="B170" s="58" t="s">
        <v>432</v>
      </c>
      <c r="C170" s="62">
        <v>0</v>
      </c>
      <c r="D170" s="49">
        <v>0</v>
      </c>
      <c r="E170" s="60" t="str">
        <f>+IF(C170=0,"",C170/C$169)</f>
        <v/>
      </c>
      <c r="F170" s="60" t="str">
        <f>+IF(D170=0,"",D170/D$169)</f>
        <v/>
      </c>
      <c r="G170" s="51" t="str">
        <f t="shared" ref="G170:G236" si="62">+IF(AND(C170=0,D170=0)," ",IF(C170=0,1,IF(D170=0,-1,(D170-C170)/C170)))</f>
        <v xml:space="preserve"> </v>
      </c>
      <c r="H170" s="61" t="str">
        <f>+IF(OR(AND(E170=""),(G170="")),"",E170*G170)</f>
        <v/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0</v>
      </c>
      <c r="E171" s="54">
        <f t="shared" ref="E171:E244" si="63">+IF(C171=0,"",C171/C$169)</f>
        <v>7.6335877862595417E-3</v>
      </c>
      <c r="F171" s="54" t="str">
        <f t="shared" ref="F171:F244" si="64">+IF(D171=0,"",D171/D$169)</f>
        <v/>
      </c>
      <c r="G171" s="51">
        <f t="shared" si="62"/>
        <v>-1</v>
      </c>
      <c r="H171" s="39">
        <f t="shared" ref="H171:H244" si="65">+IF(OR(AND(E171=""),(G171="")),"",E171*G171)</f>
        <v>-7.6335877862595417E-3</v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15</v>
      </c>
      <c r="E172" s="54" t="str">
        <f t="shared" si="63"/>
        <v/>
      </c>
      <c r="F172" s="54">
        <f t="shared" si="64"/>
        <v>6.8493150684931503E-2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0</v>
      </c>
      <c r="E174" s="54" t="str">
        <f t="shared" si="63"/>
        <v/>
      </c>
      <c r="F174" s="54" t="str">
        <f t="shared" si="64"/>
        <v/>
      </c>
      <c r="G174" s="51" t="str">
        <f t="shared" si="62"/>
        <v xml:space="preserve"> 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2</v>
      </c>
      <c r="D175" s="49">
        <v>5</v>
      </c>
      <c r="E175" s="54">
        <f t="shared" si="63"/>
        <v>1.5267175572519083E-2</v>
      </c>
      <c r="F175" s="54">
        <f t="shared" si="64"/>
        <v>2.2831050228310501E-2</v>
      </c>
      <c r="G175" s="51">
        <f t="shared" si="62"/>
        <v>1.5</v>
      </c>
      <c r="H175" s="39">
        <f t="shared" si="65"/>
        <v>2.2900763358778626E-2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0</v>
      </c>
      <c r="E177" s="54" t="str">
        <f t="shared" si="63"/>
        <v/>
      </c>
      <c r="F177" s="54" t="str">
        <f t="shared" si="64"/>
        <v/>
      </c>
      <c r="G177" s="51" t="str">
        <f t="shared" si="62"/>
        <v xml:space="preserve"> 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0</v>
      </c>
      <c r="D183" s="49">
        <v>0</v>
      </c>
      <c r="E183" s="54" t="str">
        <f t="shared" ref="E183" si="66">+IF(C183=0,"",C183/C$169)</f>
        <v/>
      </c>
      <c r="F183" s="54" t="str">
        <f t="shared" ref="F183" si="67">+IF(D183=0,"",D183/D$169)</f>
        <v/>
      </c>
      <c r="G183" s="51" t="str">
        <f t="shared" si="62"/>
        <v xml:space="preserve"> </v>
      </c>
      <c r="H183" s="39" t="str">
        <f t="shared" ref="H183" si="68">+IF(OR(AND(E183=""),(G183="")),"",E183*G183)</f>
        <v/>
      </c>
      <c r="I183" s="2"/>
    </row>
    <row r="184" spans="1:9" s="26" customFormat="1" x14ac:dyDescent="0.2">
      <c r="A184" s="69"/>
      <c r="B184" s="59" t="s">
        <v>435</v>
      </c>
      <c r="C184" s="62">
        <v>0</v>
      </c>
      <c r="D184" s="49">
        <v>0</v>
      </c>
      <c r="E184" s="54" t="str">
        <f t="shared" si="63"/>
        <v/>
      </c>
      <c r="F184" s="54" t="str">
        <f t="shared" si="64"/>
        <v/>
      </c>
      <c r="G184" s="51" t="str">
        <f t="shared" si="62"/>
        <v xml:space="preserve"> </v>
      </c>
      <c r="H184" s="39" t="str">
        <f t="shared" si="65"/>
        <v/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5</v>
      </c>
      <c r="E185" s="54" t="str">
        <f t="shared" si="63"/>
        <v/>
      </c>
      <c r="F185" s="54">
        <f t="shared" si="64"/>
        <v>2.2831050228310501E-2</v>
      </c>
      <c r="G185" s="51">
        <f t="shared" si="62"/>
        <v>1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</v>
      </c>
      <c r="D191" s="49">
        <v>0</v>
      </c>
      <c r="E191" s="54">
        <f t="shared" si="63"/>
        <v>7.6335877862595417E-3</v>
      </c>
      <c r="F191" s="54" t="str">
        <f t="shared" si="64"/>
        <v/>
      </c>
      <c r="G191" s="51">
        <f t="shared" si="62"/>
        <v>-1</v>
      </c>
      <c r="H191" s="39">
        <f t="shared" si="65"/>
        <v>-7.6335877862595417E-3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1</v>
      </c>
      <c r="D196" s="49">
        <v>1</v>
      </c>
      <c r="E196" s="54">
        <f t="shared" si="63"/>
        <v>7.6335877862595417E-3</v>
      </c>
      <c r="F196" s="54">
        <f t="shared" si="64"/>
        <v>4.5662100456621002E-3</v>
      </c>
      <c r="G196" s="51">
        <f t="shared" si="62"/>
        <v>0</v>
      </c>
      <c r="H196" s="39">
        <f t="shared" si="65"/>
        <v>0</v>
      </c>
      <c r="I196" s="2"/>
    </row>
    <row r="197" spans="1:9" s="26" customFormat="1" x14ac:dyDescent="0.2">
      <c r="A197" s="69"/>
      <c r="B197" s="59" t="s">
        <v>523</v>
      </c>
      <c r="C197" s="62">
        <v>1</v>
      </c>
      <c r="D197" s="49">
        <v>4</v>
      </c>
      <c r="E197" s="54">
        <f t="shared" ref="E197" si="79">+IF(C197=0,"",C197/C$169)</f>
        <v>7.6335877862595417E-3</v>
      </c>
      <c r="F197" s="54">
        <f t="shared" ref="F197" si="80">+IF(D197=0,"",D197/D$169)</f>
        <v>1.8264840182648401E-2</v>
      </c>
      <c r="G197" s="51">
        <f t="shared" si="62"/>
        <v>3</v>
      </c>
      <c r="H197" s="39">
        <f t="shared" ref="H197" si="81">+IF(OR(AND(E197=""),(G197="")),"",E197*G197)</f>
        <v>2.2900763358778626E-2</v>
      </c>
      <c r="I197" s="2"/>
    </row>
    <row r="198" spans="1:9" s="26" customFormat="1" x14ac:dyDescent="0.2">
      <c r="A198" s="69"/>
      <c r="B198" s="59" t="s">
        <v>213</v>
      </c>
      <c r="C198" s="62">
        <v>7</v>
      </c>
      <c r="D198" s="49">
        <v>2</v>
      </c>
      <c r="E198" s="54">
        <f t="shared" si="63"/>
        <v>5.3435114503816793E-2</v>
      </c>
      <c r="F198" s="54">
        <f t="shared" si="64"/>
        <v>9.1324200913242004E-3</v>
      </c>
      <c r="G198" s="51">
        <f t="shared" si="62"/>
        <v>-0.7142857142857143</v>
      </c>
      <c r="H198" s="39">
        <f t="shared" si="65"/>
        <v>-3.8167938931297711E-2</v>
      </c>
      <c r="I198" s="2"/>
    </row>
    <row r="199" spans="1:9" s="26" customFormat="1" x14ac:dyDescent="0.2">
      <c r="A199" s="69"/>
      <c r="B199" s="59" t="s">
        <v>214</v>
      </c>
      <c r="C199" s="62">
        <v>14</v>
      </c>
      <c r="D199" s="49">
        <v>7</v>
      </c>
      <c r="E199" s="54">
        <f t="shared" si="63"/>
        <v>0.10687022900763359</v>
      </c>
      <c r="F199" s="54">
        <f t="shared" si="64"/>
        <v>3.1963470319634701E-2</v>
      </c>
      <c r="G199" s="51">
        <f t="shared" si="62"/>
        <v>-0.5</v>
      </c>
      <c r="H199" s="39">
        <f t="shared" si="65"/>
        <v>-5.3435114503816793E-2</v>
      </c>
      <c r="I199" s="2"/>
    </row>
    <row r="200" spans="1:9" s="26" customFormat="1" x14ac:dyDescent="0.2">
      <c r="A200" s="69"/>
      <c r="B200" s="59" t="s">
        <v>215</v>
      </c>
      <c r="C200" s="62">
        <v>1</v>
      </c>
      <c r="D200" s="49">
        <v>3</v>
      </c>
      <c r="E200" s="54">
        <f t="shared" si="63"/>
        <v>7.6335877862595417E-3</v>
      </c>
      <c r="F200" s="54">
        <f t="shared" si="64"/>
        <v>1.3698630136986301E-2</v>
      </c>
      <c r="G200" s="51">
        <f t="shared" si="62"/>
        <v>2</v>
      </c>
      <c r="H200" s="39">
        <f t="shared" si="65"/>
        <v>1.5267175572519083E-2</v>
      </c>
      <c r="I200" s="2"/>
    </row>
    <row r="201" spans="1:9" s="26" customFormat="1" x14ac:dyDescent="0.2">
      <c r="A201" s="69"/>
      <c r="B201" s="59" t="s">
        <v>216</v>
      </c>
      <c r="C201" s="62">
        <v>14</v>
      </c>
      <c r="D201" s="49">
        <v>66</v>
      </c>
      <c r="E201" s="54">
        <f t="shared" si="63"/>
        <v>0.10687022900763359</v>
      </c>
      <c r="F201" s="54">
        <f t="shared" si="64"/>
        <v>0.30136986301369861</v>
      </c>
      <c r="G201" s="51">
        <f t="shared" si="62"/>
        <v>3.7142857142857144</v>
      </c>
      <c r="H201" s="39">
        <f t="shared" si="65"/>
        <v>0.39694656488549618</v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0</v>
      </c>
      <c r="E202" s="54" t="str">
        <f t="shared" si="63"/>
        <v/>
      </c>
      <c r="F202" s="54" t="str">
        <f t="shared" si="64"/>
        <v/>
      </c>
      <c r="G202" s="51" t="str">
        <f t="shared" si="62"/>
        <v xml:space="preserve"> 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4</v>
      </c>
      <c r="E203" s="54" t="str">
        <f t="shared" si="63"/>
        <v/>
      </c>
      <c r="F203" s="54">
        <f t="shared" si="64"/>
        <v>1.8264840182648401E-2</v>
      </c>
      <c r="G203" s="51">
        <f t="shared" si="62"/>
        <v>1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1</v>
      </c>
      <c r="D205" s="49">
        <v>0</v>
      </c>
      <c r="E205" s="54">
        <f t="shared" ref="E205" si="82">+IF(C205=0,"",C205/C$169)</f>
        <v>7.6335877862595417E-3</v>
      </c>
      <c r="F205" s="54" t="str">
        <f t="shared" ref="F205" si="83">+IF(D205=0,"",D205/D$169)</f>
        <v/>
      </c>
      <c r="G205" s="51">
        <f t="shared" si="62"/>
        <v>-1</v>
      </c>
      <c r="H205" s="39">
        <f t="shared" ref="H205" si="84">+IF(OR(AND(E205=""),(G205="")),"",E205*G205)</f>
        <v>-7.6335877862595417E-3</v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0</v>
      </c>
      <c r="E206" s="54" t="str">
        <f t="shared" si="63"/>
        <v/>
      </c>
      <c r="F206" s="54" t="str">
        <f t="shared" si="64"/>
        <v/>
      </c>
      <c r="G206" s="51" t="str">
        <f t="shared" si="62"/>
        <v xml:space="preserve"> 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0</v>
      </c>
      <c r="D207" s="49">
        <v>5</v>
      </c>
      <c r="E207" s="54" t="str">
        <f t="shared" si="63"/>
        <v/>
      </c>
      <c r="F207" s="54">
        <f t="shared" si="64"/>
        <v>2.2831050228310501E-2</v>
      </c>
      <c r="G207" s="51">
        <f t="shared" si="62"/>
        <v>1</v>
      </c>
      <c r="H207" s="39" t="str">
        <f t="shared" si="65"/>
        <v/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18</v>
      </c>
      <c r="D210" s="49">
        <v>17</v>
      </c>
      <c r="E210" s="54">
        <f t="shared" si="63"/>
        <v>0.13740458015267176</v>
      </c>
      <c r="F210" s="54">
        <f t="shared" si="64"/>
        <v>7.7625570776255703E-2</v>
      </c>
      <c r="G210" s="51">
        <f t="shared" si="62"/>
        <v>-5.5555555555555552E-2</v>
      </c>
      <c r="H210" s="39">
        <f t="shared" si="65"/>
        <v>-7.6335877862595417E-3</v>
      </c>
      <c r="I210" s="2"/>
    </row>
    <row r="211" spans="1:9" s="26" customFormat="1" x14ac:dyDescent="0.2">
      <c r="A211" s="69"/>
      <c r="B211" s="59" t="s">
        <v>221</v>
      </c>
      <c r="C211" s="62">
        <v>0</v>
      </c>
      <c r="D211" s="49">
        <v>2</v>
      </c>
      <c r="E211" s="54" t="str">
        <f t="shared" si="63"/>
        <v/>
      </c>
      <c r="F211" s="54">
        <f t="shared" si="64"/>
        <v>9.1324200913242004E-3</v>
      </c>
      <c r="G211" s="51">
        <f t="shared" si="62"/>
        <v>1</v>
      </c>
      <c r="H211" s="39" t="str">
        <f t="shared" si="65"/>
        <v/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1</v>
      </c>
      <c r="E213" s="54" t="str">
        <f t="shared" si="63"/>
        <v/>
      </c>
      <c r="F213" s="54">
        <f t="shared" si="64"/>
        <v>4.5662100456621002E-3</v>
      </c>
      <c r="G213" s="51">
        <f t="shared" si="62"/>
        <v>1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4</v>
      </c>
      <c r="D218" s="49">
        <v>3</v>
      </c>
      <c r="E218" s="54">
        <f t="shared" si="63"/>
        <v>3.0534351145038167E-2</v>
      </c>
      <c r="F218" s="54">
        <f t="shared" si="64"/>
        <v>1.3698630136986301E-2</v>
      </c>
      <c r="G218" s="51">
        <f t="shared" si="62"/>
        <v>-0.25</v>
      </c>
      <c r="H218" s="39">
        <f t="shared" si="65"/>
        <v>-7.6335877862595417E-3</v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1</v>
      </c>
      <c r="E219" s="54" t="str">
        <f t="shared" si="63"/>
        <v/>
      </c>
      <c r="F219" s="54">
        <f t="shared" si="64"/>
        <v>4.5662100456621002E-3</v>
      </c>
      <c r="G219" s="51">
        <f t="shared" si="62"/>
        <v>1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0</v>
      </c>
      <c r="D222" s="49">
        <v>7</v>
      </c>
      <c r="E222" s="54" t="str">
        <f t="shared" si="63"/>
        <v/>
      </c>
      <c r="F222" s="54">
        <f t="shared" si="64"/>
        <v>3.1963470319634701E-2</v>
      </c>
      <c r="G222" s="51">
        <f t="shared" si="62"/>
        <v>1</v>
      </c>
      <c r="H222" s="39" t="str">
        <f t="shared" si="65"/>
        <v/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1</v>
      </c>
      <c r="E234" s="54" t="str">
        <f t="shared" si="63"/>
        <v/>
      </c>
      <c r="F234" s="54">
        <f t="shared" si="64"/>
        <v>4.5662100456621002E-3</v>
      </c>
      <c r="G234" s="51">
        <f t="shared" si="62"/>
        <v>1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7</v>
      </c>
      <c r="D236" s="49">
        <v>0</v>
      </c>
      <c r="E236" s="54">
        <f t="shared" si="63"/>
        <v>5.3435114503816793E-2</v>
      </c>
      <c r="F236" s="54" t="str">
        <f t="shared" si="64"/>
        <v/>
      </c>
      <c r="G236" s="51">
        <f t="shared" si="62"/>
        <v>-1</v>
      </c>
      <c r="H236" s="39">
        <f t="shared" si="65"/>
        <v>-5.3435114503816793E-2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14</v>
      </c>
      <c r="D239" s="49">
        <v>0</v>
      </c>
      <c r="E239" s="54">
        <f t="shared" si="63"/>
        <v>0.10687022900763359</v>
      </c>
      <c r="F239" s="54" t="str">
        <f t="shared" si="64"/>
        <v/>
      </c>
      <c r="G239" s="51">
        <f t="shared" si="99"/>
        <v>-1</v>
      </c>
      <c r="H239" s="39">
        <f t="shared" si="65"/>
        <v>-0.10687022900763359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0</v>
      </c>
      <c r="D263" s="49">
        <v>0</v>
      </c>
      <c r="E263" s="54" t="str">
        <f t="shared" si="100"/>
        <v/>
      </c>
      <c r="F263" s="54" t="str">
        <f t="shared" si="101"/>
        <v/>
      </c>
      <c r="G263" s="51" t="str">
        <f t="shared" si="99"/>
        <v xml:space="preserve"> </v>
      </c>
      <c r="H263" s="39" t="str">
        <f t="shared" si="102"/>
        <v/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2</v>
      </c>
      <c r="D274" s="49">
        <v>2</v>
      </c>
      <c r="E274" s="54">
        <f t="shared" si="109"/>
        <v>1.5267175572519083E-2</v>
      </c>
      <c r="F274" s="54">
        <f t="shared" si="110"/>
        <v>9.1324200913242004E-3</v>
      </c>
      <c r="G274" s="51">
        <f t="shared" si="111"/>
        <v>0</v>
      </c>
      <c r="H274" s="39">
        <f t="shared" si="112"/>
        <v>0</v>
      </c>
      <c r="I274" s="2"/>
    </row>
    <row r="275" spans="1:9" s="26" customFormat="1" x14ac:dyDescent="0.2">
      <c r="A275" s="69"/>
      <c r="B275" s="59" t="s">
        <v>64</v>
      </c>
      <c r="C275" s="62">
        <v>0</v>
      </c>
      <c r="D275" s="49">
        <v>5</v>
      </c>
      <c r="E275" s="54" t="str">
        <f t="shared" si="109"/>
        <v/>
      </c>
      <c r="F275" s="54">
        <f t="shared" si="110"/>
        <v>2.2831050228310501E-2</v>
      </c>
      <c r="G275" s="51">
        <f t="shared" si="111"/>
        <v>1</v>
      </c>
      <c r="H275" s="39" t="str">
        <f t="shared" si="112"/>
        <v/>
      </c>
      <c r="I275" s="2"/>
    </row>
    <row r="276" spans="1:9" s="26" customFormat="1" x14ac:dyDescent="0.2">
      <c r="A276" s="69"/>
      <c r="B276" s="59" t="s">
        <v>61</v>
      </c>
      <c r="C276" s="62">
        <v>1</v>
      </c>
      <c r="D276" s="49">
        <v>2</v>
      </c>
      <c r="E276" s="54">
        <f t="shared" si="109"/>
        <v>7.6335877862595417E-3</v>
      </c>
      <c r="F276" s="54">
        <f t="shared" si="110"/>
        <v>9.1324200913242004E-3</v>
      </c>
      <c r="G276" s="51">
        <f t="shared" si="111"/>
        <v>1</v>
      </c>
      <c r="H276" s="39">
        <f t="shared" si="112"/>
        <v>7.6335877862595417E-3</v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1</v>
      </c>
      <c r="E282" s="54" t="str">
        <f t="shared" si="100"/>
        <v/>
      </c>
      <c r="F282" s="54">
        <f t="shared" si="101"/>
        <v>4.5662100456621002E-3</v>
      </c>
      <c r="G282" s="51">
        <f t="shared" si="99"/>
        <v>1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1</v>
      </c>
      <c r="D286" s="49">
        <v>1</v>
      </c>
      <c r="E286" s="54">
        <f t="shared" si="116"/>
        <v>7.6335877862595417E-3</v>
      </c>
      <c r="F286" s="54">
        <f t="shared" si="117"/>
        <v>4.5662100456621002E-3</v>
      </c>
      <c r="G286" s="51">
        <f t="shared" si="118"/>
        <v>0</v>
      </c>
      <c r="H286" s="39">
        <f t="shared" si="119"/>
        <v>0</v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4</v>
      </c>
      <c r="E287" s="54" t="str">
        <f t="shared" si="116"/>
        <v/>
      </c>
      <c r="F287" s="54">
        <f t="shared" si="117"/>
        <v>1.8264840182648401E-2</v>
      </c>
      <c r="G287" s="51">
        <f t="shared" si="118"/>
        <v>1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1</v>
      </c>
      <c r="E288" s="54" t="str">
        <f t="shared" si="100"/>
        <v/>
      </c>
      <c r="F288" s="54">
        <f t="shared" si="101"/>
        <v>4.5662100456621002E-3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0</v>
      </c>
      <c r="D291" s="49">
        <v>3</v>
      </c>
      <c r="E291" s="54" t="str">
        <f t="shared" si="100"/>
        <v/>
      </c>
      <c r="F291" s="54">
        <f t="shared" si="101"/>
        <v>1.3698630136986301E-2</v>
      </c>
      <c r="G291" s="51">
        <f t="shared" si="99"/>
        <v>1</v>
      </c>
      <c r="H291" s="39" t="str">
        <f t="shared" si="102"/>
        <v/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33</v>
      </c>
      <c r="D299" s="49">
        <v>26</v>
      </c>
      <c r="E299" s="54">
        <f t="shared" si="100"/>
        <v>0.25190839694656486</v>
      </c>
      <c r="F299" s="54">
        <f t="shared" si="101"/>
        <v>0.11872146118721461</v>
      </c>
      <c r="G299" s="51">
        <f t="shared" si="99"/>
        <v>-0.21212121212121213</v>
      </c>
      <c r="H299" s="39">
        <f t="shared" si="102"/>
        <v>-5.3435114503816793E-2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1</v>
      </c>
      <c r="E300" s="54" t="str">
        <f t="shared" ref="E300" si="126">+IF(C300=0,"",C300/C$169)</f>
        <v/>
      </c>
      <c r="F300" s="54">
        <f t="shared" ref="F300" si="127">+IF(D300=0,"",D300/D$169)</f>
        <v>4.5662100456621002E-3</v>
      </c>
      <c r="G300" s="51">
        <f t="shared" si="99"/>
        <v>1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0</v>
      </c>
      <c r="E304" s="54" t="str">
        <f t="shared" si="100"/>
        <v/>
      </c>
      <c r="F304" s="54" t="str">
        <f t="shared" si="101"/>
        <v/>
      </c>
      <c r="G304" s="51" t="str">
        <f t="shared" si="129"/>
        <v xml:space="preserve"> 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0</v>
      </c>
      <c r="D313" s="49">
        <v>0</v>
      </c>
      <c r="E313" s="54" t="str">
        <f t="shared" si="100"/>
        <v/>
      </c>
      <c r="F313" s="54" t="str">
        <f t="shared" si="101"/>
        <v/>
      </c>
      <c r="G313" s="51" t="str">
        <f t="shared" si="129"/>
        <v xml:space="preserve"> </v>
      </c>
      <c r="H313" s="39" t="str">
        <f t="shared" si="102"/>
        <v/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7</v>
      </c>
      <c r="D315" s="49">
        <v>3</v>
      </c>
      <c r="E315" s="54">
        <f t="shared" si="100"/>
        <v>5.3435114503816793E-2</v>
      </c>
      <c r="F315" s="54">
        <f t="shared" si="101"/>
        <v>1.3698630136986301E-2</v>
      </c>
      <c r="G315" s="51">
        <f t="shared" si="129"/>
        <v>-0.5714285714285714</v>
      </c>
      <c r="H315" s="39">
        <f t="shared" si="102"/>
        <v>-3.0534351145038167E-2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0</v>
      </c>
      <c r="E317" s="54" t="str">
        <f t="shared" si="100"/>
        <v/>
      </c>
      <c r="F317" s="54" t="str">
        <f t="shared" si="101"/>
        <v/>
      </c>
      <c r="G317" s="51" t="str">
        <f t="shared" si="129"/>
        <v xml:space="preserve"> 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1</v>
      </c>
      <c r="D319" s="49">
        <v>3</v>
      </c>
      <c r="E319" s="54">
        <f t="shared" si="100"/>
        <v>7.6335877862595417E-3</v>
      </c>
      <c r="F319" s="54">
        <f t="shared" si="101"/>
        <v>1.3698630136986301E-2</v>
      </c>
      <c r="G319" s="51">
        <f t="shared" si="129"/>
        <v>2</v>
      </c>
      <c r="H319" s="39">
        <f t="shared" si="102"/>
        <v>1.5267175572519083E-2</v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18</v>
      </c>
      <c r="E334" s="54" t="str">
        <f t="shared" si="133"/>
        <v/>
      </c>
      <c r="F334" s="54">
        <f t="shared" si="134"/>
        <v>8.2191780821917804E-2</v>
      </c>
      <c r="G334" s="51">
        <f t="shared" si="129"/>
        <v>1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871</v>
      </c>
      <c r="D345" s="23">
        <f>SUM(D346:D564)</f>
        <v>1029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0.18140068886337543</v>
      </c>
      <c r="H345" s="25">
        <f>+IF(OR(AND(E345=""),(G345="")),"",E345*G345)</f>
        <v>0.18140068886337543</v>
      </c>
    </row>
    <row r="346" spans="1:9" x14ac:dyDescent="0.2">
      <c r="B346" s="46" t="s">
        <v>74</v>
      </c>
      <c r="C346" s="63">
        <v>0</v>
      </c>
      <c r="D346" s="49">
        <v>1</v>
      </c>
      <c r="E346" s="55" t="str">
        <f t="shared" si="139"/>
        <v/>
      </c>
      <c r="F346" s="55">
        <f t="shared" si="140"/>
        <v>9.7181729834791054E-4</v>
      </c>
      <c r="G346" s="51">
        <f t="shared" ref="G346:G410" si="141">+IF(AND(C346=0,D346=0)," ",IF(C346=0,1,IF(D346=0,-1,(D346-C346)/C346)))</f>
        <v>1</v>
      </c>
      <c r="H346" s="50" t="str">
        <f>+IF(OR(AND(E346=""),(G346="")),"",E346*G346)</f>
        <v/>
      </c>
    </row>
    <row r="347" spans="1:9" x14ac:dyDescent="0.2">
      <c r="B347" s="47" t="s">
        <v>77</v>
      </c>
      <c r="C347" s="63">
        <v>0</v>
      </c>
      <c r="D347" s="49">
        <v>2</v>
      </c>
      <c r="E347" s="56" t="str">
        <f t="shared" si="139"/>
        <v/>
      </c>
      <c r="F347" s="56">
        <f t="shared" si="140"/>
        <v>1.9436345966958211E-3</v>
      </c>
      <c r="G347" s="51">
        <f t="shared" si="141"/>
        <v>1</v>
      </c>
      <c r="H347" s="52" t="str">
        <f t="shared" ref="H347:H414" si="142">+IF(OR(AND(E347=""),(G347="")),"",E347*G347)</f>
        <v/>
      </c>
    </row>
    <row r="348" spans="1:9" x14ac:dyDescent="0.2">
      <c r="B348" s="47" t="s">
        <v>70</v>
      </c>
      <c r="C348" s="63">
        <v>0</v>
      </c>
      <c r="D348" s="49">
        <v>0</v>
      </c>
      <c r="E348" s="56" t="str">
        <f t="shared" si="139"/>
        <v/>
      </c>
      <c r="F348" s="56" t="str">
        <f t="shared" si="140"/>
        <v/>
      </c>
      <c r="G348" s="51" t="str">
        <f t="shared" si="141"/>
        <v xml:space="preserve"> 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6</v>
      </c>
      <c r="D351" s="49">
        <v>3</v>
      </c>
      <c r="E351" s="56">
        <f t="shared" si="139"/>
        <v>6.8886337543053958E-3</v>
      </c>
      <c r="F351" s="56">
        <f t="shared" si="140"/>
        <v>2.9154518950437317E-3</v>
      </c>
      <c r="G351" s="51">
        <f t="shared" si="141"/>
        <v>-0.5</v>
      </c>
      <c r="H351" s="52">
        <f t="shared" si="142"/>
        <v>-3.4443168771526979E-3</v>
      </c>
    </row>
    <row r="352" spans="1:9" x14ac:dyDescent="0.2">
      <c r="B352" s="47" t="s">
        <v>80</v>
      </c>
      <c r="C352" s="63">
        <v>0</v>
      </c>
      <c r="D352" s="49">
        <v>13</v>
      </c>
      <c r="E352" s="56" t="str">
        <f t="shared" si="139"/>
        <v/>
      </c>
      <c r="F352" s="56">
        <f t="shared" si="140"/>
        <v>1.2633624878522837E-2</v>
      </c>
      <c r="G352" s="51">
        <f t="shared" si="141"/>
        <v>1</v>
      </c>
      <c r="H352" s="52" t="str">
        <f t="shared" si="142"/>
        <v/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5</v>
      </c>
      <c r="D354" s="49">
        <v>0</v>
      </c>
      <c r="E354" s="56">
        <f t="shared" si="139"/>
        <v>5.7405281285878304E-3</v>
      </c>
      <c r="F354" s="56" t="str">
        <f t="shared" si="140"/>
        <v/>
      </c>
      <c r="G354" s="51">
        <f t="shared" si="141"/>
        <v>-1</v>
      </c>
      <c r="H354" s="52">
        <f t="shared" si="142"/>
        <v>-5.7405281285878304E-3</v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7</v>
      </c>
      <c r="D357" s="49">
        <v>3</v>
      </c>
      <c r="E357" s="56">
        <f t="shared" si="139"/>
        <v>8.0367393800229621E-3</v>
      </c>
      <c r="F357" s="56">
        <f t="shared" si="140"/>
        <v>2.9154518950437317E-3</v>
      </c>
      <c r="G357" s="51">
        <f t="shared" si="141"/>
        <v>-0.5714285714285714</v>
      </c>
      <c r="H357" s="52">
        <f t="shared" si="142"/>
        <v>-4.5924225028702642E-3</v>
      </c>
    </row>
    <row r="358" spans="1:9" x14ac:dyDescent="0.2">
      <c r="B358" s="47" t="s">
        <v>578</v>
      </c>
      <c r="C358" s="63">
        <v>0</v>
      </c>
      <c r="D358" s="49">
        <v>0</v>
      </c>
      <c r="E358" s="56" t="str">
        <f t="shared" si="139"/>
        <v/>
      </c>
      <c r="F358" s="56" t="str">
        <f t="shared" si="140"/>
        <v/>
      </c>
      <c r="G358" s="51" t="str">
        <f t="shared" si="141"/>
        <v xml:space="preserve"> </v>
      </c>
      <c r="H358" s="52" t="str">
        <f t="shared" si="142"/>
        <v/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2</v>
      </c>
      <c r="D360" s="49">
        <v>1</v>
      </c>
      <c r="E360" s="56">
        <f t="shared" si="139"/>
        <v>2.2962112514351321E-3</v>
      </c>
      <c r="F360" s="56">
        <f t="shared" si="140"/>
        <v>9.7181729834791054E-4</v>
      </c>
      <c r="G360" s="51">
        <f t="shared" si="141"/>
        <v>-0.5</v>
      </c>
      <c r="H360" s="52">
        <f t="shared" si="142"/>
        <v>-1.148105625717566E-3</v>
      </c>
    </row>
    <row r="361" spans="1:9" x14ac:dyDescent="0.2">
      <c r="B361" s="47" t="s">
        <v>615</v>
      </c>
      <c r="C361" s="63">
        <v>0</v>
      </c>
      <c r="D361" s="49">
        <v>0</v>
      </c>
      <c r="E361" s="56" t="str">
        <f t="shared" si="139"/>
        <v/>
      </c>
      <c r="F361" s="56" t="str">
        <f t="shared" si="140"/>
        <v/>
      </c>
      <c r="G361" s="51" t="str">
        <f t="shared" si="141"/>
        <v xml:space="preserve"> </v>
      </c>
      <c r="H361" s="52" t="str">
        <f t="shared" si="142"/>
        <v/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0</v>
      </c>
      <c r="D365" s="49">
        <v>36</v>
      </c>
      <c r="E365" s="56" t="str">
        <f t="shared" si="139"/>
        <v/>
      </c>
      <c r="F365" s="56">
        <f t="shared" si="140"/>
        <v>3.4985422740524783E-2</v>
      </c>
      <c r="G365" s="51">
        <f t="shared" si="141"/>
        <v>1</v>
      </c>
      <c r="H365" s="52" t="str">
        <f t="shared" si="142"/>
        <v/>
      </c>
    </row>
    <row r="366" spans="1:9" x14ac:dyDescent="0.2">
      <c r="B366" s="47" t="s">
        <v>250</v>
      </c>
      <c r="C366" s="63">
        <v>0</v>
      </c>
      <c r="D366" s="49">
        <v>39</v>
      </c>
      <c r="E366" s="56" t="str">
        <f t="shared" si="139"/>
        <v/>
      </c>
      <c r="F366" s="56">
        <f t="shared" si="140"/>
        <v>3.7900874635568516E-2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0</v>
      </c>
      <c r="E368" s="56" t="str">
        <f t="shared" si="139"/>
        <v/>
      </c>
      <c r="F368" s="56" t="str">
        <f t="shared" si="140"/>
        <v/>
      </c>
      <c r="G368" s="51" t="str">
        <f t="shared" si="141"/>
        <v xml:space="preserve"> </v>
      </c>
      <c r="H368" s="52" t="str">
        <f t="shared" si="142"/>
        <v/>
      </c>
    </row>
    <row r="369" spans="1:8" x14ac:dyDescent="0.2">
      <c r="B369" s="47" t="s">
        <v>579</v>
      </c>
      <c r="C369" s="63">
        <v>7</v>
      </c>
      <c r="D369" s="49">
        <v>5</v>
      </c>
      <c r="E369" s="56">
        <f t="shared" si="139"/>
        <v>8.0367393800229621E-3</v>
      </c>
      <c r="F369" s="56">
        <f t="shared" si="140"/>
        <v>4.859086491739553E-3</v>
      </c>
      <c r="G369" s="51">
        <f t="shared" si="141"/>
        <v>-0.2857142857142857</v>
      </c>
      <c r="H369" s="52">
        <f t="shared" si="142"/>
        <v>-2.2962112514351321E-3</v>
      </c>
    </row>
    <row r="370" spans="1:8" x14ac:dyDescent="0.2">
      <c r="B370" s="47" t="s">
        <v>85</v>
      </c>
      <c r="C370" s="63">
        <v>1</v>
      </c>
      <c r="D370" s="49">
        <v>0</v>
      </c>
      <c r="E370" s="56">
        <f t="shared" si="139"/>
        <v>1.148105625717566E-3</v>
      </c>
      <c r="F370" s="56" t="str">
        <f t="shared" si="140"/>
        <v/>
      </c>
      <c r="G370" s="51">
        <f t="shared" si="141"/>
        <v>-1</v>
      </c>
      <c r="H370" s="52">
        <f t="shared" si="142"/>
        <v>-1.148105625717566E-3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1</v>
      </c>
      <c r="E375" s="56" t="str">
        <f t="shared" si="139"/>
        <v/>
      </c>
      <c r="F375" s="56">
        <f t="shared" si="140"/>
        <v>9.7181729834791054E-4</v>
      </c>
      <c r="G375" s="51">
        <f t="shared" si="141"/>
        <v>1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2</v>
      </c>
      <c r="D377" s="53">
        <v>0</v>
      </c>
      <c r="E377" s="54">
        <f t="shared" si="139"/>
        <v>2.2962112514351321E-3</v>
      </c>
      <c r="F377" s="54" t="str">
        <f t="shared" si="140"/>
        <v/>
      </c>
      <c r="G377" s="60">
        <f t="shared" si="141"/>
        <v>-1</v>
      </c>
      <c r="H377" s="39">
        <f t="shared" si="142"/>
        <v>-2.2962112514351321E-3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13</v>
      </c>
      <c r="E378" s="54" t="str">
        <f t="shared" ref="E378:E381" si="148">+IF(C378=0,"",C378/C$345)</f>
        <v/>
      </c>
      <c r="F378" s="54">
        <f t="shared" ref="F378:F381" si="149">+IF(D378=0,"",D378/D$345)</f>
        <v>1.2633624878522837E-2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13</v>
      </c>
      <c r="D379" s="49">
        <v>6</v>
      </c>
      <c r="E379" s="56">
        <f t="shared" si="148"/>
        <v>1.4925373134328358E-2</v>
      </c>
      <c r="F379" s="56">
        <f t="shared" si="149"/>
        <v>5.8309037900874635E-3</v>
      </c>
      <c r="G379" s="51">
        <f t="shared" si="150"/>
        <v>-0.53846153846153844</v>
      </c>
      <c r="H379" s="52">
        <f t="shared" si="151"/>
        <v>-8.0367393800229621E-3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2</v>
      </c>
      <c r="D383" s="49">
        <v>1</v>
      </c>
      <c r="E383" s="56">
        <f t="shared" si="152"/>
        <v>2.2962112514351321E-3</v>
      </c>
      <c r="F383" s="56">
        <f t="shared" si="153"/>
        <v>9.7181729834791054E-4</v>
      </c>
      <c r="G383" s="51">
        <f t="shared" si="141"/>
        <v>-0.5</v>
      </c>
      <c r="H383" s="52">
        <f t="shared" si="142"/>
        <v>-1.148105625717566E-3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0</v>
      </c>
      <c r="D385" s="49">
        <v>0</v>
      </c>
      <c r="E385" s="54" t="str">
        <f t="shared" si="152"/>
        <v/>
      </c>
      <c r="F385" s="54" t="str">
        <f t="shared" si="153"/>
        <v/>
      </c>
      <c r="G385" s="51" t="str">
        <f t="shared" si="141"/>
        <v xml:space="preserve"> </v>
      </c>
      <c r="H385" s="39" t="str">
        <f t="shared" ref="H385" si="154">+IF(OR(AND(E385=""),(G385="")),"",E385*G385)</f>
        <v/>
      </c>
      <c r="I385" s="2"/>
    </row>
    <row r="386" spans="1:9" x14ac:dyDescent="0.2">
      <c r="B386" s="47" t="s">
        <v>488</v>
      </c>
      <c r="C386" s="63">
        <v>15</v>
      </c>
      <c r="D386" s="49">
        <v>136</v>
      </c>
      <c r="E386" s="56">
        <f t="shared" si="152"/>
        <v>1.7221584385763489E-2</v>
      </c>
      <c r="F386" s="56">
        <f t="shared" si="153"/>
        <v>0.13216715257531583</v>
      </c>
      <c r="G386" s="51">
        <f t="shared" si="141"/>
        <v>8.0666666666666664</v>
      </c>
      <c r="H386" s="52">
        <f t="shared" si="142"/>
        <v>0.13892078071182548</v>
      </c>
    </row>
    <row r="387" spans="1:9" x14ac:dyDescent="0.2">
      <c r="B387" s="47" t="s">
        <v>93</v>
      </c>
      <c r="C387" s="63">
        <v>0</v>
      </c>
      <c r="D387" s="49">
        <v>9</v>
      </c>
      <c r="E387" s="56" t="str">
        <f t="shared" si="152"/>
        <v/>
      </c>
      <c r="F387" s="56">
        <f t="shared" si="153"/>
        <v>8.7463556851311956E-3</v>
      </c>
      <c r="G387" s="51">
        <f t="shared" si="141"/>
        <v>1</v>
      </c>
      <c r="H387" s="52" t="str">
        <f t="shared" si="142"/>
        <v/>
      </c>
    </row>
    <row r="388" spans="1:9" x14ac:dyDescent="0.2">
      <c r="B388" s="47" t="s">
        <v>86</v>
      </c>
      <c r="C388" s="63">
        <v>17</v>
      </c>
      <c r="D388" s="49">
        <v>62</v>
      </c>
      <c r="E388" s="56">
        <f t="shared" si="152"/>
        <v>1.9517795637198621E-2</v>
      </c>
      <c r="F388" s="56">
        <f t="shared" si="153"/>
        <v>6.0252672497570457E-2</v>
      </c>
      <c r="G388" s="51">
        <f t="shared" si="141"/>
        <v>2.6470588235294117</v>
      </c>
      <c r="H388" s="52">
        <f t="shared" si="142"/>
        <v>5.1664753157290466E-2</v>
      </c>
    </row>
    <row r="389" spans="1:9" x14ac:dyDescent="0.2">
      <c r="B389" s="47" t="s">
        <v>92</v>
      </c>
      <c r="C389" s="63">
        <v>9</v>
      </c>
      <c r="D389" s="49">
        <v>26</v>
      </c>
      <c r="E389" s="56">
        <f t="shared" si="152"/>
        <v>1.0332950631458095E-2</v>
      </c>
      <c r="F389" s="56">
        <f t="shared" si="153"/>
        <v>2.5267249757045675E-2</v>
      </c>
      <c r="G389" s="51">
        <f t="shared" si="141"/>
        <v>1.8888888888888888</v>
      </c>
      <c r="H389" s="52">
        <f t="shared" si="142"/>
        <v>1.9517795637198621E-2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2</v>
      </c>
      <c r="E392" s="56" t="str">
        <f t="shared" si="152"/>
        <v/>
      </c>
      <c r="F392" s="56">
        <f t="shared" si="153"/>
        <v>1.9436345966958211E-3</v>
      </c>
      <c r="G392" s="51">
        <f t="shared" si="141"/>
        <v>1</v>
      </c>
      <c r="H392" s="52" t="str">
        <f t="shared" si="142"/>
        <v/>
      </c>
    </row>
    <row r="393" spans="1:9" x14ac:dyDescent="0.2">
      <c r="B393" s="47" t="s">
        <v>255</v>
      </c>
      <c r="C393" s="63">
        <v>0</v>
      </c>
      <c r="D393" s="49">
        <v>4</v>
      </c>
      <c r="E393" s="56" t="str">
        <f t="shared" si="152"/>
        <v/>
      </c>
      <c r="F393" s="56">
        <f t="shared" si="153"/>
        <v>3.8872691933916422E-3</v>
      </c>
      <c r="G393" s="51">
        <f t="shared" si="141"/>
        <v>1</v>
      </c>
      <c r="H393" s="52" t="str">
        <f t="shared" si="142"/>
        <v/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0</v>
      </c>
      <c r="E397" s="56" t="str">
        <f t="shared" si="152"/>
        <v/>
      </c>
      <c r="F397" s="56" t="str">
        <f t="shared" si="153"/>
        <v/>
      </c>
      <c r="G397" s="51" t="str">
        <f t="shared" si="141"/>
        <v xml:space="preserve"> </v>
      </c>
      <c r="H397" s="52" t="str">
        <f t="shared" si="142"/>
        <v/>
      </c>
    </row>
    <row r="398" spans="1:9" x14ac:dyDescent="0.2">
      <c r="B398" s="47" t="s">
        <v>94</v>
      </c>
      <c r="C398" s="63">
        <v>8</v>
      </c>
      <c r="D398" s="49">
        <v>3</v>
      </c>
      <c r="E398" s="56">
        <f t="shared" si="152"/>
        <v>9.1848450057405284E-3</v>
      </c>
      <c r="F398" s="56">
        <f t="shared" si="153"/>
        <v>2.9154518950437317E-3</v>
      </c>
      <c r="G398" s="51">
        <f t="shared" si="141"/>
        <v>-0.625</v>
      </c>
      <c r="H398" s="52">
        <f t="shared" si="142"/>
        <v>-5.7405281285878304E-3</v>
      </c>
    </row>
    <row r="399" spans="1:9" x14ac:dyDescent="0.2">
      <c r="B399" s="47" t="s">
        <v>257</v>
      </c>
      <c r="C399" s="63">
        <v>2</v>
      </c>
      <c r="D399" s="49">
        <v>47</v>
      </c>
      <c r="E399" s="56">
        <f t="shared" si="152"/>
        <v>2.2962112514351321E-3</v>
      </c>
      <c r="F399" s="56">
        <f t="shared" si="153"/>
        <v>4.5675413022351799E-2</v>
      </c>
      <c r="G399" s="51">
        <f t="shared" si="141"/>
        <v>22.5</v>
      </c>
      <c r="H399" s="52">
        <f t="shared" si="142"/>
        <v>5.1664753157290473E-2</v>
      </c>
    </row>
    <row r="400" spans="1:9" x14ac:dyDescent="0.2">
      <c r="B400" s="47" t="s">
        <v>582</v>
      </c>
      <c r="C400" s="63">
        <v>1</v>
      </c>
      <c r="D400" s="49">
        <v>0</v>
      </c>
      <c r="E400" s="56">
        <f t="shared" si="152"/>
        <v>1.148105625717566E-3</v>
      </c>
      <c r="F400" s="56" t="str">
        <f t="shared" si="153"/>
        <v/>
      </c>
      <c r="G400" s="51">
        <f t="shared" si="141"/>
        <v>-1</v>
      </c>
      <c r="H400" s="52">
        <f t="shared" si="142"/>
        <v>-1.148105625717566E-3</v>
      </c>
    </row>
    <row r="401" spans="1:9" x14ac:dyDescent="0.2">
      <c r="B401" s="47" t="s">
        <v>88</v>
      </c>
      <c r="C401" s="63">
        <v>3</v>
      </c>
      <c r="D401" s="49">
        <v>5</v>
      </c>
      <c r="E401" s="56">
        <f t="shared" si="152"/>
        <v>3.4443168771526979E-3</v>
      </c>
      <c r="F401" s="56">
        <f t="shared" si="153"/>
        <v>4.859086491739553E-3</v>
      </c>
      <c r="G401" s="51">
        <f t="shared" si="141"/>
        <v>0.66666666666666663</v>
      </c>
      <c r="H401" s="52">
        <f t="shared" si="142"/>
        <v>2.2962112514351317E-3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10</v>
      </c>
      <c r="D404" s="49">
        <v>0</v>
      </c>
      <c r="E404" s="56">
        <f t="shared" ref="E404:E414" si="158">+IF(C404=0,"",C404/C$345)</f>
        <v>1.1481056257175661E-2</v>
      </c>
      <c r="F404" s="56" t="str">
        <f t="shared" ref="F404:F414" si="159">+IF(D404=0,"",D404/D$345)</f>
        <v/>
      </c>
      <c r="G404" s="51">
        <f t="shared" si="141"/>
        <v>-1</v>
      </c>
      <c r="H404" s="52">
        <f t="shared" si="142"/>
        <v>-1.1481056257175661E-2</v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62</v>
      </c>
      <c r="D409" s="49">
        <v>38</v>
      </c>
      <c r="E409" s="56">
        <f t="shared" si="158"/>
        <v>7.1182548794489098E-2</v>
      </c>
      <c r="F409" s="56">
        <f t="shared" si="159"/>
        <v>3.69290573372206E-2</v>
      </c>
      <c r="G409" s="51">
        <f t="shared" si="141"/>
        <v>-0.38709677419354838</v>
      </c>
      <c r="H409" s="52">
        <f t="shared" si="142"/>
        <v>-2.7554535017221587E-2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0</v>
      </c>
      <c r="D413" s="49">
        <v>0</v>
      </c>
      <c r="E413" s="56" t="str">
        <f t="shared" si="158"/>
        <v/>
      </c>
      <c r="F413" s="56" t="str">
        <f t="shared" si="159"/>
        <v/>
      </c>
      <c r="G413" s="51" t="str">
        <f t="shared" si="160"/>
        <v xml:space="preserve"> </v>
      </c>
      <c r="H413" s="52" t="str">
        <f t="shared" si="142"/>
        <v/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1</v>
      </c>
      <c r="E415" s="56" t="str">
        <f t="shared" ref="E415:E490" si="161">+IF(C415=0,"",C415/C$345)</f>
        <v/>
      </c>
      <c r="F415" s="56">
        <f t="shared" ref="F415:F490" si="162">+IF(D415=0,"",D415/D$345)</f>
        <v>9.7181729834791054E-4</v>
      </c>
      <c r="G415" s="51">
        <f t="shared" si="160"/>
        <v>1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0</v>
      </c>
      <c r="E417" s="56" t="str">
        <f t="shared" ref="E417:E419" si="164">+IF(C417=0,"",C417/C$345)</f>
        <v/>
      </c>
      <c r="F417" s="56" t="str">
        <f t="shared" ref="F417:F419" si="165">+IF(D417=0,"",D417/D$345)</f>
        <v/>
      </c>
      <c r="G417" s="51" t="str">
        <f t="shared" si="160"/>
        <v xml:space="preserve"> 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4</v>
      </c>
      <c r="D418" s="49">
        <v>1</v>
      </c>
      <c r="E418" s="56">
        <f t="shared" si="164"/>
        <v>4.5924225028702642E-3</v>
      </c>
      <c r="F418" s="56">
        <f t="shared" si="165"/>
        <v>9.7181729834791054E-4</v>
      </c>
      <c r="G418" s="51">
        <f t="shared" si="160"/>
        <v>-0.75</v>
      </c>
      <c r="H418" s="52">
        <f t="shared" si="166"/>
        <v>-3.4443168771526979E-3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4</v>
      </c>
      <c r="E420" s="54" t="str">
        <f t="shared" si="161"/>
        <v/>
      </c>
      <c r="F420" s="54">
        <f t="shared" si="162"/>
        <v>3.8872691933916422E-3</v>
      </c>
      <c r="G420" s="51">
        <f t="shared" si="160"/>
        <v>1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3</v>
      </c>
      <c r="D421" s="49">
        <v>134</v>
      </c>
      <c r="E421" s="54">
        <f t="shared" si="161"/>
        <v>3.4443168771526979E-3</v>
      </c>
      <c r="F421" s="54">
        <f t="shared" si="162"/>
        <v>0.13022351797862003</v>
      </c>
      <c r="G421" s="51">
        <f t="shared" si="160"/>
        <v>43.666666666666664</v>
      </c>
      <c r="H421" s="39">
        <f t="shared" si="163"/>
        <v>0.15040183696900114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1</v>
      </c>
      <c r="D423" s="49">
        <v>12</v>
      </c>
      <c r="E423" s="54">
        <f t="shared" si="161"/>
        <v>1.148105625717566E-3</v>
      </c>
      <c r="F423" s="54">
        <f t="shared" si="162"/>
        <v>1.1661807580174927E-2</v>
      </c>
      <c r="G423" s="51">
        <f t="shared" si="160"/>
        <v>11</v>
      </c>
      <c r="H423" s="39">
        <f t="shared" si="163"/>
        <v>1.2629161882893227E-2</v>
      </c>
      <c r="I423" s="2"/>
    </row>
    <row r="424" spans="1:9" s="26" customFormat="1" x14ac:dyDescent="0.2">
      <c r="A424" s="69"/>
      <c r="B424" s="48" t="s">
        <v>493</v>
      </c>
      <c r="C424" s="62">
        <v>1</v>
      </c>
      <c r="D424" s="49">
        <v>2</v>
      </c>
      <c r="E424" s="54">
        <f t="shared" si="161"/>
        <v>1.148105625717566E-3</v>
      </c>
      <c r="F424" s="54">
        <f t="shared" si="162"/>
        <v>1.9436345966958211E-3</v>
      </c>
      <c r="G424" s="51">
        <f t="shared" si="160"/>
        <v>1</v>
      </c>
      <c r="H424" s="39">
        <f t="shared" si="163"/>
        <v>1.148105625717566E-3</v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3</v>
      </c>
      <c r="E426" s="54" t="str">
        <f t="shared" ref="E426:E428" si="170">+IF(C426=0,"",C426/C$345)</f>
        <v/>
      </c>
      <c r="F426" s="54">
        <f t="shared" ref="F426:F428" si="171">+IF(D426=0,"",D426/D$345)</f>
        <v>2.9154518950437317E-3</v>
      </c>
      <c r="G426" s="60">
        <f t="shared" ref="G426:G428" si="172">+IF(AND(C426=0,D426=0)," ",IF(C426=0,1,IF(D426=0,-1,(D426-C426)/C426)))</f>
        <v>1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1</v>
      </c>
      <c r="E427" s="54" t="str">
        <f t="shared" si="170"/>
        <v/>
      </c>
      <c r="F427" s="54">
        <f t="shared" si="171"/>
        <v>9.7181729834791054E-4</v>
      </c>
      <c r="G427" s="60">
        <f t="shared" si="172"/>
        <v>1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8</v>
      </c>
      <c r="E430" s="56" t="str">
        <f t="shared" si="161"/>
        <v/>
      </c>
      <c r="F430" s="56">
        <f t="shared" si="162"/>
        <v>7.7745383867832843E-3</v>
      </c>
      <c r="G430" s="51">
        <f t="shared" si="160"/>
        <v>1</v>
      </c>
      <c r="H430" s="52" t="str">
        <f t="shared" si="163"/>
        <v/>
      </c>
    </row>
    <row r="431" spans="1:9" x14ac:dyDescent="0.2">
      <c r="B431" s="47" t="s">
        <v>269</v>
      </c>
      <c r="C431" s="63">
        <v>0</v>
      </c>
      <c r="D431" s="49">
        <v>1</v>
      </c>
      <c r="E431" s="56" t="str">
        <f t="shared" si="161"/>
        <v/>
      </c>
      <c r="F431" s="56">
        <f t="shared" si="162"/>
        <v>9.7181729834791054E-4</v>
      </c>
      <c r="G431" s="51">
        <f t="shared" si="160"/>
        <v>1</v>
      </c>
      <c r="H431" s="52" t="str">
        <f t="shared" si="163"/>
        <v/>
      </c>
    </row>
    <row r="432" spans="1:9" x14ac:dyDescent="0.2">
      <c r="B432" s="47" t="s">
        <v>98</v>
      </c>
      <c r="C432" s="63">
        <v>77</v>
      </c>
      <c r="D432" s="49">
        <v>8</v>
      </c>
      <c r="E432" s="56">
        <f t="shared" si="161"/>
        <v>8.8404133180252586E-2</v>
      </c>
      <c r="F432" s="56">
        <f t="shared" si="162"/>
        <v>7.7745383867832843E-3</v>
      </c>
      <c r="G432" s="51">
        <f t="shared" si="160"/>
        <v>-0.89610389610389607</v>
      </c>
      <c r="H432" s="52">
        <f t="shared" si="163"/>
        <v>-7.9219288174512056E-2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28</v>
      </c>
      <c r="D434" s="49">
        <v>19</v>
      </c>
      <c r="E434" s="56">
        <f t="shared" si="161"/>
        <v>3.2146957520091848E-2</v>
      </c>
      <c r="F434" s="56">
        <f t="shared" si="162"/>
        <v>1.84645286686103E-2</v>
      </c>
      <c r="G434" s="51">
        <f t="shared" si="160"/>
        <v>-0.32142857142857145</v>
      </c>
      <c r="H434" s="52">
        <f t="shared" si="163"/>
        <v>-1.0332950631458095E-2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5</v>
      </c>
      <c r="D442" s="49">
        <v>0</v>
      </c>
      <c r="E442" s="56">
        <f t="shared" si="161"/>
        <v>5.7405281285878304E-3</v>
      </c>
      <c r="F442" s="56" t="str">
        <f t="shared" si="162"/>
        <v/>
      </c>
      <c r="G442" s="51">
        <f t="shared" si="160"/>
        <v>-1</v>
      </c>
      <c r="H442" s="52">
        <f t="shared" si="163"/>
        <v>-5.7405281285878304E-3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4</v>
      </c>
      <c r="E444" s="56" t="str">
        <f t="shared" si="161"/>
        <v/>
      </c>
      <c r="F444" s="56">
        <f t="shared" si="162"/>
        <v>3.8872691933916422E-3</v>
      </c>
      <c r="G444" s="51">
        <f t="shared" si="160"/>
        <v>1</v>
      </c>
      <c r="H444" s="52" t="str">
        <f t="shared" si="163"/>
        <v/>
      </c>
    </row>
    <row r="445" spans="1:9" x14ac:dyDescent="0.2">
      <c r="B445" s="47" t="s">
        <v>112</v>
      </c>
      <c r="C445" s="63">
        <v>3</v>
      </c>
      <c r="D445" s="49">
        <v>12</v>
      </c>
      <c r="E445" s="56">
        <f t="shared" si="161"/>
        <v>3.4443168771526979E-3</v>
      </c>
      <c r="F445" s="56">
        <f t="shared" si="162"/>
        <v>1.1661807580174927E-2</v>
      </c>
      <c r="G445" s="51">
        <f t="shared" si="160"/>
        <v>3</v>
      </c>
      <c r="H445" s="52">
        <f t="shared" si="163"/>
        <v>1.0332950631458095E-2</v>
      </c>
    </row>
    <row r="446" spans="1:9" x14ac:dyDescent="0.2">
      <c r="B446" s="47" t="s">
        <v>271</v>
      </c>
      <c r="C446" s="63">
        <v>1</v>
      </c>
      <c r="D446" s="49">
        <v>0</v>
      </c>
      <c r="E446" s="56">
        <f t="shared" si="161"/>
        <v>1.148105625717566E-3</v>
      </c>
      <c r="F446" s="56" t="str">
        <f t="shared" si="162"/>
        <v/>
      </c>
      <c r="G446" s="51">
        <f t="shared" si="160"/>
        <v>-1</v>
      </c>
      <c r="H446" s="52">
        <f t="shared" si="163"/>
        <v>-1.148105625717566E-3</v>
      </c>
    </row>
    <row r="447" spans="1:9" x14ac:dyDescent="0.2">
      <c r="B447" s="47" t="s">
        <v>495</v>
      </c>
      <c r="C447" s="63">
        <v>0</v>
      </c>
      <c r="D447" s="49">
        <v>0</v>
      </c>
      <c r="E447" s="56" t="str">
        <f t="shared" si="161"/>
        <v/>
      </c>
      <c r="F447" s="56" t="str">
        <f t="shared" si="162"/>
        <v/>
      </c>
      <c r="G447" s="51" t="str">
        <f t="shared" si="160"/>
        <v xml:space="preserve"> 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0</v>
      </c>
      <c r="E450" s="56" t="str">
        <f t="shared" si="161"/>
        <v/>
      </c>
      <c r="F450" s="56" t="str">
        <f t="shared" si="162"/>
        <v/>
      </c>
      <c r="G450" s="51" t="str">
        <f t="shared" si="160"/>
        <v xml:space="preserve"> 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0</v>
      </c>
      <c r="D453" s="49">
        <v>5</v>
      </c>
      <c r="E453" s="56" t="str">
        <f t="shared" si="161"/>
        <v/>
      </c>
      <c r="F453" s="56">
        <f t="shared" si="162"/>
        <v>4.859086491739553E-3</v>
      </c>
      <c r="G453" s="51">
        <f t="shared" si="160"/>
        <v>1</v>
      </c>
      <c r="H453" s="52" t="str">
        <f t="shared" si="163"/>
        <v/>
      </c>
    </row>
    <row r="454" spans="2:8" x14ac:dyDescent="0.2">
      <c r="B454" s="47" t="s">
        <v>107</v>
      </c>
      <c r="C454" s="63">
        <v>11</v>
      </c>
      <c r="D454" s="49">
        <v>17</v>
      </c>
      <c r="E454" s="56">
        <f t="shared" si="161"/>
        <v>1.2629161882893225E-2</v>
      </c>
      <c r="F454" s="56">
        <f t="shared" si="162"/>
        <v>1.6520894071914479E-2</v>
      </c>
      <c r="G454" s="51">
        <f t="shared" si="160"/>
        <v>0.54545454545454541</v>
      </c>
      <c r="H454" s="52">
        <f t="shared" si="163"/>
        <v>6.888633754305395E-3</v>
      </c>
    </row>
    <row r="455" spans="2:8" x14ac:dyDescent="0.2">
      <c r="B455" s="47" t="s">
        <v>272</v>
      </c>
      <c r="C455" s="63">
        <v>4</v>
      </c>
      <c r="D455" s="49">
        <v>2</v>
      </c>
      <c r="E455" s="56">
        <f t="shared" si="161"/>
        <v>4.5924225028702642E-3</v>
      </c>
      <c r="F455" s="56">
        <f t="shared" si="162"/>
        <v>1.9436345966958211E-3</v>
      </c>
      <c r="G455" s="51">
        <f t="shared" si="160"/>
        <v>-0.5</v>
      </c>
      <c r="H455" s="52">
        <f t="shared" si="163"/>
        <v>-2.2962112514351321E-3</v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3</v>
      </c>
      <c r="D457" s="49">
        <v>4</v>
      </c>
      <c r="E457" s="56">
        <f t="shared" si="161"/>
        <v>3.4443168771526979E-3</v>
      </c>
      <c r="F457" s="56">
        <f t="shared" si="162"/>
        <v>3.8872691933916422E-3</v>
      </c>
      <c r="G457" s="51">
        <f t="shared" si="160"/>
        <v>0.33333333333333331</v>
      </c>
      <c r="H457" s="52">
        <f t="shared" si="163"/>
        <v>1.1481056257175658E-3</v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247</v>
      </c>
      <c r="D460" s="49">
        <v>70</v>
      </c>
      <c r="E460" s="56">
        <f t="shared" si="161"/>
        <v>0.28358208955223879</v>
      </c>
      <c r="F460" s="56">
        <f t="shared" si="162"/>
        <v>6.8027210884353748E-2</v>
      </c>
      <c r="G460" s="51">
        <f t="shared" si="160"/>
        <v>-0.7165991902834008</v>
      </c>
      <c r="H460" s="52">
        <f t="shared" si="163"/>
        <v>-0.20321469575200918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4</v>
      </c>
      <c r="E465" s="56" t="str">
        <f t="shared" si="161"/>
        <v/>
      </c>
      <c r="F465" s="56">
        <f t="shared" si="162"/>
        <v>3.8872691933916422E-3</v>
      </c>
      <c r="G465" s="51">
        <f t="shared" si="160"/>
        <v>1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1</v>
      </c>
      <c r="E467" s="56" t="str">
        <f t="shared" si="161"/>
        <v/>
      </c>
      <c r="F467" s="56">
        <f t="shared" si="162"/>
        <v>9.7181729834791054E-4</v>
      </c>
      <c r="G467" s="51">
        <f t="shared" si="160"/>
        <v>1</v>
      </c>
      <c r="H467" s="52" t="str">
        <f t="shared" si="163"/>
        <v/>
      </c>
    </row>
    <row r="468" spans="2:8" x14ac:dyDescent="0.2">
      <c r="B468" s="47" t="s">
        <v>274</v>
      </c>
      <c r="C468" s="63">
        <v>0</v>
      </c>
      <c r="D468" s="49">
        <v>7</v>
      </c>
      <c r="E468" s="56" t="str">
        <f t="shared" si="161"/>
        <v/>
      </c>
      <c r="F468" s="56">
        <f t="shared" si="162"/>
        <v>6.8027210884353739E-3</v>
      </c>
      <c r="G468" s="51">
        <f t="shared" si="160"/>
        <v>1</v>
      </c>
      <c r="H468" s="52" t="str">
        <f t="shared" si="163"/>
        <v/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2</v>
      </c>
      <c r="E470" s="56" t="str">
        <f t="shared" si="161"/>
        <v/>
      </c>
      <c r="F470" s="56">
        <f t="shared" si="162"/>
        <v>1.9436345966958211E-3</v>
      </c>
      <c r="G470" s="51">
        <f t="shared" si="160"/>
        <v>1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0</v>
      </c>
      <c r="E472" s="56" t="str">
        <f t="shared" si="161"/>
        <v/>
      </c>
      <c r="F472" s="56" t="str">
        <f t="shared" si="162"/>
        <v/>
      </c>
      <c r="G472" s="51" t="str">
        <f t="shared" si="160"/>
        <v xml:space="preserve"> </v>
      </c>
      <c r="H472" s="52" t="str">
        <f t="shared" si="163"/>
        <v/>
      </c>
    </row>
    <row r="473" spans="2:8" x14ac:dyDescent="0.2">
      <c r="B473" s="47" t="s">
        <v>277</v>
      </c>
      <c r="C473" s="63">
        <v>0</v>
      </c>
      <c r="D473" s="49">
        <v>0</v>
      </c>
      <c r="E473" s="56" t="str">
        <f t="shared" si="161"/>
        <v/>
      </c>
      <c r="F473" s="56" t="str">
        <f t="shared" si="162"/>
        <v/>
      </c>
      <c r="G473" s="51" t="str">
        <f t="shared" si="160"/>
        <v xml:space="preserve"> </v>
      </c>
      <c r="H473" s="52" t="str">
        <f t="shared" si="163"/>
        <v/>
      </c>
    </row>
    <row r="474" spans="2:8" x14ac:dyDescent="0.2">
      <c r="B474" s="47" t="s">
        <v>278</v>
      </c>
      <c r="C474" s="63">
        <v>0</v>
      </c>
      <c r="D474" s="49">
        <v>6</v>
      </c>
      <c r="E474" s="56" t="str">
        <f t="shared" si="161"/>
        <v/>
      </c>
      <c r="F474" s="56">
        <f t="shared" si="162"/>
        <v>5.8309037900874635E-3</v>
      </c>
      <c r="G474" s="51">
        <f t="shared" si="160"/>
        <v>1</v>
      </c>
      <c r="H474" s="52" t="str">
        <f t="shared" si="163"/>
        <v/>
      </c>
    </row>
    <row r="475" spans="2:8" x14ac:dyDescent="0.2">
      <c r="B475" s="47" t="s">
        <v>279</v>
      </c>
      <c r="C475" s="63">
        <v>0</v>
      </c>
      <c r="D475" s="49">
        <v>1</v>
      </c>
      <c r="E475" s="56" t="str">
        <f t="shared" si="161"/>
        <v/>
      </c>
      <c r="F475" s="56">
        <f t="shared" si="162"/>
        <v>9.7181729834791054E-4</v>
      </c>
      <c r="G475" s="51">
        <f t="shared" si="160"/>
        <v>1</v>
      </c>
      <c r="H475" s="52" t="str">
        <f t="shared" si="163"/>
        <v/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1</v>
      </c>
      <c r="E478" s="56" t="str">
        <f t="shared" si="161"/>
        <v/>
      </c>
      <c r="F478" s="56">
        <f t="shared" si="162"/>
        <v>9.7181729834791054E-4</v>
      </c>
      <c r="G478" s="51">
        <f t="shared" ref="G478:G541" si="180">+IF(AND(C478=0,D478=0)," ",IF(C478=0,1,IF(D478=0,-1,(D478-C478)/C478)))</f>
        <v>1</v>
      </c>
      <c r="H478" s="52" t="str">
        <f t="shared" si="163"/>
        <v/>
      </c>
    </row>
    <row r="479" spans="2:8" x14ac:dyDescent="0.2">
      <c r="B479" s="47" t="s">
        <v>501</v>
      </c>
      <c r="C479" s="63">
        <v>0</v>
      </c>
      <c r="D479" s="49">
        <v>1</v>
      </c>
      <c r="E479" s="56" t="str">
        <f t="shared" si="161"/>
        <v/>
      </c>
      <c r="F479" s="56">
        <f t="shared" si="162"/>
        <v>9.7181729834791054E-4</v>
      </c>
      <c r="G479" s="51">
        <f t="shared" si="180"/>
        <v>1</v>
      </c>
      <c r="H479" s="52" t="str">
        <f t="shared" si="163"/>
        <v/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1</v>
      </c>
      <c r="E484" s="56" t="str">
        <f t="shared" si="161"/>
        <v/>
      </c>
      <c r="F484" s="56">
        <f t="shared" si="162"/>
        <v>9.7181729834791054E-4</v>
      </c>
      <c r="G484" s="51">
        <f t="shared" si="180"/>
        <v>1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0</v>
      </c>
      <c r="E489" s="56" t="str">
        <f t="shared" si="161"/>
        <v/>
      </c>
      <c r="F489" s="56" t="str">
        <f t="shared" si="162"/>
        <v/>
      </c>
      <c r="G489" s="51" t="str">
        <f t="shared" si="180"/>
        <v xml:space="preserve"> 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0</v>
      </c>
      <c r="E499" s="56" t="str">
        <f t="shared" si="181"/>
        <v/>
      </c>
      <c r="F499" s="56" t="str">
        <f t="shared" si="182"/>
        <v/>
      </c>
      <c r="G499" s="51" t="str">
        <f t="shared" si="180"/>
        <v xml:space="preserve"> </v>
      </c>
      <c r="H499" s="52" t="str">
        <f t="shared" si="183"/>
        <v/>
      </c>
    </row>
    <row r="500" spans="2:8" x14ac:dyDescent="0.2">
      <c r="B500" s="47" t="s">
        <v>122</v>
      </c>
      <c r="C500" s="63">
        <v>1</v>
      </c>
      <c r="D500" s="49">
        <v>0</v>
      </c>
      <c r="E500" s="56">
        <f t="shared" si="181"/>
        <v>1.148105625717566E-3</v>
      </c>
      <c r="F500" s="56" t="str">
        <f t="shared" si="182"/>
        <v/>
      </c>
      <c r="G500" s="51">
        <f t="shared" si="180"/>
        <v>-1</v>
      </c>
      <c r="H500" s="52">
        <f t="shared" si="183"/>
        <v>-1.148105625717566E-3</v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13</v>
      </c>
      <c r="D504" s="49">
        <v>0</v>
      </c>
      <c r="E504" s="56">
        <f t="shared" si="181"/>
        <v>1.4925373134328358E-2</v>
      </c>
      <c r="F504" s="56" t="str">
        <f t="shared" si="182"/>
        <v/>
      </c>
      <c r="G504" s="51">
        <f t="shared" si="180"/>
        <v>-1</v>
      </c>
      <c r="H504" s="52">
        <f t="shared" si="183"/>
        <v>-1.4925373134328358E-2</v>
      </c>
    </row>
    <row r="505" spans="2:8" x14ac:dyDescent="0.2">
      <c r="B505" s="47" t="s">
        <v>117</v>
      </c>
      <c r="C505" s="63">
        <v>0</v>
      </c>
      <c r="D505" s="49">
        <v>20</v>
      </c>
      <c r="E505" s="56" t="str">
        <f t="shared" si="181"/>
        <v/>
      </c>
      <c r="F505" s="56">
        <f t="shared" si="182"/>
        <v>1.9436345966958212E-2</v>
      </c>
      <c r="G505" s="51">
        <f t="shared" si="180"/>
        <v>1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33</v>
      </c>
      <c r="D521" s="49">
        <v>4</v>
      </c>
      <c r="E521" s="56">
        <f t="shared" si="181"/>
        <v>3.7887485648679678E-2</v>
      </c>
      <c r="F521" s="56">
        <f t="shared" si="182"/>
        <v>3.8872691933916422E-3</v>
      </c>
      <c r="G521" s="51">
        <f t="shared" si="180"/>
        <v>-0.87878787878787878</v>
      </c>
      <c r="H521" s="52">
        <f t="shared" si="183"/>
        <v>-3.3295063145809413E-2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0</v>
      </c>
      <c r="D524" s="49">
        <v>0</v>
      </c>
      <c r="E524" s="56" t="str">
        <f t="shared" ref="E524:E549" si="187">+IF(C524=0,"",C524/C$345)</f>
        <v/>
      </c>
      <c r="F524" s="56" t="str">
        <f t="shared" ref="F524:F549" si="188">+IF(D524=0,"",D524/D$345)</f>
        <v/>
      </c>
      <c r="G524" s="51" t="str">
        <f t="shared" si="180"/>
        <v xml:space="preserve"> </v>
      </c>
      <c r="H524" s="52" t="str">
        <f t="shared" si="183"/>
        <v/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89</v>
      </c>
      <c r="D527" s="49">
        <v>9</v>
      </c>
      <c r="E527" s="56">
        <f t="shared" si="187"/>
        <v>0.10218140068886337</v>
      </c>
      <c r="F527" s="56">
        <f t="shared" si="188"/>
        <v>8.7463556851311956E-3</v>
      </c>
      <c r="G527" s="51">
        <f t="shared" si="180"/>
        <v>-0.898876404494382</v>
      </c>
      <c r="H527" s="52">
        <f t="shared" si="183"/>
        <v>-9.1848450057405273E-2</v>
      </c>
    </row>
    <row r="528" spans="1:9" x14ac:dyDescent="0.2">
      <c r="B528" s="47" t="s">
        <v>339</v>
      </c>
      <c r="C528" s="63">
        <v>34</v>
      </c>
      <c r="D528" s="49">
        <v>13</v>
      </c>
      <c r="E528" s="56">
        <f t="shared" si="187"/>
        <v>3.9035591274397242E-2</v>
      </c>
      <c r="F528" s="56">
        <f t="shared" si="188"/>
        <v>1.2633624878522837E-2</v>
      </c>
      <c r="G528" s="51">
        <f t="shared" si="180"/>
        <v>-0.61764705882352944</v>
      </c>
      <c r="H528" s="52">
        <f t="shared" si="183"/>
        <v>-2.4110218140068886E-2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10</v>
      </c>
      <c r="D537" s="49">
        <v>2</v>
      </c>
      <c r="E537" s="56">
        <f t="shared" si="187"/>
        <v>1.1481056257175661E-2</v>
      </c>
      <c r="F537" s="56">
        <f t="shared" si="188"/>
        <v>1.9436345966958211E-3</v>
      </c>
      <c r="G537" s="51">
        <f t="shared" si="180"/>
        <v>-0.8</v>
      </c>
      <c r="H537" s="52">
        <f t="shared" si="183"/>
        <v>-9.1848450057405284E-3</v>
      </c>
    </row>
    <row r="538" spans="2:8" x14ac:dyDescent="0.2">
      <c r="B538" s="47" t="s">
        <v>308</v>
      </c>
      <c r="C538" s="63">
        <v>0</v>
      </c>
      <c r="D538" s="49">
        <v>11</v>
      </c>
      <c r="E538" s="56" t="str">
        <f t="shared" si="187"/>
        <v/>
      </c>
      <c r="F538" s="56">
        <f t="shared" si="188"/>
        <v>1.0689990281827016E-2</v>
      </c>
      <c r="G538" s="51">
        <f t="shared" si="180"/>
        <v>1</v>
      </c>
      <c r="H538" s="52" t="str">
        <f t="shared" si="183"/>
        <v/>
      </c>
    </row>
    <row r="539" spans="2:8" x14ac:dyDescent="0.2">
      <c r="B539" s="47" t="s">
        <v>309</v>
      </c>
      <c r="C539" s="63">
        <v>2</v>
      </c>
      <c r="D539" s="49">
        <v>1</v>
      </c>
      <c r="E539" s="56">
        <f t="shared" si="187"/>
        <v>2.2962112514351321E-3</v>
      </c>
      <c r="F539" s="56">
        <f t="shared" si="188"/>
        <v>9.7181729834791054E-4</v>
      </c>
      <c r="G539" s="51">
        <f t="shared" si="180"/>
        <v>-0.5</v>
      </c>
      <c r="H539" s="52">
        <f t="shared" si="183"/>
        <v>-1.148105625717566E-3</v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35</v>
      </c>
      <c r="D542" s="49">
        <v>37</v>
      </c>
      <c r="E542" s="56">
        <f t="shared" si="187"/>
        <v>4.0183696900114814E-2</v>
      </c>
      <c r="F542" s="56">
        <f t="shared" si="188"/>
        <v>3.5957240038872691E-2</v>
      </c>
      <c r="G542" s="51">
        <f t="shared" ref="G542:G564" si="189">+IF(AND(C542=0,D542=0)," ",IF(C542=0,1,IF(D542=0,-1,(D542-C542)/C542)))</f>
        <v>5.7142857142857141E-2</v>
      </c>
      <c r="H542" s="52">
        <f t="shared" si="183"/>
        <v>2.2962112514351321E-3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5</v>
      </c>
      <c r="E544" s="56" t="str">
        <f t="shared" si="187"/>
        <v/>
      </c>
      <c r="F544" s="56">
        <f t="shared" si="188"/>
        <v>4.859086491739553E-3</v>
      </c>
      <c r="G544" s="51">
        <f t="shared" si="189"/>
        <v>1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5</v>
      </c>
      <c r="D547" s="49">
        <v>36</v>
      </c>
      <c r="E547" s="56">
        <f t="shared" si="187"/>
        <v>5.7405281285878304E-3</v>
      </c>
      <c r="F547" s="56">
        <f t="shared" si="188"/>
        <v>3.4985422740524783E-2</v>
      </c>
      <c r="G547" s="51">
        <f t="shared" si="189"/>
        <v>6.2</v>
      </c>
      <c r="H547" s="52">
        <f t="shared" si="183"/>
        <v>3.5591274397244549E-2</v>
      </c>
    </row>
    <row r="548" spans="1:9" x14ac:dyDescent="0.2">
      <c r="B548" s="47" t="s">
        <v>142</v>
      </c>
      <c r="C548" s="63">
        <v>3</v>
      </c>
      <c r="D548" s="49">
        <v>2</v>
      </c>
      <c r="E548" s="56">
        <f t="shared" si="187"/>
        <v>3.4443168771526979E-3</v>
      </c>
      <c r="F548" s="56">
        <f t="shared" si="188"/>
        <v>1.9436345966958211E-3</v>
      </c>
      <c r="G548" s="51">
        <f t="shared" si="189"/>
        <v>-0.33333333333333331</v>
      </c>
      <c r="H548" s="52">
        <f t="shared" si="183"/>
        <v>-1.1481056257175658E-3</v>
      </c>
    </row>
    <row r="549" spans="1:9" x14ac:dyDescent="0.2">
      <c r="B549" s="47" t="s">
        <v>314</v>
      </c>
      <c r="C549" s="63">
        <v>75</v>
      </c>
      <c r="D549" s="49">
        <v>80</v>
      </c>
      <c r="E549" s="56">
        <f t="shared" si="187"/>
        <v>8.6107921928817457E-2</v>
      </c>
      <c r="F549" s="56">
        <f t="shared" si="188"/>
        <v>7.7745383867832848E-2</v>
      </c>
      <c r="G549" s="51">
        <f t="shared" si="189"/>
        <v>6.6666666666666666E-2</v>
      </c>
      <c r="H549" s="52">
        <f t="shared" si="183"/>
        <v>5.7405281285878304E-3</v>
      </c>
    </row>
    <row r="550" spans="1:9" s="26" customFormat="1" x14ac:dyDescent="0.2">
      <c r="A550" s="69"/>
      <c r="B550" s="48" t="s">
        <v>555</v>
      </c>
      <c r="C550" s="62">
        <v>3</v>
      </c>
      <c r="D550" s="49">
        <v>0</v>
      </c>
      <c r="E550" s="56">
        <f t="shared" ref="E550" si="190">+IF(C550=0,"",C550/C$345)</f>
        <v>3.4443168771526979E-3</v>
      </c>
      <c r="F550" s="56" t="str">
        <f t="shared" ref="F550" si="191">+IF(D550=0,"",D550/D$345)</f>
        <v/>
      </c>
      <c r="G550" s="51">
        <f t="shared" si="189"/>
        <v>-1</v>
      </c>
      <c r="H550" s="52">
        <f t="shared" ref="H550" si="192">+IF(OR(AND(E550=""),(G550="")),"",E550*G550)</f>
        <v>-3.4443168771526979E-3</v>
      </c>
      <c r="I550" s="2"/>
    </row>
    <row r="551" spans="1:9" x14ac:dyDescent="0.2">
      <c r="B551" s="47" t="s">
        <v>131</v>
      </c>
      <c r="C551" s="63">
        <v>2</v>
      </c>
      <c r="D551" s="49">
        <v>4</v>
      </c>
      <c r="E551" s="56">
        <f>+IF(C551=0,"",C551/C$345)</f>
        <v>2.2962112514351321E-3</v>
      </c>
      <c r="F551" s="56">
        <f>+IF(D551=0,"",D551/D$345)</f>
        <v>3.8872691933916422E-3</v>
      </c>
      <c r="G551" s="51">
        <f t="shared" si="189"/>
        <v>1</v>
      </c>
      <c r="H551" s="52">
        <f t="shared" si="183"/>
        <v>2.2962112514351321E-3</v>
      </c>
    </row>
    <row r="552" spans="1:9" x14ac:dyDescent="0.2">
      <c r="B552" s="47" t="s">
        <v>315</v>
      </c>
      <c r="C552" s="63">
        <v>1</v>
      </c>
      <c r="D552" s="49">
        <v>2</v>
      </c>
      <c r="E552" s="56">
        <f>+IF(C552=0,"",C552/C$345)</f>
        <v>1.148105625717566E-3</v>
      </c>
      <c r="F552" s="56">
        <f>+IF(D552=0,"",D552/D$345)</f>
        <v>1.9436345966958211E-3</v>
      </c>
      <c r="G552" s="51">
        <f t="shared" si="189"/>
        <v>1</v>
      </c>
      <c r="H552" s="52">
        <f t="shared" si="183"/>
        <v>1.148105625717566E-3</v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1</v>
      </c>
      <c r="D556" s="49">
        <v>1</v>
      </c>
      <c r="E556" s="56">
        <f t="shared" si="193"/>
        <v>1.148105625717566E-3</v>
      </c>
      <c r="F556" s="56">
        <f t="shared" si="194"/>
        <v>9.7181729834791054E-4</v>
      </c>
      <c r="G556" s="51">
        <f t="shared" si="189"/>
        <v>0</v>
      </c>
      <c r="H556" s="52">
        <f t="shared" si="195"/>
        <v>0</v>
      </c>
    </row>
    <row r="557" spans="1:9" x14ac:dyDescent="0.2">
      <c r="B557" s="47" t="s">
        <v>512</v>
      </c>
      <c r="C557" s="63">
        <v>2</v>
      </c>
      <c r="D557" s="49">
        <v>3</v>
      </c>
      <c r="E557" s="56">
        <f t="shared" si="193"/>
        <v>2.2962112514351321E-3</v>
      </c>
      <c r="F557" s="56">
        <f t="shared" si="194"/>
        <v>2.9154518950437317E-3</v>
      </c>
      <c r="G557" s="51">
        <f t="shared" si="189"/>
        <v>0.5</v>
      </c>
      <c r="H557" s="52">
        <f t="shared" si="195"/>
        <v>1.148105625717566E-3</v>
      </c>
    </row>
    <row r="558" spans="1:9" x14ac:dyDescent="0.2">
      <c r="B558" s="47" t="s">
        <v>317</v>
      </c>
      <c r="C558" s="63">
        <v>2</v>
      </c>
      <c r="D558" s="49">
        <v>10</v>
      </c>
      <c r="E558" s="56">
        <f t="shared" si="193"/>
        <v>2.2962112514351321E-3</v>
      </c>
      <c r="F558" s="56">
        <f t="shared" si="194"/>
        <v>9.7181729834791061E-3</v>
      </c>
      <c r="G558" s="51">
        <f t="shared" si="189"/>
        <v>4</v>
      </c>
      <c r="H558" s="52">
        <f t="shared" si="195"/>
        <v>9.1848450057405284E-3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1</v>
      </c>
      <c r="E560" s="56" t="str">
        <f t="shared" si="193"/>
        <v/>
      </c>
      <c r="F560" s="56">
        <f t="shared" si="194"/>
        <v>9.7181729834791054E-4</v>
      </c>
      <c r="G560" s="51">
        <f t="shared" si="189"/>
        <v>1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832</v>
      </c>
      <c r="D570" s="23">
        <f>SUM(D571:D596)</f>
        <v>452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-0.45673076923076922</v>
      </c>
      <c r="H570" s="25">
        <f>+IF(OR(AND(E570=""),(G570="")),"",E570*G570)</f>
        <v>-0.45673076923076922</v>
      </c>
    </row>
    <row r="571" spans="1:9" x14ac:dyDescent="0.2">
      <c r="B571" s="46" t="s">
        <v>322</v>
      </c>
      <c r="C571" s="63">
        <v>1</v>
      </c>
      <c r="D571" s="49">
        <v>1</v>
      </c>
      <c r="E571" s="55">
        <f t="shared" si="196"/>
        <v>1.201923076923077E-3</v>
      </c>
      <c r="F571" s="55">
        <f t="shared" si="197"/>
        <v>2.2123893805309734E-3</v>
      </c>
      <c r="G571" s="51">
        <f t="shared" ref="G571:G596" si="198">+IF(AND(C571=0,D571=0)," ",IF(C571=0,1,IF(D571=0,-1,(D571-C571)/C571)))</f>
        <v>0</v>
      </c>
      <c r="H571" s="50">
        <f>+IF(OR(AND(E571=""),(G571="")),"",E571*G571)</f>
        <v>0</v>
      </c>
    </row>
    <row r="572" spans="1:9" x14ac:dyDescent="0.2">
      <c r="B572" s="47" t="s">
        <v>144</v>
      </c>
      <c r="C572" s="63">
        <v>0</v>
      </c>
      <c r="D572" s="49">
        <v>2</v>
      </c>
      <c r="E572" s="56" t="str">
        <f t="shared" si="196"/>
        <v/>
      </c>
      <c r="F572" s="56">
        <f t="shared" si="197"/>
        <v>4.4247787610619468E-3</v>
      </c>
      <c r="G572" s="51">
        <f t="shared" si="198"/>
        <v>1</v>
      </c>
      <c r="H572" s="52" t="str">
        <f t="shared" ref="H572:H596" si="199">+IF(OR(AND(E572=""),(G572="")),"",E572*G572)</f>
        <v/>
      </c>
    </row>
    <row r="573" spans="1:9" x14ac:dyDescent="0.2">
      <c r="B573" s="47" t="s">
        <v>585</v>
      </c>
      <c r="C573" s="63">
        <v>88</v>
      </c>
      <c r="D573" s="49">
        <v>11</v>
      </c>
      <c r="E573" s="56">
        <f t="shared" si="196"/>
        <v>0.10576923076923077</v>
      </c>
      <c r="F573" s="56">
        <f t="shared" si="197"/>
        <v>2.4336283185840708E-2</v>
      </c>
      <c r="G573" s="51">
        <f t="shared" si="198"/>
        <v>-0.875</v>
      </c>
      <c r="H573" s="52">
        <f t="shared" si="199"/>
        <v>-9.2548076923076927E-2</v>
      </c>
    </row>
    <row r="574" spans="1:9" x14ac:dyDescent="0.2">
      <c r="B574" s="47" t="s">
        <v>323</v>
      </c>
      <c r="C574" s="63">
        <v>29</v>
      </c>
      <c r="D574" s="49">
        <v>37</v>
      </c>
      <c r="E574" s="56">
        <f t="shared" si="196"/>
        <v>3.4855769230769232E-2</v>
      </c>
      <c r="F574" s="56">
        <f t="shared" si="197"/>
        <v>8.185840707964602E-2</v>
      </c>
      <c r="G574" s="51">
        <f t="shared" si="198"/>
        <v>0.27586206896551724</v>
      </c>
      <c r="H574" s="52">
        <f t="shared" si="199"/>
        <v>9.6153846153846159E-3</v>
      </c>
    </row>
    <row r="575" spans="1:9" x14ac:dyDescent="0.2">
      <c r="B575" s="47" t="s">
        <v>145</v>
      </c>
      <c r="C575" s="63">
        <v>0</v>
      </c>
      <c r="D575" s="49">
        <v>0</v>
      </c>
      <c r="E575" s="56" t="str">
        <f t="shared" si="196"/>
        <v/>
      </c>
      <c r="F575" s="56" t="str">
        <f t="shared" si="197"/>
        <v/>
      </c>
      <c r="G575" s="51" t="str">
        <f t="shared" si="198"/>
        <v xml:space="preserve"> 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1</v>
      </c>
      <c r="E577" s="54" t="str">
        <f t="shared" si="196"/>
        <v/>
      </c>
      <c r="F577" s="54">
        <f t="shared" si="197"/>
        <v>2.2123893805309734E-3</v>
      </c>
      <c r="G577" s="51">
        <f t="shared" si="198"/>
        <v>1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2</v>
      </c>
      <c r="D581" s="49">
        <v>12</v>
      </c>
      <c r="E581" s="54">
        <f t="shared" ref="E581:E582" si="200">+IF(C581=0,"",C581/C$570)</f>
        <v>2.403846153846154E-3</v>
      </c>
      <c r="F581" s="54">
        <f t="shared" ref="F581:F582" si="201">+IF(D581=0,"",D581/D$570)</f>
        <v>2.6548672566371681E-2</v>
      </c>
      <c r="G581" s="51">
        <f t="shared" si="198"/>
        <v>5</v>
      </c>
      <c r="H581" s="39">
        <f t="shared" ref="H581:H582" si="202">+IF(OR(AND(E581=""),(G581="")),"",E581*G581)</f>
        <v>1.201923076923077E-2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283</v>
      </c>
      <c r="D584" s="49">
        <v>113</v>
      </c>
      <c r="E584" s="54">
        <f t="shared" si="203"/>
        <v>0.34014423076923078</v>
      </c>
      <c r="F584" s="54">
        <f t="shared" si="204"/>
        <v>0.25</v>
      </c>
      <c r="G584" s="51">
        <f t="shared" si="198"/>
        <v>-0.60070671378091878</v>
      </c>
      <c r="H584" s="39">
        <f t="shared" si="199"/>
        <v>-0.2043269230769231</v>
      </c>
      <c r="I584" s="2"/>
    </row>
    <row r="585" spans="1:9" s="26" customFormat="1" x14ac:dyDescent="0.2">
      <c r="A585" s="69"/>
      <c r="B585" s="48" t="s">
        <v>147</v>
      </c>
      <c r="C585" s="62">
        <v>0</v>
      </c>
      <c r="D585" s="49">
        <v>15</v>
      </c>
      <c r="E585" s="54" t="str">
        <f t="shared" si="203"/>
        <v/>
      </c>
      <c r="F585" s="54">
        <f t="shared" si="204"/>
        <v>3.3185840707964605E-2</v>
      </c>
      <c r="G585" s="51">
        <f t="shared" si="198"/>
        <v>1</v>
      </c>
      <c r="H585" s="39" t="str">
        <f t="shared" si="199"/>
        <v/>
      </c>
      <c r="I585" s="2"/>
    </row>
    <row r="586" spans="1:9" s="26" customFormat="1" x14ac:dyDescent="0.2">
      <c r="A586" s="69"/>
      <c r="B586" s="48" t="s">
        <v>148</v>
      </c>
      <c r="C586" s="62">
        <v>5</v>
      </c>
      <c r="D586" s="49">
        <v>8</v>
      </c>
      <c r="E586" s="54">
        <f t="shared" si="203"/>
        <v>6.0096153846153849E-3</v>
      </c>
      <c r="F586" s="54">
        <f t="shared" si="204"/>
        <v>1.7699115044247787E-2</v>
      </c>
      <c r="G586" s="51">
        <f t="shared" si="198"/>
        <v>0.6</v>
      </c>
      <c r="H586" s="39">
        <f t="shared" si="199"/>
        <v>3.605769230769231E-3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347</v>
      </c>
      <c r="D587" s="49">
        <v>229</v>
      </c>
      <c r="E587" s="54">
        <f t="shared" si="203"/>
        <v>0.41706730769230771</v>
      </c>
      <c r="F587" s="54">
        <f t="shared" si="204"/>
        <v>0.50663716814159288</v>
      </c>
      <c r="G587" s="51">
        <f t="shared" si="198"/>
        <v>-0.34005763688760809</v>
      </c>
      <c r="H587" s="39">
        <f t="shared" si="199"/>
        <v>-0.1418269230769231</v>
      </c>
      <c r="I587" s="2"/>
    </row>
    <row r="588" spans="1:9" s="26" customFormat="1" x14ac:dyDescent="0.2">
      <c r="A588" s="69"/>
      <c r="B588" s="48" t="s">
        <v>149</v>
      </c>
      <c r="C588" s="62">
        <v>3</v>
      </c>
      <c r="D588" s="49">
        <v>1</v>
      </c>
      <c r="E588" s="54">
        <f t="shared" si="203"/>
        <v>3.605769230769231E-3</v>
      </c>
      <c r="F588" s="54">
        <f t="shared" si="204"/>
        <v>2.2123893805309734E-3</v>
      </c>
      <c r="G588" s="51">
        <f t="shared" si="198"/>
        <v>-0.66666666666666663</v>
      </c>
      <c r="H588" s="39">
        <f t="shared" si="199"/>
        <v>-2.403846153846154E-3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0</v>
      </c>
      <c r="E589" s="54" t="str">
        <f t="shared" si="203"/>
        <v/>
      </c>
      <c r="F589" s="54" t="str">
        <f t="shared" si="204"/>
        <v/>
      </c>
      <c r="G589" s="51" t="str">
        <f t="shared" si="198"/>
        <v xml:space="preserve"> 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2</v>
      </c>
      <c r="D590" s="49">
        <v>10</v>
      </c>
      <c r="E590" s="54">
        <f t="shared" si="203"/>
        <v>2.403846153846154E-3</v>
      </c>
      <c r="F590" s="54">
        <f t="shared" si="204"/>
        <v>2.2123893805309734E-2</v>
      </c>
      <c r="G590" s="51">
        <f t="shared" si="198"/>
        <v>4</v>
      </c>
      <c r="H590" s="39">
        <f t="shared" si="199"/>
        <v>9.6153846153846159E-3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44</v>
      </c>
      <c r="D592" s="49">
        <v>1</v>
      </c>
      <c r="E592" s="54">
        <f t="shared" si="203"/>
        <v>5.2884615384615384E-2</v>
      </c>
      <c r="F592" s="54">
        <f t="shared" si="204"/>
        <v>2.2123893805309734E-3</v>
      </c>
      <c r="G592" s="51">
        <f t="shared" si="198"/>
        <v>-0.97727272727272729</v>
      </c>
      <c r="H592" s="39">
        <f t="shared" si="199"/>
        <v>-5.1682692307692311E-2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28</v>
      </c>
      <c r="D595" s="49">
        <v>0</v>
      </c>
      <c r="E595" s="54">
        <f t="shared" si="203"/>
        <v>3.3653846153846152E-2</v>
      </c>
      <c r="F595" s="54" t="str">
        <f t="shared" si="204"/>
        <v/>
      </c>
      <c r="G595" s="51">
        <f t="shared" si="198"/>
        <v>-1</v>
      </c>
      <c r="H595" s="39">
        <f t="shared" si="199"/>
        <v>-3.3653846153846152E-2</v>
      </c>
      <c r="I595" s="2"/>
    </row>
    <row r="596" spans="1:9" x14ac:dyDescent="0.2">
      <c r="B596" s="47" t="s">
        <v>516</v>
      </c>
      <c r="C596" s="63">
        <v>0</v>
      </c>
      <c r="D596" s="49">
        <v>11</v>
      </c>
      <c r="E596" s="56" t="str">
        <f t="shared" si="203"/>
        <v/>
      </c>
      <c r="F596" s="56">
        <f t="shared" si="204"/>
        <v>2.4336283185840708E-2</v>
      </c>
      <c r="G596" s="51">
        <f t="shared" si="198"/>
        <v>1</v>
      </c>
      <c r="H596" s="52" t="str">
        <f t="shared" si="199"/>
        <v/>
      </c>
    </row>
    <row r="597" spans="1:9" x14ac:dyDescent="0.2">
      <c r="B597" s="8" t="s">
        <v>383</v>
      </c>
      <c r="C597" s="7"/>
      <c r="D597" s="7"/>
    </row>
    <row r="598" spans="1:9" x14ac:dyDescent="0.2">
      <c r="C598" s="7"/>
      <c r="D598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415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346</v>
      </c>
      <c r="C8" s="22">
        <f>+C18+C74+C169+C345+C570</f>
        <v>5133</v>
      </c>
      <c r="D8" s="23">
        <f>+D18+D74+D169+D345+D570</f>
        <v>5656</v>
      </c>
      <c r="E8" s="24">
        <f>SUM(E9:E13)</f>
        <v>1</v>
      </c>
      <c r="F8" s="24">
        <f>SUM(F9:F13)</f>
        <v>1</v>
      </c>
      <c r="G8" s="24">
        <f>+(D8-C8)/C8</f>
        <v>0.10188973309955192</v>
      </c>
      <c r="H8" s="25">
        <f>+E8*G8</f>
        <v>0.10188973309955192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57</v>
      </c>
      <c r="D9" s="43">
        <f>+D18</f>
        <v>80</v>
      </c>
      <c r="E9" s="37">
        <f>C9/$C$8</f>
        <v>1.1104617182933957E-2</v>
      </c>
      <c r="F9" s="37">
        <f>D9/$D$8</f>
        <v>1.4144271570014143E-2</v>
      </c>
      <c r="G9" s="51">
        <f>+IF(AND(C9=0,D9=0)," ",IF(C9=0,1,IF(D9=0,-1,(D9-C9)/C9)))</f>
        <v>0.40350877192982454</v>
      </c>
      <c r="H9" s="38">
        <f>+IF(OR(AND(E9=""),(G9="")),"",E9*G9)</f>
        <v>4.4808104422365087E-3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1181</v>
      </c>
      <c r="D10" s="44">
        <f>+D74</f>
        <v>822</v>
      </c>
      <c r="E10" s="39">
        <f>C10/$C$8</f>
        <v>0.230079875316579</v>
      </c>
      <c r="F10" s="39">
        <f>D10/$D$8</f>
        <v>0.14533239038189533</v>
      </c>
      <c r="G10" s="51">
        <f t="shared" ref="G10:G13" si="0">+IF(AND(C10=0,D10=0)," ",IF(C10=0,1,IF(D10=0,-1,(D10-C10)/C10)))</f>
        <v>-0.30397967823878069</v>
      </c>
      <c r="H10" s="40">
        <f>+IF(OR(AND(E10=""),(G10="")),"",E10*G10)</f>
        <v>-6.993960646795247E-2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637</v>
      </c>
      <c r="D11" s="44">
        <f>+D169</f>
        <v>636</v>
      </c>
      <c r="E11" s="39">
        <f>C11/$C$8</f>
        <v>0.12409896746541983</v>
      </c>
      <c r="F11" s="39">
        <f>D11/$D$8</f>
        <v>0.11244695898161244</v>
      </c>
      <c r="G11" s="51">
        <f t="shared" si="0"/>
        <v>-1.5698587127158557E-3</v>
      </c>
      <c r="H11" s="40">
        <f>+IF(OR(AND(E11=""),(G11="")),"",E11*G11)</f>
        <v>-1.9481784531463084E-4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2268</v>
      </c>
      <c r="D12" s="44">
        <f>+D345</f>
        <v>2775</v>
      </c>
      <c r="E12" s="39">
        <f>C12/$C$8</f>
        <v>0.44184687317358268</v>
      </c>
      <c r="F12" s="39">
        <f>D12/$D$8</f>
        <v>0.49062942008486565</v>
      </c>
      <c r="G12" s="51">
        <f t="shared" si="0"/>
        <v>0.22354497354497355</v>
      </c>
      <c r="H12" s="40">
        <f>+IF(OR(AND(E12=""),(G12="")),"",E12*G12)</f>
        <v>9.8772647574517827E-2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990</v>
      </c>
      <c r="D13" s="45">
        <f>+D570</f>
        <v>1343</v>
      </c>
      <c r="E13" s="41">
        <f>C13/$C$8</f>
        <v>0.19286966686148452</v>
      </c>
      <c r="F13" s="41">
        <f>D13/$D$8</f>
        <v>0.23744695898161244</v>
      </c>
      <c r="G13" s="51">
        <f t="shared" si="0"/>
        <v>0.35656565656565659</v>
      </c>
      <c r="H13" s="42">
        <f>+IF(OR(AND(E13=""),(G13="")),"",E13*G13)</f>
        <v>6.8770699396064686E-2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57</v>
      </c>
      <c r="D18" s="23">
        <f>SUM(D19:D68)</f>
        <v>80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0.40350877192982454</v>
      </c>
      <c r="H18" s="25">
        <f>+IF(OR(AND(E18=""),(G18="")),"",E18*G18)</f>
        <v>0.40350877192982454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1</v>
      </c>
      <c r="D23" s="49">
        <v>0</v>
      </c>
      <c r="E23" s="52">
        <f t="shared" si="1"/>
        <v>1.7543859649122806E-2</v>
      </c>
      <c r="F23" s="52" t="str">
        <f t="shared" si="2"/>
        <v/>
      </c>
      <c r="G23" s="51">
        <f t="shared" si="3"/>
        <v>-1</v>
      </c>
      <c r="H23" s="52">
        <f t="shared" si="4"/>
        <v>-1.7543859649122806E-2</v>
      </c>
    </row>
    <row r="24" spans="1:9" ht="24" x14ac:dyDescent="0.2">
      <c r="B24" s="47" t="s">
        <v>154</v>
      </c>
      <c r="C24" s="49">
        <v>1</v>
      </c>
      <c r="D24" s="49">
        <v>0</v>
      </c>
      <c r="E24" s="52">
        <f t="shared" si="1"/>
        <v>1.7543859649122806E-2</v>
      </c>
      <c r="F24" s="52" t="str">
        <f t="shared" si="2"/>
        <v/>
      </c>
      <c r="G24" s="51">
        <f t="shared" si="3"/>
        <v>-1</v>
      </c>
      <c r="H24" s="52">
        <f t="shared" si="4"/>
        <v>-1.7543859649122806E-2</v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2</v>
      </c>
      <c r="D26" s="49">
        <v>11</v>
      </c>
      <c r="E26" s="52">
        <f t="shared" si="1"/>
        <v>3.5087719298245612E-2</v>
      </c>
      <c r="F26" s="52">
        <f t="shared" si="2"/>
        <v>0.13750000000000001</v>
      </c>
      <c r="G26" s="51">
        <f t="shared" si="3"/>
        <v>4.5</v>
      </c>
      <c r="H26" s="52">
        <f t="shared" si="4"/>
        <v>0.15789473684210525</v>
      </c>
    </row>
    <row r="27" spans="1:9" x14ac:dyDescent="0.2">
      <c r="B27" s="47" t="s">
        <v>560</v>
      </c>
      <c r="C27" s="49">
        <v>3</v>
      </c>
      <c r="D27" s="49">
        <v>0</v>
      </c>
      <c r="E27" s="52">
        <f t="shared" si="1"/>
        <v>5.2631578947368418E-2</v>
      </c>
      <c r="F27" s="52" t="str">
        <f t="shared" si="2"/>
        <v/>
      </c>
      <c r="G27" s="51">
        <f t="shared" si="3"/>
        <v>-1</v>
      </c>
      <c r="H27" s="52">
        <f t="shared" si="4"/>
        <v>-5.2631578947368418E-2</v>
      </c>
    </row>
    <row r="28" spans="1:9" x14ac:dyDescent="0.2">
      <c r="B28" s="47" t="s">
        <v>3</v>
      </c>
      <c r="C28" s="49">
        <v>0</v>
      </c>
      <c r="D28" s="49">
        <v>5</v>
      </c>
      <c r="E28" s="52" t="str">
        <f t="shared" si="1"/>
        <v/>
      </c>
      <c r="F28" s="52">
        <f t="shared" si="2"/>
        <v>6.25E-2</v>
      </c>
      <c r="G28" s="51">
        <f t="shared" si="3"/>
        <v>1</v>
      </c>
      <c r="H28" s="52" t="str">
        <f t="shared" si="4"/>
        <v/>
      </c>
    </row>
    <row r="29" spans="1:9" x14ac:dyDescent="0.2">
      <c r="B29" s="47" t="s">
        <v>5</v>
      </c>
      <c r="C29" s="49">
        <v>13</v>
      </c>
      <c r="D29" s="49">
        <v>18</v>
      </c>
      <c r="E29" s="52">
        <f t="shared" si="1"/>
        <v>0.22807017543859648</v>
      </c>
      <c r="F29" s="52">
        <f t="shared" si="2"/>
        <v>0.22500000000000001</v>
      </c>
      <c r="G29" s="51">
        <f t="shared" si="3"/>
        <v>0.38461538461538464</v>
      </c>
      <c r="H29" s="52">
        <f t="shared" si="4"/>
        <v>8.771929824561403E-2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1</v>
      </c>
      <c r="D31" s="49">
        <v>3</v>
      </c>
      <c r="E31" s="52">
        <f t="shared" si="1"/>
        <v>1.7543859649122806E-2</v>
      </c>
      <c r="F31" s="52">
        <f t="shared" si="2"/>
        <v>3.7499999999999999E-2</v>
      </c>
      <c r="G31" s="51">
        <f t="shared" si="3"/>
        <v>2</v>
      </c>
      <c r="H31" s="52">
        <f t="shared" si="4"/>
        <v>3.5087719298245612E-2</v>
      </c>
    </row>
    <row r="32" spans="1:9" x14ac:dyDescent="0.2">
      <c r="B32" s="47" t="s">
        <v>4</v>
      </c>
      <c r="C32" s="49">
        <v>1</v>
      </c>
      <c r="D32" s="49">
        <v>0</v>
      </c>
      <c r="E32" s="52">
        <f t="shared" si="1"/>
        <v>1.7543859649122806E-2</v>
      </c>
      <c r="F32" s="52" t="str">
        <f t="shared" si="2"/>
        <v/>
      </c>
      <c r="G32" s="51">
        <f t="shared" si="3"/>
        <v>-1</v>
      </c>
      <c r="H32" s="52">
        <f t="shared" si="4"/>
        <v>-1.7543859649122806E-2</v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2</v>
      </c>
      <c r="D35" s="49">
        <v>0</v>
      </c>
      <c r="E35" s="52">
        <f t="shared" si="1"/>
        <v>3.5087719298245612E-2</v>
      </c>
      <c r="F35" s="52" t="str">
        <f t="shared" si="2"/>
        <v/>
      </c>
      <c r="G35" s="51">
        <f t="shared" si="3"/>
        <v>-1</v>
      </c>
      <c r="H35" s="52">
        <f t="shared" si="4"/>
        <v>-3.5087719298245612E-2</v>
      </c>
    </row>
    <row r="36" spans="2:8" x14ac:dyDescent="0.2">
      <c r="B36" s="47" t="s">
        <v>159</v>
      </c>
      <c r="C36" s="49">
        <v>2</v>
      </c>
      <c r="D36" s="49">
        <v>0</v>
      </c>
      <c r="E36" s="52">
        <f t="shared" si="1"/>
        <v>3.5087719298245612E-2</v>
      </c>
      <c r="F36" s="52" t="str">
        <f t="shared" si="2"/>
        <v/>
      </c>
      <c r="G36" s="51">
        <f t="shared" si="3"/>
        <v>-1</v>
      </c>
      <c r="H36" s="52">
        <f t="shared" si="4"/>
        <v>-3.5087719298245612E-2</v>
      </c>
    </row>
    <row r="37" spans="2:8" x14ac:dyDescent="0.2">
      <c r="B37" s="47" t="s">
        <v>160</v>
      </c>
      <c r="C37" s="49">
        <v>4</v>
      </c>
      <c r="D37" s="49">
        <v>0</v>
      </c>
      <c r="E37" s="52">
        <f t="shared" si="1"/>
        <v>7.0175438596491224E-2</v>
      </c>
      <c r="F37" s="52" t="str">
        <f t="shared" si="2"/>
        <v/>
      </c>
      <c r="G37" s="51">
        <f t="shared" si="3"/>
        <v>-1</v>
      </c>
      <c r="H37" s="52">
        <f t="shared" si="4"/>
        <v>-7.0175438596491224E-2</v>
      </c>
    </row>
    <row r="38" spans="2:8" x14ac:dyDescent="0.2">
      <c r="B38" s="47" t="s">
        <v>7</v>
      </c>
      <c r="C38" s="49">
        <v>2</v>
      </c>
      <c r="D38" s="49">
        <v>0</v>
      </c>
      <c r="E38" s="52">
        <f t="shared" si="1"/>
        <v>3.5087719298245612E-2</v>
      </c>
      <c r="F38" s="52" t="str">
        <f t="shared" si="2"/>
        <v/>
      </c>
      <c r="G38" s="51">
        <f t="shared" si="3"/>
        <v>-1</v>
      </c>
      <c r="H38" s="52">
        <f t="shared" si="4"/>
        <v>-3.5087719298245612E-2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3</v>
      </c>
      <c r="D44" s="49">
        <v>2</v>
      </c>
      <c r="E44" s="52">
        <f t="shared" si="1"/>
        <v>5.2631578947368418E-2</v>
      </c>
      <c r="F44" s="52">
        <f t="shared" si="2"/>
        <v>2.5000000000000001E-2</v>
      </c>
      <c r="G44" s="51">
        <f t="shared" si="3"/>
        <v>-0.33333333333333331</v>
      </c>
      <c r="H44" s="52">
        <f t="shared" si="4"/>
        <v>-1.7543859649122806E-2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8</v>
      </c>
      <c r="D49" s="49">
        <v>16</v>
      </c>
      <c r="E49" s="52">
        <f t="shared" si="1"/>
        <v>0.14035087719298245</v>
      </c>
      <c r="F49" s="52">
        <f t="shared" si="2"/>
        <v>0.2</v>
      </c>
      <c r="G49" s="51">
        <f t="shared" si="3"/>
        <v>1</v>
      </c>
      <c r="H49" s="52">
        <f t="shared" si="4"/>
        <v>0.14035087719298245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1</v>
      </c>
      <c r="D52" s="49">
        <v>3</v>
      </c>
      <c r="E52" s="52">
        <f t="shared" si="1"/>
        <v>1.7543859649122806E-2</v>
      </c>
      <c r="F52" s="52">
        <f t="shared" si="2"/>
        <v>3.7499999999999999E-2</v>
      </c>
      <c r="G52" s="51">
        <f t="shared" si="3"/>
        <v>2</v>
      </c>
      <c r="H52" s="52">
        <f t="shared" si="4"/>
        <v>3.5087719298245612E-2</v>
      </c>
    </row>
    <row r="53" spans="1:9" x14ac:dyDescent="0.2">
      <c r="B53" s="47" t="s">
        <v>421</v>
      </c>
      <c r="C53" s="49">
        <v>4</v>
      </c>
      <c r="D53" s="49">
        <v>4</v>
      </c>
      <c r="E53" s="52">
        <f t="shared" si="1"/>
        <v>7.0175438596491224E-2</v>
      </c>
      <c r="F53" s="52">
        <f t="shared" si="2"/>
        <v>0.05</v>
      </c>
      <c r="G53" s="51">
        <f t="shared" si="3"/>
        <v>0</v>
      </c>
      <c r="H53" s="52">
        <f t="shared" si="4"/>
        <v>0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1</v>
      </c>
      <c r="E59" s="52" t="str">
        <f t="shared" si="8"/>
        <v/>
      </c>
      <c r="F59" s="52">
        <f t="shared" si="9"/>
        <v>1.2500000000000001E-2</v>
      </c>
      <c r="G59" s="51">
        <f t="shared" si="10"/>
        <v>1</v>
      </c>
      <c r="H59" s="52" t="str">
        <f t="shared" si="11"/>
        <v/>
      </c>
    </row>
    <row r="60" spans="1:9" x14ac:dyDescent="0.2">
      <c r="B60" s="47" t="s">
        <v>422</v>
      </c>
      <c r="C60" s="49">
        <v>2</v>
      </c>
      <c r="D60" s="49">
        <v>1</v>
      </c>
      <c r="E60" s="52">
        <f t="shared" si="8"/>
        <v>3.5087719298245612E-2</v>
      </c>
      <c r="F60" s="52">
        <f t="shared" si="9"/>
        <v>1.2500000000000001E-2</v>
      </c>
      <c r="G60" s="51">
        <f t="shared" si="10"/>
        <v>-0.5</v>
      </c>
      <c r="H60" s="52">
        <f t="shared" si="11"/>
        <v>-1.7543859649122806E-2</v>
      </c>
    </row>
    <row r="61" spans="1:9" x14ac:dyDescent="0.2">
      <c r="B61" s="47" t="s">
        <v>170</v>
      </c>
      <c r="C61" s="49">
        <v>0</v>
      </c>
      <c r="D61" s="49">
        <v>2</v>
      </c>
      <c r="E61" s="52" t="str">
        <f t="shared" si="8"/>
        <v/>
      </c>
      <c r="F61" s="52">
        <f t="shared" si="9"/>
        <v>2.5000000000000001E-2</v>
      </c>
      <c r="G61" s="51">
        <f t="shared" si="10"/>
        <v>1</v>
      </c>
      <c r="H61" s="52" t="str">
        <f t="shared" si="11"/>
        <v/>
      </c>
    </row>
    <row r="62" spans="1:9" x14ac:dyDescent="0.2">
      <c r="B62" s="47" t="s">
        <v>171</v>
      </c>
      <c r="C62" s="49">
        <v>3</v>
      </c>
      <c r="D62" s="49">
        <v>0</v>
      </c>
      <c r="E62" s="52">
        <f t="shared" si="8"/>
        <v>5.2631578947368418E-2</v>
      </c>
      <c r="F62" s="52" t="str">
        <f t="shared" si="9"/>
        <v/>
      </c>
      <c r="G62" s="51">
        <f t="shared" si="10"/>
        <v>-1</v>
      </c>
      <c r="H62" s="52">
        <f t="shared" si="11"/>
        <v>-5.2631578947368418E-2</v>
      </c>
    </row>
    <row r="63" spans="1:9" s="26" customFormat="1" x14ac:dyDescent="0.2">
      <c r="A63" s="33"/>
      <c r="B63" s="48" t="s">
        <v>586</v>
      </c>
      <c r="C63" s="53">
        <v>1</v>
      </c>
      <c r="D63" s="49">
        <v>11</v>
      </c>
      <c r="E63" s="39">
        <f t="shared" ref="E63:E64" si="12">+IF(C63=0,"",C63/C$18)</f>
        <v>1.7543859649122806E-2</v>
      </c>
      <c r="F63" s="39">
        <f t="shared" ref="F63:F64" si="13">+IF(D63=0,"",D63/D$18)</f>
        <v>0.13750000000000001</v>
      </c>
      <c r="G63" s="51">
        <f t="shared" si="3"/>
        <v>10</v>
      </c>
      <c r="H63" s="39">
        <f t="shared" ref="H63:H64" si="14">+IF(OR(AND(E63=""),(G63="")),"",E63*G63)</f>
        <v>0.17543859649122806</v>
      </c>
      <c r="I63" s="2"/>
    </row>
    <row r="64" spans="1:9" s="26" customFormat="1" x14ac:dyDescent="0.2">
      <c r="A64" s="33"/>
      <c r="B64" s="48" t="s">
        <v>587</v>
      </c>
      <c r="C64" s="53">
        <v>1</v>
      </c>
      <c r="D64" s="49">
        <v>0</v>
      </c>
      <c r="E64" s="39">
        <f t="shared" si="12"/>
        <v>1.7543859649122806E-2</v>
      </c>
      <c r="F64" s="39" t="str">
        <f t="shared" si="13"/>
        <v/>
      </c>
      <c r="G64" s="51">
        <f t="shared" si="3"/>
        <v>-1</v>
      </c>
      <c r="H64" s="39">
        <f t="shared" si="14"/>
        <v>-1.7543859649122806E-2</v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2</v>
      </c>
      <c r="D66" s="49">
        <v>3</v>
      </c>
      <c r="E66" s="52">
        <f t="shared" si="1"/>
        <v>3.5087719298245612E-2</v>
      </c>
      <c r="F66" s="52">
        <f t="shared" si="2"/>
        <v>3.7499999999999999E-2</v>
      </c>
      <c r="G66" s="51">
        <f t="shared" si="3"/>
        <v>0.5</v>
      </c>
      <c r="H66" s="52">
        <f t="shared" si="4"/>
        <v>1.7543859649122806E-2</v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1181</v>
      </c>
      <c r="D74" s="23">
        <f>SUM(D75:D163)</f>
        <v>822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-0.30397967823878069</v>
      </c>
      <c r="H74" s="25">
        <f>+IF(OR(AND(E74=""),(G74="")),"",E74*G74)</f>
        <v>-0.30397967823878069</v>
      </c>
    </row>
    <row r="75" spans="1:9" x14ac:dyDescent="0.2">
      <c r="B75" s="46" t="s">
        <v>423</v>
      </c>
      <c r="C75" s="49">
        <v>6</v>
      </c>
      <c r="D75" s="49">
        <v>11</v>
      </c>
      <c r="E75" s="55">
        <f>+IF(C75=0,"",C75/C$74)</f>
        <v>5.0804403048264179E-3</v>
      </c>
      <c r="F75" s="55">
        <f>+IF(D75=0,"",D75/D$74)</f>
        <v>1.3381995133819951E-2</v>
      </c>
      <c r="G75" s="51">
        <f t="shared" ref="G75:G138" si="15">+IF(AND(C75=0,D75=0)," ",IF(C75=0,1,IF(D75=0,-1,(D75-C75)/C75)))</f>
        <v>0.83333333333333337</v>
      </c>
      <c r="H75" s="50">
        <f>+IF(OR(AND(E75=""),(G75="")),"",E75*G75)</f>
        <v>4.2337002540220152E-3</v>
      </c>
    </row>
    <row r="76" spans="1:9" x14ac:dyDescent="0.2">
      <c r="B76" s="47" t="s">
        <v>564</v>
      </c>
      <c r="C76" s="49">
        <v>28</v>
      </c>
      <c r="D76" s="49">
        <v>54</v>
      </c>
      <c r="E76" s="56">
        <f t="shared" ref="E76:E148" si="16">+IF(C76=0,"",C76/C$74)</f>
        <v>2.3708721422523286E-2</v>
      </c>
      <c r="F76" s="56">
        <f t="shared" ref="F76:F148" si="17">+IF(D76=0,"",D76/D$74)</f>
        <v>6.569343065693431E-2</v>
      </c>
      <c r="G76" s="51">
        <f t="shared" si="15"/>
        <v>0.9285714285714286</v>
      </c>
      <c r="H76" s="52">
        <f t="shared" ref="H76:H148" si="18">+IF(OR(AND(E76=""),(G76="")),"",E76*G76)</f>
        <v>2.201524132091448E-2</v>
      </c>
    </row>
    <row r="77" spans="1:9" s="26" customFormat="1" x14ac:dyDescent="0.2">
      <c r="A77" s="69"/>
      <c r="B77" s="48" t="s">
        <v>518</v>
      </c>
      <c r="C77" s="53">
        <v>3</v>
      </c>
      <c r="D77" s="49">
        <v>0</v>
      </c>
      <c r="E77" s="56">
        <f t="shared" ref="E77" si="19">+IF(C77=0,"",C77/C$74)</f>
        <v>2.5402201524132089E-3</v>
      </c>
      <c r="F77" s="56" t="str">
        <f t="shared" ref="F77" si="20">+IF(D77=0,"",D77/D$74)</f>
        <v/>
      </c>
      <c r="G77" s="51">
        <f t="shared" si="15"/>
        <v>-1</v>
      </c>
      <c r="H77" s="52">
        <f t="shared" ref="H77" si="21">+IF(OR(AND(E77=""),(G77="")),"",E77*G77)</f>
        <v>-2.5402201524132089E-3</v>
      </c>
      <c r="I77" s="2"/>
    </row>
    <row r="78" spans="1:9" s="26" customFormat="1" x14ac:dyDescent="0.2">
      <c r="A78" s="69"/>
      <c r="B78" s="48" t="s">
        <v>565</v>
      </c>
      <c r="C78" s="53">
        <v>32</v>
      </c>
      <c r="D78" s="49">
        <v>30</v>
      </c>
      <c r="E78" s="54">
        <f t="shared" si="16"/>
        <v>2.7095681625740897E-2</v>
      </c>
      <c r="F78" s="54">
        <f t="shared" si="17"/>
        <v>3.6496350364963501E-2</v>
      </c>
      <c r="G78" s="51">
        <f t="shared" si="15"/>
        <v>-6.25E-2</v>
      </c>
      <c r="H78" s="39">
        <f t="shared" si="18"/>
        <v>-1.693480101608806E-3</v>
      </c>
      <c r="I78" s="2"/>
    </row>
    <row r="79" spans="1:9" s="26" customFormat="1" x14ac:dyDescent="0.2">
      <c r="A79" s="69"/>
      <c r="B79" s="48" t="s">
        <v>175</v>
      </c>
      <c r="C79" s="53">
        <v>5</v>
      </c>
      <c r="D79" s="49">
        <v>10</v>
      </c>
      <c r="E79" s="54">
        <f t="shared" si="16"/>
        <v>4.2337002540220152E-3</v>
      </c>
      <c r="F79" s="54">
        <f t="shared" si="17"/>
        <v>1.2165450121654502E-2</v>
      </c>
      <c r="G79" s="51">
        <f t="shared" si="15"/>
        <v>1</v>
      </c>
      <c r="H79" s="39">
        <f t="shared" si="18"/>
        <v>4.2337002540220152E-3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5</v>
      </c>
      <c r="E80" s="54" t="str">
        <f t="shared" si="16"/>
        <v/>
      </c>
      <c r="F80" s="54">
        <f t="shared" si="17"/>
        <v>6.082725060827251E-3</v>
      </c>
      <c r="G80" s="51">
        <f t="shared" si="15"/>
        <v>1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4</v>
      </c>
      <c r="D81" s="49">
        <v>0</v>
      </c>
      <c r="E81" s="54">
        <f t="shared" ref="E81" si="22">+IF(C81=0,"",C81/C$74)</f>
        <v>3.3869602032176121E-3</v>
      </c>
      <c r="F81" s="54" t="str">
        <f t="shared" ref="F81" si="23">+IF(D81=0,"",D81/D$74)</f>
        <v/>
      </c>
      <c r="G81" s="51">
        <f t="shared" si="15"/>
        <v>-1</v>
      </c>
      <c r="H81" s="39">
        <f t="shared" ref="H81" si="24">+IF(OR(AND(E81=""),(G81="")),"",E81*G81)</f>
        <v>-3.3869602032176121E-3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2</v>
      </c>
      <c r="D83" s="49">
        <v>0</v>
      </c>
      <c r="E83" s="54">
        <f t="shared" si="16"/>
        <v>1.693480101608806E-3</v>
      </c>
      <c r="F83" s="54" t="str">
        <f t="shared" si="17"/>
        <v/>
      </c>
      <c r="G83" s="51">
        <f t="shared" si="15"/>
        <v>-1</v>
      </c>
      <c r="H83" s="39">
        <f t="shared" si="18"/>
        <v>-1.693480101608806E-3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1</v>
      </c>
      <c r="E84" s="54" t="str">
        <f t="shared" si="16"/>
        <v/>
      </c>
      <c r="F84" s="54">
        <f t="shared" si="17"/>
        <v>1.2165450121654502E-3</v>
      </c>
      <c r="G84" s="51">
        <f t="shared" si="15"/>
        <v>1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5</v>
      </c>
      <c r="D86" s="49">
        <v>5</v>
      </c>
      <c r="E86" s="54">
        <f t="shared" si="16"/>
        <v>4.2337002540220152E-3</v>
      </c>
      <c r="F86" s="54">
        <f t="shared" si="17"/>
        <v>6.082725060827251E-3</v>
      </c>
      <c r="G86" s="51">
        <f t="shared" si="15"/>
        <v>0</v>
      </c>
      <c r="H86" s="39">
        <f t="shared" si="18"/>
        <v>0</v>
      </c>
      <c r="I86" s="2"/>
    </row>
    <row r="87" spans="1:9" s="26" customFormat="1" x14ac:dyDescent="0.2">
      <c r="A87" s="69"/>
      <c r="B87" s="48" t="s">
        <v>17</v>
      </c>
      <c r="C87" s="53">
        <v>4</v>
      </c>
      <c r="D87" s="49">
        <v>3</v>
      </c>
      <c r="E87" s="54">
        <f t="shared" si="16"/>
        <v>3.3869602032176121E-3</v>
      </c>
      <c r="F87" s="54">
        <f t="shared" si="17"/>
        <v>3.6496350364963502E-3</v>
      </c>
      <c r="G87" s="51">
        <f t="shared" si="15"/>
        <v>-0.25</v>
      </c>
      <c r="H87" s="39">
        <f t="shared" si="18"/>
        <v>-8.4674005080440302E-4</v>
      </c>
      <c r="I87" s="2"/>
    </row>
    <row r="88" spans="1:9" s="26" customFormat="1" x14ac:dyDescent="0.2">
      <c r="A88" s="69"/>
      <c r="B88" s="48" t="s">
        <v>180</v>
      </c>
      <c r="C88" s="53">
        <v>3</v>
      </c>
      <c r="D88" s="49">
        <v>9</v>
      </c>
      <c r="E88" s="54">
        <f t="shared" si="16"/>
        <v>2.5402201524132089E-3</v>
      </c>
      <c r="F88" s="54">
        <f t="shared" si="17"/>
        <v>1.0948905109489052E-2</v>
      </c>
      <c r="G88" s="51">
        <f t="shared" si="15"/>
        <v>2</v>
      </c>
      <c r="H88" s="39">
        <f t="shared" si="18"/>
        <v>5.0804403048264179E-3</v>
      </c>
      <c r="I88" s="2"/>
    </row>
    <row r="89" spans="1:9" s="26" customFormat="1" x14ac:dyDescent="0.2">
      <c r="A89" s="69"/>
      <c r="B89" s="48" t="s">
        <v>566</v>
      </c>
      <c r="C89" s="53">
        <v>4</v>
      </c>
      <c r="D89" s="49">
        <v>5</v>
      </c>
      <c r="E89" s="54">
        <f t="shared" ref="E89" si="25">+IF(C89=0,"",C89/C$74)</f>
        <v>3.3869602032176121E-3</v>
      </c>
      <c r="F89" s="54">
        <f t="shared" ref="F89" si="26">+IF(D89=0,"",D89/D$74)</f>
        <v>6.082725060827251E-3</v>
      </c>
      <c r="G89" s="51">
        <f t="shared" si="15"/>
        <v>0.25</v>
      </c>
      <c r="H89" s="39">
        <f t="shared" ref="H89" si="27">+IF(OR(AND(E89=""),(G89="")),"",E89*G89)</f>
        <v>8.4674005080440302E-4</v>
      </c>
      <c r="I89" s="2"/>
    </row>
    <row r="90" spans="1:9" s="26" customFormat="1" x14ac:dyDescent="0.2">
      <c r="A90" s="69"/>
      <c r="B90" s="48" t="s">
        <v>181</v>
      </c>
      <c r="C90" s="53">
        <v>39</v>
      </c>
      <c r="D90" s="49">
        <v>14</v>
      </c>
      <c r="E90" s="54">
        <f t="shared" si="16"/>
        <v>3.3022861981371721E-2</v>
      </c>
      <c r="F90" s="54">
        <f t="shared" si="17"/>
        <v>1.7031630170316302E-2</v>
      </c>
      <c r="G90" s="51">
        <f t="shared" si="15"/>
        <v>-0.64102564102564108</v>
      </c>
      <c r="H90" s="39">
        <f t="shared" si="18"/>
        <v>-2.1168501270110079E-2</v>
      </c>
      <c r="I90" s="2"/>
    </row>
    <row r="91" spans="1:9" s="26" customFormat="1" x14ac:dyDescent="0.2">
      <c r="A91" s="69"/>
      <c r="B91" s="48" t="s">
        <v>182</v>
      </c>
      <c r="C91" s="53">
        <v>4</v>
      </c>
      <c r="D91" s="49">
        <v>2</v>
      </c>
      <c r="E91" s="54">
        <f t="shared" si="16"/>
        <v>3.3869602032176121E-3</v>
      </c>
      <c r="F91" s="54">
        <f t="shared" si="17"/>
        <v>2.4330900243309003E-3</v>
      </c>
      <c r="G91" s="51">
        <f t="shared" si="15"/>
        <v>-0.5</v>
      </c>
      <c r="H91" s="39">
        <f t="shared" si="18"/>
        <v>-1.693480101608806E-3</v>
      </c>
      <c r="I91" s="2"/>
    </row>
    <row r="92" spans="1:9" s="26" customFormat="1" x14ac:dyDescent="0.2">
      <c r="A92" s="69"/>
      <c r="B92" s="48" t="s">
        <v>21</v>
      </c>
      <c r="C92" s="53">
        <v>3</v>
      </c>
      <c r="D92" s="49">
        <v>5</v>
      </c>
      <c r="E92" s="54">
        <f t="shared" si="16"/>
        <v>2.5402201524132089E-3</v>
      </c>
      <c r="F92" s="54">
        <f t="shared" si="17"/>
        <v>6.082725060827251E-3</v>
      </c>
      <c r="G92" s="51">
        <f t="shared" si="15"/>
        <v>0.66666666666666663</v>
      </c>
      <c r="H92" s="39">
        <f t="shared" si="18"/>
        <v>1.6934801016088058E-3</v>
      </c>
      <c r="I92" s="2"/>
    </row>
    <row r="93" spans="1:9" s="26" customFormat="1" x14ac:dyDescent="0.2">
      <c r="A93" s="69"/>
      <c r="B93" s="48" t="s">
        <v>425</v>
      </c>
      <c r="C93" s="53">
        <v>2</v>
      </c>
      <c r="D93" s="49">
        <v>2</v>
      </c>
      <c r="E93" s="54">
        <f t="shared" si="16"/>
        <v>1.693480101608806E-3</v>
      </c>
      <c r="F93" s="54">
        <f t="shared" si="17"/>
        <v>2.4330900243309003E-3</v>
      </c>
      <c r="G93" s="51">
        <f t="shared" si="15"/>
        <v>0</v>
      </c>
      <c r="H93" s="39">
        <f t="shared" si="18"/>
        <v>0</v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1</v>
      </c>
      <c r="E94" s="54" t="str">
        <f t="shared" si="16"/>
        <v/>
      </c>
      <c r="F94" s="54">
        <f t="shared" si="17"/>
        <v>1.2165450121654502E-3</v>
      </c>
      <c r="G94" s="51">
        <f t="shared" si="15"/>
        <v>1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6</v>
      </c>
      <c r="D98" s="49">
        <v>5</v>
      </c>
      <c r="E98" s="54">
        <f t="shared" si="31"/>
        <v>5.0804403048264179E-3</v>
      </c>
      <c r="F98" s="54">
        <f t="shared" si="32"/>
        <v>6.082725060827251E-3</v>
      </c>
      <c r="G98" s="51">
        <f t="shared" si="33"/>
        <v>-0.16666666666666666</v>
      </c>
      <c r="H98" s="39">
        <f t="shared" si="34"/>
        <v>-8.4674005080440291E-4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2</v>
      </c>
      <c r="E100" s="54" t="str">
        <f t="shared" si="31"/>
        <v/>
      </c>
      <c r="F100" s="54">
        <f t="shared" si="32"/>
        <v>2.4330900243309003E-3</v>
      </c>
      <c r="G100" s="51">
        <f t="shared" si="33"/>
        <v>1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2</v>
      </c>
      <c r="E101" s="54" t="str">
        <f t="shared" si="16"/>
        <v/>
      </c>
      <c r="F101" s="54">
        <f t="shared" si="17"/>
        <v>2.4330900243309003E-3</v>
      </c>
      <c r="G101" s="51">
        <f t="shared" si="15"/>
        <v>1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6</v>
      </c>
      <c r="D102" s="49">
        <v>3</v>
      </c>
      <c r="E102" s="54">
        <f t="shared" si="16"/>
        <v>5.0804403048264179E-3</v>
      </c>
      <c r="F102" s="54">
        <f t="shared" si="17"/>
        <v>3.6496350364963502E-3</v>
      </c>
      <c r="G102" s="51">
        <f t="shared" si="15"/>
        <v>-0.5</v>
      </c>
      <c r="H102" s="39">
        <f t="shared" si="18"/>
        <v>-2.5402201524132089E-3</v>
      </c>
      <c r="I102" s="2"/>
    </row>
    <row r="103" spans="1:9" s="26" customFormat="1" x14ac:dyDescent="0.2">
      <c r="A103" s="69"/>
      <c r="B103" s="48" t="s">
        <v>426</v>
      </c>
      <c r="C103" s="53">
        <v>4</v>
      </c>
      <c r="D103" s="49">
        <v>13</v>
      </c>
      <c r="E103" s="54">
        <f t="shared" si="16"/>
        <v>3.3869602032176121E-3</v>
      </c>
      <c r="F103" s="54">
        <f t="shared" si="17"/>
        <v>1.5815085158150853E-2</v>
      </c>
      <c r="G103" s="51">
        <f t="shared" si="15"/>
        <v>2.25</v>
      </c>
      <c r="H103" s="39">
        <f t="shared" si="18"/>
        <v>7.6206604572396268E-3</v>
      </c>
      <c r="I103" s="2"/>
    </row>
    <row r="104" spans="1:9" s="26" customFormat="1" x14ac:dyDescent="0.2">
      <c r="A104" s="69"/>
      <c r="B104" s="48" t="s">
        <v>18</v>
      </c>
      <c r="C104" s="53">
        <v>3</v>
      </c>
      <c r="D104" s="49">
        <v>4</v>
      </c>
      <c r="E104" s="54">
        <f t="shared" si="16"/>
        <v>2.5402201524132089E-3</v>
      </c>
      <c r="F104" s="54">
        <f t="shared" si="17"/>
        <v>4.8661800486618006E-3</v>
      </c>
      <c r="G104" s="51">
        <f t="shared" si="15"/>
        <v>0.33333333333333331</v>
      </c>
      <c r="H104" s="39">
        <f t="shared" si="18"/>
        <v>8.4674005080440291E-4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1</v>
      </c>
      <c r="E106" s="54" t="str">
        <f t="shared" si="16"/>
        <v/>
      </c>
      <c r="F106" s="54">
        <f t="shared" si="17"/>
        <v>1.2165450121654502E-3</v>
      </c>
      <c r="G106" s="51">
        <f t="shared" si="15"/>
        <v>1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300</v>
      </c>
      <c r="E108" s="54" t="str">
        <f t="shared" si="16"/>
        <v/>
      </c>
      <c r="F108" s="54">
        <f t="shared" si="17"/>
        <v>0.36496350364963503</v>
      </c>
      <c r="G108" s="51">
        <f t="shared" si="15"/>
        <v>1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1</v>
      </c>
      <c r="D109" s="49">
        <v>11</v>
      </c>
      <c r="E109" s="54">
        <f t="shared" si="16"/>
        <v>8.4674005080440302E-4</v>
      </c>
      <c r="F109" s="54">
        <f t="shared" si="17"/>
        <v>1.3381995133819951E-2</v>
      </c>
      <c r="G109" s="51">
        <f t="shared" si="15"/>
        <v>10</v>
      </c>
      <c r="H109" s="39">
        <f t="shared" si="18"/>
        <v>8.4674005080440304E-3</v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5</v>
      </c>
      <c r="E110" s="54" t="str">
        <f t="shared" si="16"/>
        <v/>
      </c>
      <c r="F110" s="54">
        <f t="shared" si="17"/>
        <v>6.082725060827251E-3</v>
      </c>
      <c r="G110" s="51">
        <f t="shared" si="15"/>
        <v>1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7</v>
      </c>
      <c r="D111" s="49">
        <v>16</v>
      </c>
      <c r="E111" s="54">
        <f t="shared" si="16"/>
        <v>5.9271803556308214E-3</v>
      </c>
      <c r="F111" s="54">
        <f t="shared" si="17"/>
        <v>1.9464720194647202E-2</v>
      </c>
      <c r="G111" s="51">
        <f t="shared" si="15"/>
        <v>1.2857142857142858</v>
      </c>
      <c r="H111" s="39">
        <f t="shared" si="18"/>
        <v>7.6206604572396286E-3</v>
      </c>
      <c r="I111" s="2"/>
    </row>
    <row r="112" spans="1:9" s="26" customFormat="1" x14ac:dyDescent="0.2">
      <c r="A112" s="69"/>
      <c r="B112" s="48" t="s">
        <v>189</v>
      </c>
      <c r="C112" s="53">
        <v>1</v>
      </c>
      <c r="D112" s="49">
        <v>5</v>
      </c>
      <c r="E112" s="54">
        <f t="shared" si="16"/>
        <v>8.4674005080440302E-4</v>
      </c>
      <c r="F112" s="54">
        <f t="shared" si="17"/>
        <v>6.082725060827251E-3</v>
      </c>
      <c r="G112" s="51">
        <f t="shared" si="15"/>
        <v>4</v>
      </c>
      <c r="H112" s="39">
        <f t="shared" si="18"/>
        <v>3.3869602032176121E-3</v>
      </c>
      <c r="I112" s="2"/>
    </row>
    <row r="113" spans="1:9" s="26" customFormat="1" x14ac:dyDescent="0.2">
      <c r="A113" s="69"/>
      <c r="B113" s="48" t="s">
        <v>190</v>
      </c>
      <c r="C113" s="53">
        <v>30</v>
      </c>
      <c r="D113" s="49">
        <v>9</v>
      </c>
      <c r="E113" s="54">
        <f t="shared" si="16"/>
        <v>2.5402201524132091E-2</v>
      </c>
      <c r="F113" s="54">
        <f t="shared" si="17"/>
        <v>1.0948905109489052E-2</v>
      </c>
      <c r="G113" s="51">
        <f t="shared" si="15"/>
        <v>-0.7</v>
      </c>
      <c r="H113" s="39">
        <f t="shared" si="18"/>
        <v>-1.7781541066892462E-2</v>
      </c>
      <c r="I113" s="2"/>
    </row>
    <row r="114" spans="1:9" s="26" customFormat="1" x14ac:dyDescent="0.2">
      <c r="A114" s="69"/>
      <c r="B114" s="48" t="s">
        <v>191</v>
      </c>
      <c r="C114" s="53">
        <v>5</v>
      </c>
      <c r="D114" s="49">
        <v>2</v>
      </c>
      <c r="E114" s="54">
        <f t="shared" si="16"/>
        <v>4.2337002540220152E-3</v>
      </c>
      <c r="F114" s="54">
        <f t="shared" si="17"/>
        <v>2.4330900243309003E-3</v>
      </c>
      <c r="G114" s="51">
        <f t="shared" si="15"/>
        <v>-0.6</v>
      </c>
      <c r="H114" s="39">
        <f t="shared" si="18"/>
        <v>-2.5402201524132089E-3</v>
      </c>
      <c r="I114" s="2"/>
    </row>
    <row r="115" spans="1:9" s="26" customFormat="1" x14ac:dyDescent="0.2">
      <c r="A115" s="69"/>
      <c r="B115" s="48" t="s">
        <v>27</v>
      </c>
      <c r="C115" s="53">
        <v>4</v>
      </c>
      <c r="D115" s="49">
        <v>4</v>
      </c>
      <c r="E115" s="54">
        <f t="shared" si="16"/>
        <v>3.3869602032176121E-3</v>
      </c>
      <c r="F115" s="54">
        <f t="shared" si="17"/>
        <v>4.8661800486618006E-3</v>
      </c>
      <c r="G115" s="51">
        <f t="shared" si="15"/>
        <v>0</v>
      </c>
      <c r="H115" s="39">
        <f t="shared" si="18"/>
        <v>0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3</v>
      </c>
      <c r="E116" s="54" t="str">
        <f t="shared" si="16"/>
        <v/>
      </c>
      <c r="F116" s="54">
        <f t="shared" si="17"/>
        <v>3.6496350364963502E-3</v>
      </c>
      <c r="G116" s="51">
        <f t="shared" si="15"/>
        <v>1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5</v>
      </c>
      <c r="D118" s="49">
        <v>18</v>
      </c>
      <c r="E118" s="54">
        <f t="shared" si="16"/>
        <v>4.2337002540220152E-3</v>
      </c>
      <c r="F118" s="54">
        <f t="shared" si="17"/>
        <v>2.1897810218978103E-2</v>
      </c>
      <c r="G118" s="51">
        <f t="shared" si="15"/>
        <v>2.6</v>
      </c>
      <c r="H118" s="39">
        <f t="shared" si="18"/>
        <v>1.100762066045724E-2</v>
      </c>
      <c r="I118" s="2"/>
    </row>
    <row r="119" spans="1:9" s="26" customFormat="1" x14ac:dyDescent="0.2">
      <c r="A119" s="69"/>
      <c r="B119" s="48" t="s">
        <v>24</v>
      </c>
      <c r="C119" s="53">
        <v>4</v>
      </c>
      <c r="D119" s="49">
        <v>8</v>
      </c>
      <c r="E119" s="54">
        <f t="shared" si="16"/>
        <v>3.3869602032176121E-3</v>
      </c>
      <c r="F119" s="54">
        <f t="shared" si="17"/>
        <v>9.7323600973236012E-3</v>
      </c>
      <c r="G119" s="51">
        <f t="shared" si="15"/>
        <v>1</v>
      </c>
      <c r="H119" s="39">
        <f t="shared" si="18"/>
        <v>3.3869602032176121E-3</v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8</v>
      </c>
      <c r="E120" s="54" t="str">
        <f t="shared" si="16"/>
        <v/>
      </c>
      <c r="F120" s="54">
        <f t="shared" si="17"/>
        <v>9.7323600973236012E-3</v>
      </c>
      <c r="G120" s="51">
        <f t="shared" si="15"/>
        <v>1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12</v>
      </c>
      <c r="E121" s="54" t="str">
        <f t="shared" si="16"/>
        <v/>
      </c>
      <c r="F121" s="54">
        <f t="shared" si="17"/>
        <v>1.4598540145985401E-2</v>
      </c>
      <c r="G121" s="51">
        <f t="shared" si="15"/>
        <v>1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1</v>
      </c>
      <c r="D122" s="49">
        <v>6</v>
      </c>
      <c r="E122" s="54">
        <f t="shared" si="16"/>
        <v>8.4674005080440302E-4</v>
      </c>
      <c r="F122" s="54">
        <f t="shared" si="17"/>
        <v>7.2992700729927005E-3</v>
      </c>
      <c r="G122" s="51">
        <f t="shared" si="15"/>
        <v>5</v>
      </c>
      <c r="H122" s="39">
        <f t="shared" si="18"/>
        <v>4.2337002540220152E-3</v>
      </c>
      <c r="I122" s="2"/>
    </row>
    <row r="123" spans="1:9" s="26" customFormat="1" x14ac:dyDescent="0.2">
      <c r="A123" s="69"/>
      <c r="B123" s="48" t="s">
        <v>26</v>
      </c>
      <c r="C123" s="53">
        <v>2</v>
      </c>
      <c r="D123" s="49">
        <v>7</v>
      </c>
      <c r="E123" s="54">
        <f t="shared" si="16"/>
        <v>1.693480101608806E-3</v>
      </c>
      <c r="F123" s="54">
        <f t="shared" si="17"/>
        <v>8.5158150851581509E-3</v>
      </c>
      <c r="G123" s="51">
        <f t="shared" si="15"/>
        <v>2.5</v>
      </c>
      <c r="H123" s="39">
        <f t="shared" si="18"/>
        <v>4.2337002540220152E-3</v>
      </c>
      <c r="I123" s="2"/>
    </row>
    <row r="124" spans="1:9" s="26" customFormat="1" x14ac:dyDescent="0.2">
      <c r="A124" s="69"/>
      <c r="B124" s="48" t="s">
        <v>195</v>
      </c>
      <c r="C124" s="53">
        <v>9</v>
      </c>
      <c r="D124" s="49">
        <v>52</v>
      </c>
      <c r="E124" s="54">
        <f t="shared" si="16"/>
        <v>7.6206604572396277E-3</v>
      </c>
      <c r="F124" s="54">
        <f t="shared" si="17"/>
        <v>6.3260340632603412E-2</v>
      </c>
      <c r="G124" s="51">
        <f t="shared" si="15"/>
        <v>4.7777777777777777</v>
      </c>
      <c r="H124" s="39">
        <f t="shared" si="18"/>
        <v>3.6409822184589331E-2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19</v>
      </c>
      <c r="D126" s="49">
        <v>9</v>
      </c>
      <c r="E126" s="54">
        <f t="shared" si="16"/>
        <v>1.6088060965283656E-2</v>
      </c>
      <c r="F126" s="54">
        <f t="shared" si="17"/>
        <v>1.0948905109489052E-2</v>
      </c>
      <c r="G126" s="51">
        <f t="shared" si="15"/>
        <v>-0.52631578947368418</v>
      </c>
      <c r="H126" s="39">
        <f t="shared" si="18"/>
        <v>-8.4674005080440286E-3</v>
      </c>
      <c r="I126" s="2"/>
    </row>
    <row r="127" spans="1:9" s="26" customFormat="1" x14ac:dyDescent="0.2">
      <c r="A127" s="69"/>
      <c r="B127" s="48" t="s">
        <v>196</v>
      </c>
      <c r="C127" s="53">
        <v>4</v>
      </c>
      <c r="D127" s="49">
        <v>6</v>
      </c>
      <c r="E127" s="54">
        <f t="shared" si="16"/>
        <v>3.3869602032176121E-3</v>
      </c>
      <c r="F127" s="54">
        <f t="shared" si="17"/>
        <v>7.2992700729927005E-3</v>
      </c>
      <c r="G127" s="51">
        <f t="shared" si="15"/>
        <v>0.5</v>
      </c>
      <c r="H127" s="39">
        <f t="shared" si="18"/>
        <v>1.693480101608806E-3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2</v>
      </c>
      <c r="E128" s="54" t="str">
        <f t="shared" si="16"/>
        <v/>
      </c>
      <c r="F128" s="54">
        <f t="shared" si="17"/>
        <v>2.4330900243309003E-3</v>
      </c>
      <c r="G128" s="51">
        <f t="shared" si="15"/>
        <v>1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892</v>
      </c>
      <c r="D129" s="49">
        <v>80</v>
      </c>
      <c r="E129" s="54">
        <f t="shared" si="16"/>
        <v>0.75529212531752754</v>
      </c>
      <c r="F129" s="54">
        <f t="shared" si="17"/>
        <v>9.7323600973236016E-2</v>
      </c>
      <c r="G129" s="51">
        <f t="shared" si="15"/>
        <v>-0.91031390134529144</v>
      </c>
      <c r="H129" s="39">
        <f t="shared" si="18"/>
        <v>-0.68755292125317524</v>
      </c>
      <c r="I129" s="2"/>
    </row>
    <row r="130" spans="1:9" s="26" customFormat="1" x14ac:dyDescent="0.2">
      <c r="A130" s="69"/>
      <c r="B130" s="48" t="s">
        <v>197</v>
      </c>
      <c r="C130" s="53">
        <v>4</v>
      </c>
      <c r="D130" s="49">
        <v>13</v>
      </c>
      <c r="E130" s="54">
        <f t="shared" si="16"/>
        <v>3.3869602032176121E-3</v>
      </c>
      <c r="F130" s="54">
        <f t="shared" si="17"/>
        <v>1.5815085158150853E-2</v>
      </c>
      <c r="G130" s="51">
        <f t="shared" si="15"/>
        <v>2.25</v>
      </c>
      <c r="H130" s="39">
        <f t="shared" si="18"/>
        <v>7.6206604572396268E-3</v>
      </c>
      <c r="I130" s="2"/>
    </row>
    <row r="131" spans="1:9" s="26" customFormat="1" x14ac:dyDescent="0.2">
      <c r="A131" s="69"/>
      <c r="B131" s="48" t="s">
        <v>198</v>
      </c>
      <c r="C131" s="53">
        <v>0</v>
      </c>
      <c r="D131" s="49">
        <v>5</v>
      </c>
      <c r="E131" s="54" t="str">
        <f t="shared" si="16"/>
        <v/>
      </c>
      <c r="F131" s="54">
        <f t="shared" si="17"/>
        <v>6.082725060827251E-3</v>
      </c>
      <c r="G131" s="51">
        <f t="shared" si="15"/>
        <v>1</v>
      </c>
      <c r="H131" s="39" t="str">
        <f t="shared" si="18"/>
        <v/>
      </c>
      <c r="I131" s="2"/>
    </row>
    <row r="132" spans="1:9" s="26" customFormat="1" x14ac:dyDescent="0.2">
      <c r="A132" s="69"/>
      <c r="B132" s="48" t="s">
        <v>28</v>
      </c>
      <c r="C132" s="53">
        <v>4</v>
      </c>
      <c r="D132" s="49">
        <v>0</v>
      </c>
      <c r="E132" s="54">
        <f t="shared" si="16"/>
        <v>3.3869602032176121E-3</v>
      </c>
      <c r="F132" s="54" t="str">
        <f t="shared" si="17"/>
        <v/>
      </c>
      <c r="G132" s="51">
        <f t="shared" si="15"/>
        <v>-1</v>
      </c>
      <c r="H132" s="39">
        <f t="shared" si="18"/>
        <v>-3.3869602032176121E-3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1</v>
      </c>
      <c r="E133" s="54" t="str">
        <f t="shared" si="16"/>
        <v/>
      </c>
      <c r="F133" s="54">
        <f t="shared" si="17"/>
        <v>1.2165450121654502E-3</v>
      </c>
      <c r="G133" s="51">
        <f t="shared" si="15"/>
        <v>1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0</v>
      </c>
      <c r="E134" s="54" t="str">
        <f t="shared" ref="E134" si="38">+IF(C134=0,"",C134/C$74)</f>
        <v/>
      </c>
      <c r="F134" s="54" t="str">
        <f t="shared" ref="F134" si="39">+IF(D134=0,"",D134/D$74)</f>
        <v/>
      </c>
      <c r="G134" s="51" t="str">
        <f t="shared" si="15"/>
        <v xml:space="preserve"> 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8</v>
      </c>
      <c r="D135" s="49">
        <v>23</v>
      </c>
      <c r="E135" s="54">
        <f t="shared" si="16"/>
        <v>6.7739204064352241E-3</v>
      </c>
      <c r="F135" s="54">
        <f t="shared" si="17"/>
        <v>2.7980535279805353E-2</v>
      </c>
      <c r="G135" s="51">
        <f t="shared" si="15"/>
        <v>1.875</v>
      </c>
      <c r="H135" s="39">
        <f t="shared" si="18"/>
        <v>1.2701100762066046E-2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4</v>
      </c>
      <c r="D137" s="49">
        <v>5</v>
      </c>
      <c r="E137" s="54">
        <f t="shared" si="16"/>
        <v>3.3869602032176121E-3</v>
      </c>
      <c r="F137" s="54">
        <f t="shared" si="17"/>
        <v>6.082725060827251E-3</v>
      </c>
      <c r="G137" s="51">
        <f t="shared" si="15"/>
        <v>0.25</v>
      </c>
      <c r="H137" s="39">
        <f t="shared" si="18"/>
        <v>8.4674005080440302E-4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2</v>
      </c>
      <c r="D140" s="49">
        <v>0</v>
      </c>
      <c r="E140" s="54">
        <f t="shared" si="16"/>
        <v>1.693480101608806E-3</v>
      </c>
      <c r="F140" s="54" t="str">
        <f t="shared" si="17"/>
        <v/>
      </c>
      <c r="G140" s="51">
        <f t="shared" si="41"/>
        <v>-1</v>
      </c>
      <c r="H140" s="39">
        <f t="shared" si="18"/>
        <v>-1.693480101608806E-3</v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6</v>
      </c>
      <c r="E141" s="54" t="str">
        <f t="shared" si="16"/>
        <v/>
      </c>
      <c r="F141" s="54">
        <f t="shared" si="17"/>
        <v>7.2992700729927005E-3</v>
      </c>
      <c r="G141" s="51">
        <f t="shared" si="41"/>
        <v>1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1</v>
      </c>
      <c r="E149" s="54" t="str">
        <f t="shared" ref="E149:E158" si="48">+IF(C149=0,"",C149/C$74)</f>
        <v/>
      </c>
      <c r="F149" s="54">
        <f t="shared" ref="F149:F158" si="49">+IF(D149=0,"",D149/D$74)</f>
        <v>1.2165450121654502E-3</v>
      </c>
      <c r="G149" s="51">
        <f t="shared" si="41"/>
        <v>1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1</v>
      </c>
      <c r="D150" s="49">
        <v>3</v>
      </c>
      <c r="E150" s="54">
        <f t="shared" si="48"/>
        <v>8.4674005080440302E-4</v>
      </c>
      <c r="F150" s="54">
        <f t="shared" si="49"/>
        <v>3.6496350364963502E-3</v>
      </c>
      <c r="G150" s="51">
        <f t="shared" si="41"/>
        <v>2</v>
      </c>
      <c r="H150" s="39">
        <f t="shared" si="50"/>
        <v>1.693480101608806E-3</v>
      </c>
      <c r="I150" s="2"/>
    </row>
    <row r="151" spans="1:9" s="26" customFormat="1" x14ac:dyDescent="0.2">
      <c r="A151" s="69"/>
      <c r="B151" s="48" t="s">
        <v>205</v>
      </c>
      <c r="C151" s="53">
        <v>1</v>
      </c>
      <c r="D151" s="49">
        <v>0</v>
      </c>
      <c r="E151" s="54">
        <f t="shared" si="48"/>
        <v>8.4674005080440302E-4</v>
      </c>
      <c r="F151" s="54" t="str">
        <f t="shared" si="49"/>
        <v/>
      </c>
      <c r="G151" s="51">
        <f t="shared" si="41"/>
        <v>-1</v>
      </c>
      <c r="H151" s="39">
        <f t="shared" si="50"/>
        <v>-8.4674005080440302E-4</v>
      </c>
      <c r="I151" s="2"/>
    </row>
    <row r="152" spans="1:9" s="26" customFormat="1" x14ac:dyDescent="0.2">
      <c r="A152" s="69"/>
      <c r="B152" s="48" t="s">
        <v>206</v>
      </c>
      <c r="C152" s="53">
        <v>1</v>
      </c>
      <c r="D152" s="49">
        <v>0</v>
      </c>
      <c r="E152" s="54">
        <f t="shared" si="48"/>
        <v>8.4674005080440302E-4</v>
      </c>
      <c r="F152" s="54" t="str">
        <f t="shared" si="49"/>
        <v/>
      </c>
      <c r="G152" s="51">
        <f t="shared" si="41"/>
        <v>-1</v>
      </c>
      <c r="H152" s="39">
        <f t="shared" si="50"/>
        <v>-8.4674005080440302E-4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1</v>
      </c>
      <c r="D155" s="49">
        <v>0</v>
      </c>
      <c r="E155" s="54">
        <f t="shared" si="48"/>
        <v>8.4674005080440302E-4</v>
      </c>
      <c r="F155" s="54" t="str">
        <f t="shared" si="49"/>
        <v/>
      </c>
      <c r="G155" s="51">
        <f t="shared" si="41"/>
        <v>-1</v>
      </c>
      <c r="H155" s="39">
        <f t="shared" si="50"/>
        <v>-8.4674005080440302E-4</v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7</v>
      </c>
      <c r="D160" s="49">
        <v>14</v>
      </c>
      <c r="E160" s="54">
        <f t="shared" ref="E160:E163" si="59">+IF(C160=0,"",C160/C$74)</f>
        <v>5.9271803556308214E-3</v>
      </c>
      <c r="F160" s="54">
        <f t="shared" ref="F160:F163" si="60">+IF(D160=0,"",D160/D$74)</f>
        <v>1.7031630170316302E-2</v>
      </c>
      <c r="G160" s="51">
        <f t="shared" si="41"/>
        <v>1</v>
      </c>
      <c r="H160" s="39">
        <f t="shared" ref="H160:H163" si="61">+IF(OR(AND(E160=""),(G160="")),"",E160*G160)</f>
        <v>5.9271803556308214E-3</v>
      </c>
      <c r="I160" s="2"/>
    </row>
    <row r="161" spans="1:9" s="26" customFormat="1" x14ac:dyDescent="0.2">
      <c r="A161" s="69"/>
      <c r="B161" s="48" t="s">
        <v>528</v>
      </c>
      <c r="C161" s="57">
        <v>1</v>
      </c>
      <c r="D161" s="49">
        <v>0</v>
      </c>
      <c r="E161" s="54">
        <f t="shared" si="59"/>
        <v>8.4674005080440302E-4</v>
      </c>
      <c r="F161" s="54" t="str">
        <f t="shared" si="60"/>
        <v/>
      </c>
      <c r="G161" s="51">
        <f t="shared" si="41"/>
        <v>-1</v>
      </c>
      <c r="H161" s="39">
        <f t="shared" si="61"/>
        <v>-8.4674005080440302E-4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1</v>
      </c>
      <c r="E162" s="54" t="str">
        <f t="shared" si="59"/>
        <v/>
      </c>
      <c r="F162" s="54">
        <f t="shared" si="60"/>
        <v>1.2165450121654502E-3</v>
      </c>
      <c r="G162" s="51">
        <f t="shared" si="41"/>
        <v>1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637</v>
      </c>
      <c r="D169" s="23">
        <f>SUM(D170:D339)</f>
        <v>636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-1.5698587127158557E-3</v>
      </c>
      <c r="H169" s="25">
        <f>+IF(OR(AND(E169=""),(G169="")),"",E169*G169)</f>
        <v>-1.5698587127158557E-3</v>
      </c>
    </row>
    <row r="170" spans="1:9" s="26" customFormat="1" x14ac:dyDescent="0.2">
      <c r="A170" s="69"/>
      <c r="B170" s="58" t="s">
        <v>432</v>
      </c>
      <c r="C170" s="62">
        <v>8</v>
      </c>
      <c r="D170" s="49">
        <v>3</v>
      </c>
      <c r="E170" s="60">
        <f>+IF(C170=0,"",C170/C$169)</f>
        <v>1.2558869701726845E-2</v>
      </c>
      <c r="F170" s="60">
        <f>+IF(D170=0,"",D170/D$169)</f>
        <v>4.7169811320754715E-3</v>
      </c>
      <c r="G170" s="51">
        <f t="shared" ref="G170:G236" si="62">+IF(AND(C170=0,D170=0)," ",IF(C170=0,1,IF(D170=0,-1,(D170-C170)/C170)))</f>
        <v>-0.625</v>
      </c>
      <c r="H170" s="61">
        <f>+IF(OR(AND(E170=""),(G170="")),"",E170*G170)</f>
        <v>-7.849293563579279E-3</v>
      </c>
      <c r="I170" s="2"/>
    </row>
    <row r="171" spans="1:9" s="26" customFormat="1" x14ac:dyDescent="0.2">
      <c r="A171" s="69"/>
      <c r="B171" s="59" t="s">
        <v>570</v>
      </c>
      <c r="C171" s="62">
        <v>22</v>
      </c>
      <c r="D171" s="49">
        <v>1</v>
      </c>
      <c r="E171" s="54">
        <f t="shared" ref="E171:E244" si="63">+IF(C171=0,"",C171/C$169)</f>
        <v>3.453689167974882E-2</v>
      </c>
      <c r="F171" s="54">
        <f t="shared" ref="F171:F244" si="64">+IF(D171=0,"",D171/D$169)</f>
        <v>1.5723270440251573E-3</v>
      </c>
      <c r="G171" s="51">
        <f t="shared" si="62"/>
        <v>-0.95454545454545459</v>
      </c>
      <c r="H171" s="39">
        <f t="shared" ref="H171:H244" si="65">+IF(OR(AND(E171=""),(G171="")),"",E171*G171)</f>
        <v>-3.2967032967032968E-2</v>
      </c>
      <c r="I171" s="2"/>
    </row>
    <row r="172" spans="1:9" s="26" customFormat="1" x14ac:dyDescent="0.2">
      <c r="A172" s="69"/>
      <c r="B172" s="59" t="s">
        <v>433</v>
      </c>
      <c r="C172" s="62">
        <v>2</v>
      </c>
      <c r="D172" s="49">
        <v>14</v>
      </c>
      <c r="E172" s="54">
        <f t="shared" si="63"/>
        <v>3.1397174254317113E-3</v>
      </c>
      <c r="F172" s="54">
        <f t="shared" si="64"/>
        <v>2.20125786163522E-2</v>
      </c>
      <c r="G172" s="51">
        <f t="shared" si="62"/>
        <v>6</v>
      </c>
      <c r="H172" s="39">
        <f t="shared" si="65"/>
        <v>1.8838304552590269E-2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2</v>
      </c>
      <c r="E173" s="54" t="str">
        <f t="shared" si="63"/>
        <v/>
      </c>
      <c r="F173" s="54">
        <f t="shared" si="64"/>
        <v>3.1446540880503146E-3</v>
      </c>
      <c r="G173" s="51">
        <f t="shared" si="62"/>
        <v>1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10</v>
      </c>
      <c r="D174" s="49">
        <v>11</v>
      </c>
      <c r="E174" s="54">
        <f t="shared" si="63"/>
        <v>1.5698587127158554E-2</v>
      </c>
      <c r="F174" s="54">
        <f t="shared" si="64"/>
        <v>1.7295597484276729E-2</v>
      </c>
      <c r="G174" s="51">
        <f t="shared" si="62"/>
        <v>0.1</v>
      </c>
      <c r="H174" s="39">
        <f t="shared" si="65"/>
        <v>1.5698587127158554E-3</v>
      </c>
      <c r="I174" s="2"/>
    </row>
    <row r="175" spans="1:9" s="26" customFormat="1" x14ac:dyDescent="0.2">
      <c r="A175" s="69"/>
      <c r="B175" s="59" t="s">
        <v>42</v>
      </c>
      <c r="C175" s="62">
        <v>29</v>
      </c>
      <c r="D175" s="49">
        <v>35</v>
      </c>
      <c r="E175" s="54">
        <f t="shared" si="63"/>
        <v>4.5525902668759811E-2</v>
      </c>
      <c r="F175" s="54">
        <f t="shared" si="64"/>
        <v>5.5031446540880505E-2</v>
      </c>
      <c r="G175" s="51">
        <f t="shared" si="62"/>
        <v>0.20689655172413793</v>
      </c>
      <c r="H175" s="39">
        <f t="shared" si="65"/>
        <v>9.4191522762951327E-3</v>
      </c>
      <c r="I175" s="2"/>
    </row>
    <row r="176" spans="1:9" s="26" customFormat="1" x14ac:dyDescent="0.2">
      <c r="A176" s="69"/>
      <c r="B176" s="59" t="s">
        <v>572</v>
      </c>
      <c r="C176" s="62">
        <v>3</v>
      </c>
      <c r="D176" s="49">
        <v>1</v>
      </c>
      <c r="E176" s="54">
        <f t="shared" si="63"/>
        <v>4.7095761381475663E-3</v>
      </c>
      <c r="F176" s="54">
        <f t="shared" si="64"/>
        <v>1.5723270440251573E-3</v>
      </c>
      <c r="G176" s="51">
        <f t="shared" si="62"/>
        <v>-0.66666666666666663</v>
      </c>
      <c r="H176" s="39">
        <f t="shared" si="65"/>
        <v>-3.1397174254317109E-3</v>
      </c>
      <c r="I176" s="2"/>
    </row>
    <row r="177" spans="1:9" s="26" customFormat="1" x14ac:dyDescent="0.2">
      <c r="A177" s="69"/>
      <c r="B177" s="59" t="s">
        <v>573</v>
      </c>
      <c r="C177" s="62">
        <v>1</v>
      </c>
      <c r="D177" s="49">
        <v>11</v>
      </c>
      <c r="E177" s="54">
        <f t="shared" si="63"/>
        <v>1.5698587127158557E-3</v>
      </c>
      <c r="F177" s="54">
        <f t="shared" si="64"/>
        <v>1.7295597484276729E-2</v>
      </c>
      <c r="G177" s="51">
        <f t="shared" si="62"/>
        <v>10</v>
      </c>
      <c r="H177" s="39">
        <f t="shared" si="65"/>
        <v>1.5698587127158558E-2</v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4</v>
      </c>
      <c r="E178" s="54" t="str">
        <f t="shared" si="63"/>
        <v/>
      </c>
      <c r="F178" s="54">
        <f t="shared" si="64"/>
        <v>6.2893081761006293E-3</v>
      </c>
      <c r="G178" s="51">
        <f t="shared" si="62"/>
        <v>1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2</v>
      </c>
      <c r="D181" s="49">
        <v>1</v>
      </c>
      <c r="E181" s="54">
        <f t="shared" si="63"/>
        <v>3.1397174254317113E-3</v>
      </c>
      <c r="F181" s="54">
        <f t="shared" si="64"/>
        <v>1.5723270440251573E-3</v>
      </c>
      <c r="G181" s="51">
        <f t="shared" si="62"/>
        <v>-0.5</v>
      </c>
      <c r="H181" s="39">
        <f t="shared" si="65"/>
        <v>-1.5698587127158557E-3</v>
      </c>
      <c r="I181" s="2"/>
    </row>
    <row r="182" spans="1:9" s="26" customFormat="1" x14ac:dyDescent="0.2">
      <c r="A182" s="69"/>
      <c r="B182" s="59" t="s">
        <v>43</v>
      </c>
      <c r="C182" s="62">
        <v>3</v>
      </c>
      <c r="D182" s="49">
        <v>3</v>
      </c>
      <c r="E182" s="54">
        <f t="shared" si="63"/>
        <v>4.7095761381475663E-3</v>
      </c>
      <c r="F182" s="54">
        <f t="shared" si="64"/>
        <v>4.7169811320754715E-3</v>
      </c>
      <c r="G182" s="51">
        <f t="shared" si="62"/>
        <v>0</v>
      </c>
      <c r="H182" s="39">
        <f t="shared" si="65"/>
        <v>0</v>
      </c>
      <c r="I182" s="2"/>
    </row>
    <row r="183" spans="1:9" s="26" customFormat="1" x14ac:dyDescent="0.2">
      <c r="A183" s="69"/>
      <c r="B183" s="59" t="s">
        <v>519</v>
      </c>
      <c r="C183" s="62">
        <v>8</v>
      </c>
      <c r="D183" s="49">
        <v>2</v>
      </c>
      <c r="E183" s="54">
        <f t="shared" ref="E183" si="66">+IF(C183=0,"",C183/C$169)</f>
        <v>1.2558869701726845E-2</v>
      </c>
      <c r="F183" s="54">
        <f t="shared" ref="F183" si="67">+IF(D183=0,"",D183/D$169)</f>
        <v>3.1446540880503146E-3</v>
      </c>
      <c r="G183" s="51">
        <f t="shared" si="62"/>
        <v>-0.75</v>
      </c>
      <c r="H183" s="39">
        <f t="shared" ref="H183" si="68">+IF(OR(AND(E183=""),(G183="")),"",E183*G183)</f>
        <v>-9.4191522762951344E-3</v>
      </c>
      <c r="I183" s="2"/>
    </row>
    <row r="184" spans="1:9" s="26" customFormat="1" x14ac:dyDescent="0.2">
      <c r="A184" s="69"/>
      <c r="B184" s="59" t="s">
        <v>435</v>
      </c>
      <c r="C184" s="62">
        <v>7</v>
      </c>
      <c r="D184" s="49">
        <v>10</v>
      </c>
      <c r="E184" s="54">
        <f t="shared" si="63"/>
        <v>1.098901098901099E-2</v>
      </c>
      <c r="F184" s="54">
        <f t="shared" si="64"/>
        <v>1.5723270440251572E-2</v>
      </c>
      <c r="G184" s="51">
        <f t="shared" si="62"/>
        <v>0.42857142857142855</v>
      </c>
      <c r="H184" s="39">
        <f t="shared" si="65"/>
        <v>4.7095761381475672E-3</v>
      </c>
      <c r="I184" s="2"/>
    </row>
    <row r="185" spans="1:9" s="26" customFormat="1" x14ac:dyDescent="0.2">
      <c r="A185" s="69"/>
      <c r="B185" s="59" t="s">
        <v>575</v>
      </c>
      <c r="C185" s="62">
        <v>29</v>
      </c>
      <c r="D185" s="49">
        <v>3</v>
      </c>
      <c r="E185" s="54">
        <f t="shared" si="63"/>
        <v>4.5525902668759811E-2</v>
      </c>
      <c r="F185" s="54">
        <f t="shared" si="64"/>
        <v>4.7169811320754715E-3</v>
      </c>
      <c r="G185" s="51">
        <f t="shared" si="62"/>
        <v>-0.89655172413793105</v>
      </c>
      <c r="H185" s="39">
        <f t="shared" si="65"/>
        <v>-4.0816326530612249E-2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4</v>
      </c>
      <c r="D188" s="49">
        <v>1</v>
      </c>
      <c r="E188" s="54">
        <f t="shared" ref="E188:E189" si="69">+IF(C188=0,"",C188/C$169)</f>
        <v>6.2794348508634227E-3</v>
      </c>
      <c r="F188" s="54">
        <f t="shared" ref="F188:F189" si="70">+IF(D188=0,"",D188/D$169)</f>
        <v>1.5723270440251573E-3</v>
      </c>
      <c r="G188" s="51">
        <f t="shared" si="62"/>
        <v>-0.75</v>
      </c>
      <c r="H188" s="39">
        <f t="shared" ref="H188:H189" si="71">+IF(OR(AND(E188=""),(G188="")),"",E188*G188)</f>
        <v>-4.7095761381475672E-3</v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3</v>
      </c>
      <c r="D191" s="49">
        <v>3</v>
      </c>
      <c r="E191" s="54">
        <f t="shared" si="63"/>
        <v>4.7095761381475663E-3</v>
      </c>
      <c r="F191" s="54">
        <f t="shared" si="64"/>
        <v>4.7169811320754715E-3</v>
      </c>
      <c r="G191" s="51">
        <f t="shared" si="62"/>
        <v>0</v>
      </c>
      <c r="H191" s="39">
        <f t="shared" si="65"/>
        <v>0</v>
      </c>
      <c r="I191" s="2"/>
    </row>
    <row r="192" spans="1:9" s="26" customFormat="1" x14ac:dyDescent="0.2">
      <c r="A192" s="69"/>
      <c r="B192" s="59" t="s">
        <v>210</v>
      </c>
      <c r="C192" s="62">
        <v>1</v>
      </c>
      <c r="D192" s="49">
        <v>0</v>
      </c>
      <c r="E192" s="54">
        <f t="shared" si="63"/>
        <v>1.5698587127158557E-3</v>
      </c>
      <c r="F192" s="54" t="str">
        <f t="shared" si="64"/>
        <v/>
      </c>
      <c r="G192" s="51">
        <f t="shared" si="62"/>
        <v>-1</v>
      </c>
      <c r="H192" s="39">
        <f t="shared" si="65"/>
        <v>-1.5698587127158557E-3</v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0</v>
      </c>
      <c r="E194" s="54">
        <f t="shared" ref="E194" si="76">+IF(C194=0,"",C194/C$169)</f>
        <v>1.5698587127158557E-3</v>
      </c>
      <c r="F194" s="54" t="str">
        <f t="shared" ref="F194" si="77">+IF(D194=0,"",D194/D$169)</f>
        <v/>
      </c>
      <c r="G194" s="51">
        <f t="shared" si="62"/>
        <v>-1</v>
      </c>
      <c r="H194" s="39">
        <f t="shared" ref="H194" si="78">+IF(OR(AND(E194=""),(G194="")),"",E194*G194)</f>
        <v>-1.5698587127158557E-3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9</v>
      </c>
      <c r="D196" s="49">
        <v>2</v>
      </c>
      <c r="E196" s="54">
        <f t="shared" si="63"/>
        <v>1.4128728414442701E-2</v>
      </c>
      <c r="F196" s="54">
        <f t="shared" si="64"/>
        <v>3.1446540880503146E-3</v>
      </c>
      <c r="G196" s="51">
        <f t="shared" si="62"/>
        <v>-0.77777777777777779</v>
      </c>
      <c r="H196" s="39">
        <f t="shared" si="65"/>
        <v>-1.098901098901099E-2</v>
      </c>
      <c r="I196" s="2"/>
    </row>
    <row r="197" spans="1:9" s="26" customFormat="1" x14ac:dyDescent="0.2">
      <c r="A197" s="69"/>
      <c r="B197" s="59" t="s">
        <v>523</v>
      </c>
      <c r="C197" s="62">
        <v>1</v>
      </c>
      <c r="D197" s="49">
        <v>1</v>
      </c>
      <c r="E197" s="54">
        <f t="shared" ref="E197" si="79">+IF(C197=0,"",C197/C$169)</f>
        <v>1.5698587127158557E-3</v>
      </c>
      <c r="F197" s="54">
        <f t="shared" ref="F197" si="80">+IF(D197=0,"",D197/D$169)</f>
        <v>1.5723270440251573E-3</v>
      </c>
      <c r="G197" s="51">
        <f t="shared" si="62"/>
        <v>0</v>
      </c>
      <c r="H197" s="39">
        <f t="shared" ref="H197" si="81">+IF(OR(AND(E197=""),(G197="")),"",E197*G197)</f>
        <v>0</v>
      </c>
      <c r="I197" s="2"/>
    </row>
    <row r="198" spans="1:9" s="26" customFormat="1" x14ac:dyDescent="0.2">
      <c r="A198" s="69"/>
      <c r="B198" s="59" t="s">
        <v>213</v>
      </c>
      <c r="C198" s="62">
        <v>9</v>
      </c>
      <c r="D198" s="49">
        <v>13</v>
      </c>
      <c r="E198" s="54">
        <f t="shared" si="63"/>
        <v>1.4128728414442701E-2</v>
      </c>
      <c r="F198" s="54">
        <f t="shared" si="64"/>
        <v>2.0440251572327043E-2</v>
      </c>
      <c r="G198" s="51">
        <f t="shared" si="62"/>
        <v>0.44444444444444442</v>
      </c>
      <c r="H198" s="39">
        <f t="shared" si="65"/>
        <v>6.2794348508634218E-3</v>
      </c>
      <c r="I198" s="2"/>
    </row>
    <row r="199" spans="1:9" s="26" customFormat="1" x14ac:dyDescent="0.2">
      <c r="A199" s="69"/>
      <c r="B199" s="59" t="s">
        <v>214</v>
      </c>
      <c r="C199" s="62">
        <v>18</v>
      </c>
      <c r="D199" s="49">
        <v>18</v>
      </c>
      <c r="E199" s="54">
        <f t="shared" si="63"/>
        <v>2.8257456828885402E-2</v>
      </c>
      <c r="F199" s="54">
        <f t="shared" si="64"/>
        <v>2.8301886792452831E-2</v>
      </c>
      <c r="G199" s="51">
        <f t="shared" si="62"/>
        <v>0</v>
      </c>
      <c r="H199" s="39">
        <f t="shared" si="65"/>
        <v>0</v>
      </c>
      <c r="I199" s="2"/>
    </row>
    <row r="200" spans="1:9" s="26" customFormat="1" x14ac:dyDescent="0.2">
      <c r="A200" s="69"/>
      <c r="B200" s="59" t="s">
        <v>215</v>
      </c>
      <c r="C200" s="62">
        <v>15</v>
      </c>
      <c r="D200" s="49">
        <v>13</v>
      </c>
      <c r="E200" s="54">
        <f t="shared" si="63"/>
        <v>2.3547880690737835E-2</v>
      </c>
      <c r="F200" s="54">
        <f t="shared" si="64"/>
        <v>2.0440251572327043E-2</v>
      </c>
      <c r="G200" s="51">
        <f t="shared" si="62"/>
        <v>-0.13333333333333333</v>
      </c>
      <c r="H200" s="39">
        <f t="shared" si="65"/>
        <v>-3.1397174254317113E-3</v>
      </c>
      <c r="I200" s="2"/>
    </row>
    <row r="201" spans="1:9" s="26" customFormat="1" x14ac:dyDescent="0.2">
      <c r="A201" s="69"/>
      <c r="B201" s="59" t="s">
        <v>216</v>
      </c>
      <c r="C201" s="62">
        <v>12</v>
      </c>
      <c r="D201" s="49">
        <v>36</v>
      </c>
      <c r="E201" s="54">
        <f t="shared" si="63"/>
        <v>1.8838304552590265E-2</v>
      </c>
      <c r="F201" s="54">
        <f t="shared" si="64"/>
        <v>5.6603773584905662E-2</v>
      </c>
      <c r="G201" s="51">
        <f t="shared" si="62"/>
        <v>2</v>
      </c>
      <c r="H201" s="39">
        <f t="shared" si="65"/>
        <v>3.7676609105180531E-2</v>
      </c>
      <c r="I201" s="2"/>
    </row>
    <row r="202" spans="1:9" s="26" customFormat="1" x14ac:dyDescent="0.2">
      <c r="A202" s="69"/>
      <c r="B202" s="59" t="s">
        <v>437</v>
      </c>
      <c r="C202" s="62">
        <v>5</v>
      </c>
      <c r="D202" s="49">
        <v>6</v>
      </c>
      <c r="E202" s="54">
        <f t="shared" si="63"/>
        <v>7.8492935635792772E-3</v>
      </c>
      <c r="F202" s="54">
        <f t="shared" si="64"/>
        <v>9.433962264150943E-3</v>
      </c>
      <c r="G202" s="51">
        <f t="shared" si="62"/>
        <v>0.2</v>
      </c>
      <c r="H202" s="39">
        <f t="shared" si="65"/>
        <v>1.5698587127158554E-3</v>
      </c>
      <c r="I202" s="2"/>
    </row>
    <row r="203" spans="1:9" s="26" customFormat="1" x14ac:dyDescent="0.2">
      <c r="A203" s="69"/>
      <c r="B203" s="59" t="s">
        <v>438</v>
      </c>
      <c r="C203" s="62">
        <v>3</v>
      </c>
      <c r="D203" s="49">
        <v>2</v>
      </c>
      <c r="E203" s="54">
        <f t="shared" si="63"/>
        <v>4.7095761381475663E-3</v>
      </c>
      <c r="F203" s="54">
        <f t="shared" si="64"/>
        <v>3.1446540880503146E-3</v>
      </c>
      <c r="G203" s="51">
        <f t="shared" si="62"/>
        <v>-0.33333333333333331</v>
      </c>
      <c r="H203" s="39">
        <f t="shared" si="65"/>
        <v>-1.5698587127158554E-3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8</v>
      </c>
      <c r="D205" s="49">
        <v>6</v>
      </c>
      <c r="E205" s="54">
        <f t="shared" ref="E205" si="82">+IF(C205=0,"",C205/C$169)</f>
        <v>1.2558869701726845E-2</v>
      </c>
      <c r="F205" s="54">
        <f t="shared" ref="F205" si="83">+IF(D205=0,"",D205/D$169)</f>
        <v>9.433962264150943E-3</v>
      </c>
      <c r="G205" s="51">
        <f t="shared" si="62"/>
        <v>-0.25</v>
      </c>
      <c r="H205" s="39">
        <f t="shared" ref="H205" si="84">+IF(OR(AND(E205=""),(G205="")),"",E205*G205)</f>
        <v>-3.1397174254317113E-3</v>
      </c>
      <c r="I205" s="2"/>
    </row>
    <row r="206" spans="1:9" s="26" customFormat="1" x14ac:dyDescent="0.2">
      <c r="A206" s="69"/>
      <c r="B206" s="59" t="s">
        <v>218</v>
      </c>
      <c r="C206" s="62">
        <v>4</v>
      </c>
      <c r="D206" s="49">
        <v>3</v>
      </c>
      <c r="E206" s="54">
        <f t="shared" si="63"/>
        <v>6.2794348508634227E-3</v>
      </c>
      <c r="F206" s="54">
        <f t="shared" si="64"/>
        <v>4.7169811320754715E-3</v>
      </c>
      <c r="G206" s="51">
        <f t="shared" si="62"/>
        <v>-0.25</v>
      </c>
      <c r="H206" s="39">
        <f t="shared" si="65"/>
        <v>-1.5698587127158557E-3</v>
      </c>
      <c r="I206" s="2"/>
    </row>
    <row r="207" spans="1:9" s="26" customFormat="1" x14ac:dyDescent="0.2">
      <c r="A207" s="69"/>
      <c r="B207" s="59" t="s">
        <v>219</v>
      </c>
      <c r="C207" s="62">
        <v>3</v>
      </c>
      <c r="D207" s="49">
        <v>8</v>
      </c>
      <c r="E207" s="54">
        <f t="shared" si="63"/>
        <v>4.7095761381475663E-3</v>
      </c>
      <c r="F207" s="54">
        <f t="shared" si="64"/>
        <v>1.2578616352201259E-2</v>
      </c>
      <c r="G207" s="51">
        <f t="shared" si="62"/>
        <v>1.6666666666666667</v>
      </c>
      <c r="H207" s="39">
        <f t="shared" si="65"/>
        <v>7.8492935635792772E-3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1</v>
      </c>
      <c r="E208" s="54" t="str">
        <f t="shared" si="63"/>
        <v/>
      </c>
      <c r="F208" s="54">
        <f t="shared" si="64"/>
        <v>1.5723270440251573E-3</v>
      </c>
      <c r="G208" s="51">
        <f t="shared" si="62"/>
        <v>1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39</v>
      </c>
      <c r="D210" s="49">
        <v>27</v>
      </c>
      <c r="E210" s="54">
        <f t="shared" si="63"/>
        <v>6.1224489795918366E-2</v>
      </c>
      <c r="F210" s="54">
        <f t="shared" si="64"/>
        <v>4.2452830188679243E-2</v>
      </c>
      <c r="G210" s="51">
        <f t="shared" si="62"/>
        <v>-0.30769230769230771</v>
      </c>
      <c r="H210" s="39">
        <f t="shared" si="65"/>
        <v>-1.8838304552590269E-2</v>
      </c>
      <c r="I210" s="2"/>
    </row>
    <row r="211" spans="1:9" s="26" customFormat="1" x14ac:dyDescent="0.2">
      <c r="A211" s="69"/>
      <c r="B211" s="59" t="s">
        <v>221</v>
      </c>
      <c r="C211" s="62">
        <v>7</v>
      </c>
      <c r="D211" s="49">
        <v>8</v>
      </c>
      <c r="E211" s="54">
        <f t="shared" si="63"/>
        <v>1.098901098901099E-2</v>
      </c>
      <c r="F211" s="54">
        <f t="shared" si="64"/>
        <v>1.2578616352201259E-2</v>
      </c>
      <c r="G211" s="51">
        <f t="shared" si="62"/>
        <v>0.14285714285714285</v>
      </c>
      <c r="H211" s="39">
        <f t="shared" si="65"/>
        <v>1.5698587127158557E-3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1</v>
      </c>
      <c r="D213" s="49">
        <v>0</v>
      </c>
      <c r="E213" s="54">
        <f t="shared" si="63"/>
        <v>1.5698587127158557E-3</v>
      </c>
      <c r="F213" s="54" t="str">
        <f t="shared" si="64"/>
        <v/>
      </c>
      <c r="G213" s="51">
        <f t="shared" si="62"/>
        <v>-1</v>
      </c>
      <c r="H213" s="39">
        <f t="shared" si="65"/>
        <v>-1.5698587127158557E-3</v>
      </c>
      <c r="I213" s="2"/>
    </row>
    <row r="214" spans="1:9" s="26" customFormat="1" x14ac:dyDescent="0.2">
      <c r="A214" s="69"/>
      <c r="B214" s="59" t="s">
        <v>525</v>
      </c>
      <c r="C214" s="62">
        <v>1</v>
      </c>
      <c r="D214" s="49">
        <v>0</v>
      </c>
      <c r="E214" s="54">
        <f t="shared" ref="E214" si="85">+IF(C214=0,"",C214/C$169)</f>
        <v>1.5698587127158557E-3</v>
      </c>
      <c r="F214" s="54" t="str">
        <f t="shared" ref="F214" si="86">+IF(D214=0,"",D214/D$169)</f>
        <v/>
      </c>
      <c r="G214" s="51">
        <f t="shared" si="62"/>
        <v>-1</v>
      </c>
      <c r="H214" s="39">
        <f t="shared" ref="H214" si="87">+IF(OR(AND(E214=""),(G214="")),"",E214*G214)</f>
        <v>-1.5698587127158557E-3</v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2</v>
      </c>
      <c r="D219" s="49">
        <v>0</v>
      </c>
      <c r="E219" s="54">
        <f t="shared" si="63"/>
        <v>3.1397174254317113E-3</v>
      </c>
      <c r="F219" s="54" t="str">
        <f t="shared" si="64"/>
        <v/>
      </c>
      <c r="G219" s="51">
        <f t="shared" si="62"/>
        <v>-1</v>
      </c>
      <c r="H219" s="39">
        <f t="shared" si="65"/>
        <v>-3.1397174254317113E-3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15</v>
      </c>
      <c r="D222" s="49">
        <v>103</v>
      </c>
      <c r="E222" s="54">
        <f t="shared" si="63"/>
        <v>2.3547880690737835E-2</v>
      </c>
      <c r="F222" s="54">
        <f t="shared" si="64"/>
        <v>0.16194968553459119</v>
      </c>
      <c r="G222" s="51">
        <f t="shared" si="62"/>
        <v>5.8666666666666663</v>
      </c>
      <c r="H222" s="39">
        <f t="shared" si="65"/>
        <v>0.13814756671899528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5</v>
      </c>
      <c r="E224" s="54" t="str">
        <f t="shared" si="63"/>
        <v/>
      </c>
      <c r="F224" s="54">
        <f t="shared" si="64"/>
        <v>7.8616352201257862E-3</v>
      </c>
      <c r="G224" s="51">
        <f t="shared" si="62"/>
        <v>1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10</v>
      </c>
      <c r="D225" s="49">
        <v>1</v>
      </c>
      <c r="E225" s="54">
        <f t="shared" si="63"/>
        <v>1.5698587127158554E-2</v>
      </c>
      <c r="F225" s="54">
        <f t="shared" si="64"/>
        <v>1.5723270440251573E-3</v>
      </c>
      <c r="G225" s="51">
        <f t="shared" si="62"/>
        <v>-0.9</v>
      </c>
      <c r="H225" s="39">
        <f t="shared" si="65"/>
        <v>-1.4128728414442699E-2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4</v>
      </c>
      <c r="D227" s="49">
        <v>0</v>
      </c>
      <c r="E227" s="54">
        <f t="shared" si="63"/>
        <v>6.2794348508634227E-3</v>
      </c>
      <c r="F227" s="54" t="str">
        <f t="shared" si="64"/>
        <v/>
      </c>
      <c r="G227" s="51">
        <f t="shared" si="62"/>
        <v>-1</v>
      </c>
      <c r="H227" s="39">
        <f t="shared" si="65"/>
        <v>-6.2794348508634227E-3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1</v>
      </c>
      <c r="E234" s="54" t="str">
        <f t="shared" si="63"/>
        <v/>
      </c>
      <c r="F234" s="54">
        <f t="shared" si="64"/>
        <v>1.5723270440251573E-3</v>
      </c>
      <c r="G234" s="51">
        <f t="shared" si="62"/>
        <v>1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5</v>
      </c>
      <c r="D236" s="49">
        <v>6</v>
      </c>
      <c r="E236" s="54">
        <f t="shared" si="63"/>
        <v>7.8492935635792772E-3</v>
      </c>
      <c r="F236" s="54">
        <f t="shared" si="64"/>
        <v>9.433962264150943E-3</v>
      </c>
      <c r="G236" s="51">
        <f t="shared" si="62"/>
        <v>0.2</v>
      </c>
      <c r="H236" s="39">
        <f t="shared" si="65"/>
        <v>1.5698587127158554E-3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1</v>
      </c>
      <c r="D238" s="49">
        <v>0</v>
      </c>
      <c r="E238" s="54">
        <f t="shared" si="63"/>
        <v>1.5698587127158557E-3</v>
      </c>
      <c r="F238" s="54" t="str">
        <f t="shared" si="64"/>
        <v/>
      </c>
      <c r="G238" s="51">
        <f t="shared" si="99"/>
        <v>-1</v>
      </c>
      <c r="H238" s="39">
        <f t="shared" si="65"/>
        <v>-1.5698587127158557E-3</v>
      </c>
      <c r="I238" s="2"/>
    </row>
    <row r="239" spans="1:9" s="26" customFormat="1" x14ac:dyDescent="0.2">
      <c r="A239" s="69"/>
      <c r="B239" s="59" t="s">
        <v>53</v>
      </c>
      <c r="C239" s="62">
        <v>45</v>
      </c>
      <c r="D239" s="49">
        <v>3</v>
      </c>
      <c r="E239" s="54">
        <f t="shared" si="63"/>
        <v>7.0643642072213506E-2</v>
      </c>
      <c r="F239" s="54">
        <f t="shared" si="64"/>
        <v>4.7169811320754715E-3</v>
      </c>
      <c r="G239" s="51">
        <f t="shared" si="99"/>
        <v>-0.93333333333333335</v>
      </c>
      <c r="H239" s="39">
        <f t="shared" si="65"/>
        <v>-6.5934065934065936E-2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22</v>
      </c>
      <c r="D242" s="49">
        <v>0</v>
      </c>
      <c r="E242" s="54">
        <f t="shared" si="63"/>
        <v>3.453689167974882E-2</v>
      </c>
      <c r="F242" s="54" t="str">
        <f t="shared" si="64"/>
        <v/>
      </c>
      <c r="G242" s="51">
        <f t="shared" si="99"/>
        <v>-1</v>
      </c>
      <c r="H242" s="39">
        <f t="shared" si="65"/>
        <v>-3.453689167974882E-2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1</v>
      </c>
      <c r="E244" s="54" t="str">
        <f t="shared" si="63"/>
        <v/>
      </c>
      <c r="F244" s="54">
        <f t="shared" si="64"/>
        <v>1.5723270440251573E-3</v>
      </c>
      <c r="G244" s="51">
        <f t="shared" si="99"/>
        <v>1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2</v>
      </c>
      <c r="E247" s="54" t="str">
        <f t="shared" si="100"/>
        <v/>
      </c>
      <c r="F247" s="54">
        <f t="shared" si="101"/>
        <v>3.1446540880503146E-3</v>
      </c>
      <c r="G247" s="51">
        <f t="shared" si="99"/>
        <v>1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1</v>
      </c>
      <c r="D248" s="49">
        <v>1</v>
      </c>
      <c r="E248" s="54">
        <f t="shared" si="100"/>
        <v>1.5698587127158557E-3</v>
      </c>
      <c r="F248" s="54">
        <f t="shared" si="101"/>
        <v>1.5723270440251573E-3</v>
      </c>
      <c r="G248" s="51">
        <f t="shared" si="99"/>
        <v>0</v>
      </c>
      <c r="H248" s="39">
        <f t="shared" si="102"/>
        <v>0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1</v>
      </c>
      <c r="E252" s="54" t="str">
        <f t="shared" si="100"/>
        <v/>
      </c>
      <c r="F252" s="54">
        <f t="shared" si="101"/>
        <v>1.5723270440251573E-3</v>
      </c>
      <c r="G252" s="51">
        <f t="shared" si="99"/>
        <v>1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1</v>
      </c>
      <c r="D254" s="49">
        <v>0</v>
      </c>
      <c r="E254" s="54">
        <f t="shared" si="100"/>
        <v>1.5698587127158557E-3</v>
      </c>
      <c r="F254" s="54" t="str">
        <f t="shared" si="101"/>
        <v/>
      </c>
      <c r="G254" s="51">
        <f t="shared" si="99"/>
        <v>-1</v>
      </c>
      <c r="H254" s="39">
        <f t="shared" si="102"/>
        <v>-1.5698587127158557E-3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5</v>
      </c>
      <c r="E258" s="54" t="str">
        <f t="shared" si="100"/>
        <v/>
      </c>
      <c r="F258" s="54">
        <f t="shared" si="101"/>
        <v>7.8616352201257862E-3</v>
      </c>
      <c r="G258" s="51">
        <f t="shared" si="99"/>
        <v>1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1</v>
      </c>
      <c r="E259" s="54" t="str">
        <f t="shared" si="100"/>
        <v/>
      </c>
      <c r="F259" s="54">
        <f t="shared" si="101"/>
        <v>1.5723270440251573E-3</v>
      </c>
      <c r="G259" s="51">
        <f t="shared" si="99"/>
        <v>1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1</v>
      </c>
      <c r="E261" s="54" t="str">
        <f t="shared" si="103"/>
        <v/>
      </c>
      <c r="F261" s="54">
        <f t="shared" si="104"/>
        <v>1.5723270440251573E-3</v>
      </c>
      <c r="G261" s="51">
        <f t="shared" si="99"/>
        <v>1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26</v>
      </c>
      <c r="D263" s="49">
        <v>50</v>
      </c>
      <c r="E263" s="54">
        <f t="shared" si="100"/>
        <v>4.0816326530612242E-2</v>
      </c>
      <c r="F263" s="54">
        <f t="shared" si="101"/>
        <v>7.8616352201257858E-2</v>
      </c>
      <c r="G263" s="51">
        <f t="shared" si="99"/>
        <v>0.92307692307692313</v>
      </c>
      <c r="H263" s="39">
        <f t="shared" si="102"/>
        <v>3.7676609105180531E-2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1</v>
      </c>
      <c r="D265" s="49">
        <v>0</v>
      </c>
      <c r="E265" s="54">
        <f t="shared" si="106"/>
        <v>1.5698587127158557E-3</v>
      </c>
      <c r="F265" s="54" t="str">
        <f t="shared" si="107"/>
        <v/>
      </c>
      <c r="G265" s="51">
        <f t="shared" si="99"/>
        <v>-1</v>
      </c>
      <c r="H265" s="39">
        <f t="shared" si="108"/>
        <v>-1.5698587127158557E-3</v>
      </c>
      <c r="I265" s="2"/>
    </row>
    <row r="266" spans="1:9" s="26" customFormat="1" x14ac:dyDescent="0.2">
      <c r="A266" s="69"/>
      <c r="B266" s="59" t="s">
        <v>534</v>
      </c>
      <c r="C266" s="62">
        <v>2</v>
      </c>
      <c r="D266" s="49">
        <v>0</v>
      </c>
      <c r="E266" s="54">
        <f t="shared" si="106"/>
        <v>3.1397174254317113E-3</v>
      </c>
      <c r="F266" s="54" t="str">
        <f t="shared" si="107"/>
        <v/>
      </c>
      <c r="G266" s="51">
        <f t="shared" si="99"/>
        <v>-1</v>
      </c>
      <c r="H266" s="39">
        <f t="shared" si="108"/>
        <v>-3.1397174254317113E-3</v>
      </c>
      <c r="I266" s="2"/>
    </row>
    <row r="267" spans="1:9" s="26" customFormat="1" x14ac:dyDescent="0.2">
      <c r="A267" s="69"/>
      <c r="B267" s="59" t="s">
        <v>611</v>
      </c>
      <c r="C267" s="62">
        <v>1</v>
      </c>
      <c r="D267" s="49">
        <v>0</v>
      </c>
      <c r="E267" s="54">
        <f t="shared" si="106"/>
        <v>1.5698587127158557E-3</v>
      </c>
      <c r="F267" s="54" t="str">
        <f t="shared" si="107"/>
        <v/>
      </c>
      <c r="G267" s="51">
        <f t="shared" si="99"/>
        <v>-1</v>
      </c>
      <c r="H267" s="39">
        <f t="shared" si="108"/>
        <v>-1.5698587127158557E-3</v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2</v>
      </c>
      <c r="D270" s="49">
        <v>0</v>
      </c>
      <c r="E270" s="54">
        <f t="shared" si="106"/>
        <v>3.1397174254317113E-3</v>
      </c>
      <c r="F270" s="54" t="str">
        <f t="shared" si="107"/>
        <v/>
      </c>
      <c r="G270" s="51">
        <f t="shared" si="99"/>
        <v>-1</v>
      </c>
      <c r="H270" s="39">
        <f t="shared" si="108"/>
        <v>-3.1397174254317113E-3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3</v>
      </c>
      <c r="D274" s="49">
        <v>7</v>
      </c>
      <c r="E274" s="54">
        <f t="shared" si="109"/>
        <v>4.7095761381475663E-3</v>
      </c>
      <c r="F274" s="54">
        <f t="shared" si="110"/>
        <v>1.10062893081761E-2</v>
      </c>
      <c r="G274" s="51">
        <f t="shared" si="111"/>
        <v>1.3333333333333333</v>
      </c>
      <c r="H274" s="39">
        <f t="shared" si="112"/>
        <v>6.2794348508634218E-3</v>
      </c>
      <c r="I274" s="2"/>
    </row>
    <row r="275" spans="1:9" s="26" customFormat="1" x14ac:dyDescent="0.2">
      <c r="A275" s="69"/>
      <c r="B275" s="59" t="s">
        <v>64</v>
      </c>
      <c r="C275" s="62">
        <v>38</v>
      </c>
      <c r="D275" s="49">
        <v>53</v>
      </c>
      <c r="E275" s="54">
        <f t="shared" si="109"/>
        <v>5.9654631083202514E-2</v>
      </c>
      <c r="F275" s="54">
        <f t="shared" si="110"/>
        <v>8.3333333333333329E-2</v>
      </c>
      <c r="G275" s="51">
        <f t="shared" si="111"/>
        <v>0.39473684210526316</v>
      </c>
      <c r="H275" s="39">
        <f t="shared" si="112"/>
        <v>2.3547880690737835E-2</v>
      </c>
      <c r="I275" s="2"/>
    </row>
    <row r="276" spans="1:9" s="26" customFormat="1" x14ac:dyDescent="0.2">
      <c r="A276" s="69"/>
      <c r="B276" s="59" t="s">
        <v>61</v>
      </c>
      <c r="C276" s="62">
        <v>1</v>
      </c>
      <c r="D276" s="49">
        <v>15</v>
      </c>
      <c r="E276" s="54">
        <f t="shared" si="109"/>
        <v>1.5698587127158557E-3</v>
      </c>
      <c r="F276" s="54">
        <f t="shared" si="110"/>
        <v>2.358490566037736E-2</v>
      </c>
      <c r="G276" s="51">
        <f t="shared" si="111"/>
        <v>14</v>
      </c>
      <c r="H276" s="39">
        <f t="shared" si="112"/>
        <v>2.197802197802198E-2</v>
      </c>
      <c r="I276" s="2"/>
    </row>
    <row r="277" spans="1:9" s="26" customFormat="1" x14ac:dyDescent="0.2">
      <c r="A277" s="69"/>
      <c r="B277" s="59" t="s">
        <v>238</v>
      </c>
      <c r="C277" s="62">
        <v>6</v>
      </c>
      <c r="D277" s="49">
        <v>7</v>
      </c>
      <c r="E277" s="54">
        <f t="shared" si="100"/>
        <v>9.4191522762951327E-3</v>
      </c>
      <c r="F277" s="54">
        <f t="shared" si="101"/>
        <v>1.10062893081761E-2</v>
      </c>
      <c r="G277" s="51">
        <f t="shared" si="99"/>
        <v>0.16666666666666666</v>
      </c>
      <c r="H277" s="39">
        <f t="shared" si="102"/>
        <v>1.5698587127158554E-3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1</v>
      </c>
      <c r="D279" s="49">
        <v>0</v>
      </c>
      <c r="E279" s="54">
        <f t="shared" ref="E279" si="113">+IF(C279=0,"",C279/C$169)</f>
        <v>1.5698587127158557E-3</v>
      </c>
      <c r="F279" s="54" t="str">
        <f t="shared" ref="F279" si="114">+IF(D279=0,"",D279/D$169)</f>
        <v/>
      </c>
      <c r="G279" s="51">
        <f t="shared" si="99"/>
        <v>-1</v>
      </c>
      <c r="H279" s="39">
        <f t="shared" ref="H279" si="115">+IF(OR(AND(E279=""),(G279="")),"",E279*G279)</f>
        <v>-1.5698587127158557E-3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1</v>
      </c>
      <c r="D281" s="49">
        <v>0</v>
      </c>
      <c r="E281" s="54">
        <f t="shared" si="100"/>
        <v>1.5698587127158557E-3</v>
      </c>
      <c r="F281" s="54" t="str">
        <f t="shared" si="101"/>
        <v/>
      </c>
      <c r="G281" s="51">
        <f t="shared" si="99"/>
        <v>-1</v>
      </c>
      <c r="H281" s="39">
        <f t="shared" si="102"/>
        <v>-1.5698587127158557E-3</v>
      </c>
      <c r="I281" s="2"/>
    </row>
    <row r="282" spans="1:9" s="26" customFormat="1" x14ac:dyDescent="0.2">
      <c r="A282" s="69"/>
      <c r="B282" s="59" t="s">
        <v>59</v>
      </c>
      <c r="C282" s="62">
        <v>3</v>
      </c>
      <c r="D282" s="49">
        <v>4</v>
      </c>
      <c r="E282" s="54">
        <f t="shared" si="100"/>
        <v>4.7095761381475663E-3</v>
      </c>
      <c r="F282" s="54">
        <f t="shared" si="101"/>
        <v>6.2893081761006293E-3</v>
      </c>
      <c r="G282" s="51">
        <f t="shared" si="99"/>
        <v>0.33333333333333331</v>
      </c>
      <c r="H282" s="39">
        <f t="shared" si="102"/>
        <v>1.5698587127158554E-3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11</v>
      </c>
      <c r="D287" s="49">
        <v>14</v>
      </c>
      <c r="E287" s="54">
        <f t="shared" si="116"/>
        <v>1.726844583987441E-2</v>
      </c>
      <c r="F287" s="54">
        <f t="shared" si="117"/>
        <v>2.20125786163522E-2</v>
      </c>
      <c r="G287" s="51">
        <f t="shared" si="118"/>
        <v>0.27272727272727271</v>
      </c>
      <c r="H287" s="39">
        <f t="shared" si="119"/>
        <v>4.7095761381475663E-3</v>
      </c>
      <c r="I287" s="2"/>
    </row>
    <row r="288" spans="1:9" s="26" customFormat="1" x14ac:dyDescent="0.2">
      <c r="A288" s="69"/>
      <c r="B288" s="59" t="s">
        <v>65</v>
      </c>
      <c r="C288" s="62">
        <v>4</v>
      </c>
      <c r="D288" s="49">
        <v>2</v>
      </c>
      <c r="E288" s="54">
        <f t="shared" si="100"/>
        <v>6.2794348508634227E-3</v>
      </c>
      <c r="F288" s="54">
        <f t="shared" si="101"/>
        <v>3.1446540880503146E-3</v>
      </c>
      <c r="G288" s="51">
        <f t="shared" si="99"/>
        <v>-0.5</v>
      </c>
      <c r="H288" s="39">
        <f t="shared" si="102"/>
        <v>-3.1397174254317113E-3</v>
      </c>
      <c r="I288" s="2"/>
    </row>
    <row r="289" spans="1:9" s="26" customFormat="1" x14ac:dyDescent="0.2">
      <c r="A289" s="69"/>
      <c r="B289" s="59" t="s">
        <v>539</v>
      </c>
      <c r="C289" s="62">
        <v>1</v>
      </c>
      <c r="D289" s="49">
        <v>0</v>
      </c>
      <c r="E289" s="54">
        <f t="shared" ref="E289:E290" si="120">+IF(C289=0,"",C289/C$169)</f>
        <v>1.5698587127158557E-3</v>
      </c>
      <c r="F289" s="54" t="str">
        <f t="shared" ref="F289:F290" si="121">+IF(D289=0,"",D289/D$169)</f>
        <v/>
      </c>
      <c r="G289" s="51">
        <f t="shared" si="99"/>
        <v>-1</v>
      </c>
      <c r="H289" s="39">
        <f t="shared" ref="H289:H290" si="122">+IF(OR(AND(E289=""),(G289="")),"",E289*G289)</f>
        <v>-1.5698587127158557E-3</v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1</v>
      </c>
      <c r="E290" s="54" t="str">
        <f t="shared" si="120"/>
        <v/>
      </c>
      <c r="F290" s="54">
        <f t="shared" si="121"/>
        <v>1.5723270440251573E-3</v>
      </c>
      <c r="G290" s="51">
        <f t="shared" si="99"/>
        <v>1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21</v>
      </c>
      <c r="D291" s="49">
        <v>14</v>
      </c>
      <c r="E291" s="54">
        <f t="shared" si="100"/>
        <v>3.2967032967032968E-2</v>
      </c>
      <c r="F291" s="54">
        <f t="shared" si="101"/>
        <v>2.20125786163522E-2</v>
      </c>
      <c r="G291" s="51">
        <f t="shared" si="99"/>
        <v>-0.33333333333333331</v>
      </c>
      <c r="H291" s="39">
        <f t="shared" si="102"/>
        <v>-1.0989010989010988E-2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2</v>
      </c>
      <c r="D293" s="49">
        <v>0</v>
      </c>
      <c r="E293" s="54">
        <f t="shared" ref="E293:E297" si="123">+IF(C293=0,"",C293/C$169)</f>
        <v>3.1397174254317113E-3</v>
      </c>
      <c r="F293" s="54" t="str">
        <f t="shared" ref="F293:F297" si="124">+IF(D293=0,"",D293/D$169)</f>
        <v/>
      </c>
      <c r="G293" s="51">
        <f t="shared" si="99"/>
        <v>-1</v>
      </c>
      <c r="H293" s="39">
        <f t="shared" ref="H293:H297" si="125">+IF(OR(AND(E293=""),(G293="")),"",E293*G293)</f>
        <v>-3.1397174254317113E-3</v>
      </c>
      <c r="I293" s="2"/>
    </row>
    <row r="294" spans="1:9" s="26" customFormat="1" x14ac:dyDescent="0.2">
      <c r="A294" s="69"/>
      <c r="B294" s="59" t="s">
        <v>542</v>
      </c>
      <c r="C294" s="62">
        <v>2</v>
      </c>
      <c r="D294" s="49">
        <v>0</v>
      </c>
      <c r="E294" s="54">
        <f t="shared" si="123"/>
        <v>3.1397174254317113E-3</v>
      </c>
      <c r="F294" s="54" t="str">
        <f t="shared" si="124"/>
        <v/>
      </c>
      <c r="G294" s="51">
        <f t="shared" si="99"/>
        <v>-1</v>
      </c>
      <c r="H294" s="39">
        <f t="shared" si="125"/>
        <v>-3.1397174254317113E-3</v>
      </c>
      <c r="I294" s="2"/>
    </row>
    <row r="295" spans="1:9" s="26" customFormat="1" x14ac:dyDescent="0.2">
      <c r="A295" s="69"/>
      <c r="B295" s="59" t="s">
        <v>543</v>
      </c>
      <c r="C295" s="62">
        <v>2</v>
      </c>
      <c r="D295" s="49">
        <v>0</v>
      </c>
      <c r="E295" s="54">
        <f t="shared" si="123"/>
        <v>3.1397174254317113E-3</v>
      </c>
      <c r="F295" s="54" t="str">
        <f t="shared" si="124"/>
        <v/>
      </c>
      <c r="G295" s="51">
        <f t="shared" si="99"/>
        <v>-1</v>
      </c>
      <c r="H295" s="39">
        <f t="shared" si="125"/>
        <v>-3.1397174254317113E-3</v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3</v>
      </c>
      <c r="D297" s="49">
        <v>1</v>
      </c>
      <c r="E297" s="54">
        <f t="shared" si="123"/>
        <v>4.7095761381475663E-3</v>
      </c>
      <c r="F297" s="54">
        <f t="shared" si="124"/>
        <v>1.5723270440251573E-3</v>
      </c>
      <c r="G297" s="51">
        <f t="shared" si="99"/>
        <v>-0.66666666666666663</v>
      </c>
      <c r="H297" s="39">
        <f t="shared" si="125"/>
        <v>-3.1397174254317109E-3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24</v>
      </c>
      <c r="D299" s="49">
        <v>39</v>
      </c>
      <c r="E299" s="54">
        <f t="shared" si="100"/>
        <v>3.7676609105180531E-2</v>
      </c>
      <c r="F299" s="54">
        <f t="shared" si="101"/>
        <v>6.1320754716981132E-2</v>
      </c>
      <c r="G299" s="51">
        <f t="shared" si="99"/>
        <v>0.625</v>
      </c>
      <c r="H299" s="39">
        <f t="shared" si="102"/>
        <v>2.3547880690737832E-2</v>
      </c>
      <c r="I299" s="2"/>
    </row>
    <row r="300" spans="1:9" s="26" customFormat="1" x14ac:dyDescent="0.2">
      <c r="A300" s="69"/>
      <c r="B300" s="59" t="s">
        <v>613</v>
      </c>
      <c r="C300" s="62">
        <v>1</v>
      </c>
      <c r="D300" s="49">
        <v>0</v>
      </c>
      <c r="E300" s="54">
        <f t="shared" ref="E300" si="126">+IF(C300=0,"",C300/C$169)</f>
        <v>1.5698587127158557E-3</v>
      </c>
      <c r="F300" s="54" t="str">
        <f t="shared" ref="F300" si="127">+IF(D300=0,"",D300/D$169)</f>
        <v/>
      </c>
      <c r="G300" s="51">
        <f t="shared" si="99"/>
        <v>-1</v>
      </c>
      <c r="H300" s="39">
        <f t="shared" ref="H300" si="128">+IF(OR(AND(E300=""),(G300="")),"",E300*G300)</f>
        <v>-1.5698587127158557E-3</v>
      </c>
      <c r="I300" s="2"/>
    </row>
    <row r="301" spans="1:9" s="26" customFormat="1" x14ac:dyDescent="0.2">
      <c r="A301" s="69"/>
      <c r="B301" s="59" t="s">
        <v>458</v>
      </c>
      <c r="C301" s="62">
        <v>4</v>
      </c>
      <c r="D301" s="49">
        <v>1</v>
      </c>
      <c r="E301" s="54">
        <f t="shared" si="100"/>
        <v>6.2794348508634227E-3</v>
      </c>
      <c r="F301" s="54">
        <f t="shared" si="101"/>
        <v>1.5723270440251573E-3</v>
      </c>
      <c r="G301" s="51">
        <f t="shared" ref="G301:G339" si="129">+IF(AND(C301=0,D301=0)," ",IF(C301=0,1,IF(D301=0,-1,(D301-C301)/C301)))</f>
        <v>-0.75</v>
      </c>
      <c r="H301" s="39">
        <f t="shared" si="102"/>
        <v>-4.7095761381475672E-3</v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1</v>
      </c>
      <c r="E302" s="54" t="str">
        <f t="shared" si="100"/>
        <v/>
      </c>
      <c r="F302" s="54">
        <f t="shared" si="101"/>
        <v>1.5723270440251573E-3</v>
      </c>
      <c r="G302" s="51">
        <f t="shared" si="129"/>
        <v>1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7</v>
      </c>
      <c r="D304" s="49">
        <v>4</v>
      </c>
      <c r="E304" s="54">
        <f t="shared" si="100"/>
        <v>1.098901098901099E-2</v>
      </c>
      <c r="F304" s="54">
        <f t="shared" si="101"/>
        <v>6.2893081761006293E-3</v>
      </c>
      <c r="G304" s="51">
        <f t="shared" si="129"/>
        <v>-0.42857142857142855</v>
      </c>
      <c r="H304" s="39">
        <f t="shared" si="102"/>
        <v>-4.7095761381475672E-3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5</v>
      </c>
      <c r="D309" s="49">
        <v>3</v>
      </c>
      <c r="E309" s="54">
        <f t="shared" si="100"/>
        <v>7.8492935635792772E-3</v>
      </c>
      <c r="F309" s="54">
        <f t="shared" si="101"/>
        <v>4.7169811320754715E-3</v>
      </c>
      <c r="G309" s="51">
        <f t="shared" si="129"/>
        <v>-0.4</v>
      </c>
      <c r="H309" s="39">
        <f t="shared" si="102"/>
        <v>-3.1397174254317109E-3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6</v>
      </c>
      <c r="D313" s="49">
        <v>5</v>
      </c>
      <c r="E313" s="54">
        <f t="shared" si="100"/>
        <v>9.4191522762951327E-3</v>
      </c>
      <c r="F313" s="54">
        <f t="shared" si="101"/>
        <v>7.8616352201257862E-3</v>
      </c>
      <c r="G313" s="51">
        <f t="shared" si="129"/>
        <v>-0.16666666666666666</v>
      </c>
      <c r="H313" s="39">
        <f t="shared" si="102"/>
        <v>-1.5698587127158554E-3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75</v>
      </c>
      <c r="D315" s="49">
        <v>25</v>
      </c>
      <c r="E315" s="54">
        <f t="shared" si="100"/>
        <v>0.11773940345368916</v>
      </c>
      <c r="F315" s="54">
        <f t="shared" si="101"/>
        <v>3.9308176100628929E-2</v>
      </c>
      <c r="G315" s="51">
        <f t="shared" si="129"/>
        <v>-0.66666666666666663</v>
      </c>
      <c r="H315" s="39">
        <f t="shared" si="102"/>
        <v>-7.8492935635792765E-2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3</v>
      </c>
      <c r="D317" s="49">
        <v>1</v>
      </c>
      <c r="E317" s="54">
        <f t="shared" si="100"/>
        <v>4.7095761381475663E-3</v>
      </c>
      <c r="F317" s="54">
        <f t="shared" si="101"/>
        <v>1.5723270440251573E-3</v>
      </c>
      <c r="G317" s="51">
        <f t="shared" si="129"/>
        <v>-0.66666666666666663</v>
      </c>
      <c r="H317" s="39">
        <f t="shared" si="102"/>
        <v>-3.1397174254317109E-3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2</v>
      </c>
      <c r="D319" s="49">
        <v>1</v>
      </c>
      <c r="E319" s="54">
        <f t="shared" si="100"/>
        <v>3.1397174254317113E-3</v>
      </c>
      <c r="F319" s="54">
        <f t="shared" si="101"/>
        <v>1.5723270440251573E-3</v>
      </c>
      <c r="G319" s="51">
        <f t="shared" si="129"/>
        <v>-0.5</v>
      </c>
      <c r="H319" s="39">
        <f t="shared" si="102"/>
        <v>-1.5698587127158557E-3</v>
      </c>
      <c r="I319" s="2"/>
    </row>
    <row r="320" spans="1:9" s="26" customFormat="1" x14ac:dyDescent="0.2">
      <c r="A320" s="69"/>
      <c r="B320" s="59" t="s">
        <v>470</v>
      </c>
      <c r="C320" s="62">
        <v>2</v>
      </c>
      <c r="D320" s="49">
        <v>3</v>
      </c>
      <c r="E320" s="54">
        <f t="shared" si="100"/>
        <v>3.1397174254317113E-3</v>
      </c>
      <c r="F320" s="54">
        <f t="shared" si="101"/>
        <v>4.7169811320754715E-3</v>
      </c>
      <c r="G320" s="51">
        <f t="shared" si="129"/>
        <v>0.5</v>
      </c>
      <c r="H320" s="39">
        <f t="shared" si="102"/>
        <v>1.5698587127158557E-3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2</v>
      </c>
      <c r="E323" s="54" t="str">
        <f t="shared" si="100"/>
        <v/>
      </c>
      <c r="F323" s="54">
        <f t="shared" si="101"/>
        <v>3.1446540880503146E-3</v>
      </c>
      <c r="G323" s="51">
        <f t="shared" si="129"/>
        <v>1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3</v>
      </c>
      <c r="D324" s="49">
        <v>2</v>
      </c>
      <c r="E324" s="54">
        <f t="shared" ref="E324" si="130">+IF(C324=0,"",C324/C$169)</f>
        <v>4.7095761381475663E-3</v>
      </c>
      <c r="F324" s="54">
        <f t="shared" ref="F324" si="131">+IF(D324=0,"",D324/D$169)</f>
        <v>3.1446540880503146E-3</v>
      </c>
      <c r="G324" s="51">
        <f t="shared" si="129"/>
        <v>-0.33333333333333331</v>
      </c>
      <c r="H324" s="39">
        <f t="shared" ref="H324" si="132">+IF(OR(AND(E324=""),(G324="")),"",E324*G324)</f>
        <v>-1.5698587127158554E-3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1</v>
      </c>
      <c r="E325" s="54" t="str">
        <f t="shared" si="100"/>
        <v/>
      </c>
      <c r="F325" s="54">
        <f t="shared" si="101"/>
        <v>1.5723270440251573E-3</v>
      </c>
      <c r="G325" s="51">
        <f t="shared" si="129"/>
        <v>1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2268</v>
      </c>
      <c r="D345" s="23">
        <f>SUM(D346:D564)</f>
        <v>2775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0.22354497354497355</v>
      </c>
      <c r="H345" s="25">
        <f>+IF(OR(AND(E345=""),(G345="")),"",E345*G345)</f>
        <v>0.22354497354497355</v>
      </c>
    </row>
    <row r="346" spans="1:9" x14ac:dyDescent="0.2">
      <c r="B346" s="46" t="s">
        <v>74</v>
      </c>
      <c r="C346" s="63">
        <v>15</v>
      </c>
      <c r="D346" s="49">
        <v>26</v>
      </c>
      <c r="E346" s="55">
        <f t="shared" si="139"/>
        <v>6.6137566137566134E-3</v>
      </c>
      <c r="F346" s="55">
        <f t="shared" si="140"/>
        <v>9.3693693693693691E-3</v>
      </c>
      <c r="G346" s="51">
        <f t="shared" ref="G346:G410" si="141">+IF(AND(C346=0,D346=0)," ",IF(C346=0,1,IF(D346=0,-1,(D346-C346)/C346)))</f>
        <v>0.73333333333333328</v>
      </c>
      <c r="H346" s="50">
        <f>+IF(OR(AND(E346=""),(G346="")),"",E346*G346)</f>
        <v>4.8500881834215165E-3</v>
      </c>
    </row>
    <row r="347" spans="1:9" x14ac:dyDescent="0.2">
      <c r="B347" s="47" t="s">
        <v>77</v>
      </c>
      <c r="C347" s="63">
        <v>6</v>
      </c>
      <c r="D347" s="49">
        <v>11</v>
      </c>
      <c r="E347" s="56">
        <f t="shared" si="139"/>
        <v>2.6455026455026454E-3</v>
      </c>
      <c r="F347" s="56">
        <f t="shared" si="140"/>
        <v>3.9639639639639642E-3</v>
      </c>
      <c r="G347" s="51">
        <f t="shared" si="141"/>
        <v>0.83333333333333337</v>
      </c>
      <c r="H347" s="52">
        <f t="shared" ref="H347:H414" si="142">+IF(OR(AND(E347=""),(G347="")),"",E347*G347)</f>
        <v>2.2045855379188711E-3</v>
      </c>
    </row>
    <row r="348" spans="1:9" x14ac:dyDescent="0.2">
      <c r="B348" s="47" t="s">
        <v>70</v>
      </c>
      <c r="C348" s="63">
        <v>4</v>
      </c>
      <c r="D348" s="49">
        <v>9</v>
      </c>
      <c r="E348" s="56">
        <f t="shared" si="139"/>
        <v>1.7636684303350969E-3</v>
      </c>
      <c r="F348" s="56">
        <f t="shared" si="140"/>
        <v>3.2432432432432431E-3</v>
      </c>
      <c r="G348" s="51">
        <f t="shared" si="141"/>
        <v>1.25</v>
      </c>
      <c r="H348" s="52">
        <f t="shared" si="142"/>
        <v>2.2045855379188711E-3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2</v>
      </c>
      <c r="D350" s="49">
        <v>0</v>
      </c>
      <c r="E350" s="56">
        <f t="shared" si="139"/>
        <v>8.8183421516754845E-4</v>
      </c>
      <c r="F350" s="56" t="str">
        <f t="shared" si="140"/>
        <v/>
      </c>
      <c r="G350" s="51">
        <f t="shared" si="141"/>
        <v>-1</v>
      </c>
      <c r="H350" s="52">
        <f t="shared" si="142"/>
        <v>-8.8183421516754845E-4</v>
      </c>
    </row>
    <row r="351" spans="1:9" x14ac:dyDescent="0.2">
      <c r="B351" s="47" t="s">
        <v>482</v>
      </c>
      <c r="C351" s="63">
        <v>104</v>
      </c>
      <c r="D351" s="49">
        <v>76</v>
      </c>
      <c r="E351" s="56">
        <f t="shared" si="139"/>
        <v>4.585537918871252E-2</v>
      </c>
      <c r="F351" s="56">
        <f t="shared" si="140"/>
        <v>2.7387387387387389E-2</v>
      </c>
      <c r="G351" s="51">
        <f t="shared" si="141"/>
        <v>-0.26923076923076922</v>
      </c>
      <c r="H351" s="52">
        <f t="shared" si="142"/>
        <v>-1.2345679012345678E-2</v>
      </c>
    </row>
    <row r="352" spans="1:9" x14ac:dyDescent="0.2">
      <c r="B352" s="47" t="s">
        <v>80</v>
      </c>
      <c r="C352" s="63">
        <v>3</v>
      </c>
      <c r="D352" s="49">
        <v>22</v>
      </c>
      <c r="E352" s="56">
        <f t="shared" si="139"/>
        <v>1.3227513227513227E-3</v>
      </c>
      <c r="F352" s="56">
        <f t="shared" si="140"/>
        <v>7.9279279279279285E-3</v>
      </c>
      <c r="G352" s="51">
        <f t="shared" si="141"/>
        <v>6.333333333333333</v>
      </c>
      <c r="H352" s="52">
        <f t="shared" si="142"/>
        <v>8.3774250440917103E-3</v>
      </c>
    </row>
    <row r="353" spans="1:9" x14ac:dyDescent="0.2">
      <c r="B353" s="47" t="s">
        <v>577</v>
      </c>
      <c r="C353" s="63">
        <v>0</v>
      </c>
      <c r="D353" s="49">
        <v>1</v>
      </c>
      <c r="E353" s="56" t="str">
        <f t="shared" si="139"/>
        <v/>
      </c>
      <c r="F353" s="56">
        <f t="shared" si="140"/>
        <v>3.6036036036036037E-4</v>
      </c>
      <c r="G353" s="51">
        <f t="shared" si="141"/>
        <v>1</v>
      </c>
      <c r="H353" s="52" t="str">
        <f t="shared" si="142"/>
        <v/>
      </c>
    </row>
    <row r="354" spans="1:9" x14ac:dyDescent="0.2">
      <c r="B354" s="47" t="s">
        <v>79</v>
      </c>
      <c r="C354" s="63">
        <v>15</v>
      </c>
      <c r="D354" s="49">
        <v>17</v>
      </c>
      <c r="E354" s="56">
        <f t="shared" si="139"/>
        <v>6.6137566137566134E-3</v>
      </c>
      <c r="F354" s="56">
        <f t="shared" si="140"/>
        <v>6.126126126126126E-3</v>
      </c>
      <c r="G354" s="51">
        <f t="shared" si="141"/>
        <v>0.13333333333333333</v>
      </c>
      <c r="H354" s="52">
        <f t="shared" si="142"/>
        <v>8.8183421516754845E-4</v>
      </c>
    </row>
    <row r="355" spans="1:9" x14ac:dyDescent="0.2">
      <c r="B355" s="47" t="s">
        <v>247</v>
      </c>
      <c r="C355" s="63">
        <v>1</v>
      </c>
      <c r="D355" s="49">
        <v>0</v>
      </c>
      <c r="E355" s="56">
        <f t="shared" si="139"/>
        <v>4.4091710758377423E-4</v>
      </c>
      <c r="F355" s="56" t="str">
        <f t="shared" si="140"/>
        <v/>
      </c>
      <c r="G355" s="51">
        <f t="shared" si="141"/>
        <v>-1</v>
      </c>
      <c r="H355" s="52">
        <f t="shared" si="142"/>
        <v>-4.4091710758377423E-4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48</v>
      </c>
      <c r="D357" s="49">
        <v>66</v>
      </c>
      <c r="E357" s="56">
        <f t="shared" si="139"/>
        <v>2.1164021164021163E-2</v>
      </c>
      <c r="F357" s="56">
        <f t="shared" si="140"/>
        <v>2.3783783783783784E-2</v>
      </c>
      <c r="G357" s="51">
        <f t="shared" si="141"/>
        <v>0.375</v>
      </c>
      <c r="H357" s="52">
        <f t="shared" si="142"/>
        <v>7.9365079365079361E-3</v>
      </c>
    </row>
    <row r="358" spans="1:9" x14ac:dyDescent="0.2">
      <c r="B358" s="47" t="s">
        <v>578</v>
      </c>
      <c r="C358" s="63">
        <v>4</v>
      </c>
      <c r="D358" s="49">
        <v>8</v>
      </c>
      <c r="E358" s="56">
        <f t="shared" si="139"/>
        <v>1.7636684303350969E-3</v>
      </c>
      <c r="F358" s="56">
        <f t="shared" si="140"/>
        <v>2.8828828828828829E-3</v>
      </c>
      <c r="G358" s="51">
        <f t="shared" si="141"/>
        <v>1</v>
      </c>
      <c r="H358" s="52">
        <f t="shared" si="142"/>
        <v>1.7636684303350969E-3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11</v>
      </c>
      <c r="D360" s="49">
        <v>11</v>
      </c>
      <c r="E360" s="56">
        <f t="shared" si="139"/>
        <v>4.8500881834215165E-3</v>
      </c>
      <c r="F360" s="56">
        <f t="shared" si="140"/>
        <v>3.9639639639639642E-3</v>
      </c>
      <c r="G360" s="51">
        <f t="shared" si="141"/>
        <v>0</v>
      </c>
      <c r="H360" s="52">
        <f t="shared" si="142"/>
        <v>0</v>
      </c>
    </row>
    <row r="361" spans="1:9" x14ac:dyDescent="0.2">
      <c r="B361" s="47" t="s">
        <v>615</v>
      </c>
      <c r="C361" s="63">
        <v>2</v>
      </c>
      <c r="D361" s="49">
        <v>15</v>
      </c>
      <c r="E361" s="56">
        <f t="shared" si="139"/>
        <v>8.8183421516754845E-4</v>
      </c>
      <c r="F361" s="56">
        <f t="shared" si="140"/>
        <v>5.4054054054054057E-3</v>
      </c>
      <c r="G361" s="51">
        <f t="shared" si="141"/>
        <v>6.5</v>
      </c>
      <c r="H361" s="52">
        <f t="shared" si="142"/>
        <v>5.7319223985890649E-3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36</v>
      </c>
      <c r="D365" s="49">
        <v>27</v>
      </c>
      <c r="E365" s="56">
        <f t="shared" si="139"/>
        <v>1.5873015873015872E-2</v>
      </c>
      <c r="F365" s="56">
        <f t="shared" si="140"/>
        <v>9.7297297297297292E-3</v>
      </c>
      <c r="G365" s="51">
        <f t="shared" si="141"/>
        <v>-0.25</v>
      </c>
      <c r="H365" s="52">
        <f t="shared" si="142"/>
        <v>-3.968253968253968E-3</v>
      </c>
    </row>
    <row r="366" spans="1:9" x14ac:dyDescent="0.2">
      <c r="B366" s="47" t="s">
        <v>250</v>
      </c>
      <c r="C366" s="63">
        <v>1</v>
      </c>
      <c r="D366" s="49">
        <v>48</v>
      </c>
      <c r="E366" s="56">
        <f t="shared" si="139"/>
        <v>4.4091710758377423E-4</v>
      </c>
      <c r="F366" s="56">
        <f t="shared" si="140"/>
        <v>1.7297297297297298E-2</v>
      </c>
      <c r="G366" s="51">
        <f t="shared" si="141"/>
        <v>47</v>
      </c>
      <c r="H366" s="52">
        <f t="shared" si="142"/>
        <v>2.0723104056437389E-2</v>
      </c>
    </row>
    <row r="367" spans="1:9" x14ac:dyDescent="0.2">
      <c r="B367" s="47" t="s">
        <v>75</v>
      </c>
      <c r="C367" s="63">
        <v>1</v>
      </c>
      <c r="D367" s="49">
        <v>0</v>
      </c>
      <c r="E367" s="56">
        <f t="shared" si="139"/>
        <v>4.4091710758377423E-4</v>
      </c>
      <c r="F367" s="56" t="str">
        <f t="shared" si="140"/>
        <v/>
      </c>
      <c r="G367" s="51">
        <f t="shared" si="141"/>
        <v>-1</v>
      </c>
      <c r="H367" s="52">
        <f t="shared" si="142"/>
        <v>-4.4091710758377423E-4</v>
      </c>
    </row>
    <row r="368" spans="1:9" x14ac:dyDescent="0.2">
      <c r="B368" s="47" t="s">
        <v>76</v>
      </c>
      <c r="C368" s="63">
        <v>4</v>
      </c>
      <c r="D368" s="49">
        <v>8</v>
      </c>
      <c r="E368" s="56">
        <f t="shared" si="139"/>
        <v>1.7636684303350969E-3</v>
      </c>
      <c r="F368" s="56">
        <f t="shared" si="140"/>
        <v>2.8828828828828829E-3</v>
      </c>
      <c r="G368" s="51">
        <f t="shared" si="141"/>
        <v>1</v>
      </c>
      <c r="H368" s="52">
        <f t="shared" si="142"/>
        <v>1.7636684303350969E-3</v>
      </c>
    </row>
    <row r="369" spans="1:8" x14ac:dyDescent="0.2">
      <c r="B369" s="47" t="s">
        <v>579</v>
      </c>
      <c r="C369" s="63">
        <v>55</v>
      </c>
      <c r="D369" s="49">
        <v>80</v>
      </c>
      <c r="E369" s="56">
        <f t="shared" si="139"/>
        <v>2.4250440917107582E-2</v>
      </c>
      <c r="F369" s="56">
        <f t="shared" si="140"/>
        <v>2.8828828828828829E-2</v>
      </c>
      <c r="G369" s="51">
        <f t="shared" si="141"/>
        <v>0.45454545454545453</v>
      </c>
      <c r="H369" s="52">
        <f t="shared" si="142"/>
        <v>1.1022927689594356E-2</v>
      </c>
    </row>
    <row r="370" spans="1:8" x14ac:dyDescent="0.2">
      <c r="B370" s="47" t="s">
        <v>85</v>
      </c>
      <c r="C370" s="63">
        <v>10</v>
      </c>
      <c r="D370" s="49">
        <v>4</v>
      </c>
      <c r="E370" s="56">
        <f t="shared" si="139"/>
        <v>4.4091710758377423E-3</v>
      </c>
      <c r="F370" s="56">
        <f t="shared" si="140"/>
        <v>1.4414414414414415E-3</v>
      </c>
      <c r="G370" s="51">
        <f t="shared" si="141"/>
        <v>-0.6</v>
      </c>
      <c r="H370" s="52">
        <f t="shared" si="142"/>
        <v>-2.6455026455026454E-3</v>
      </c>
    </row>
    <row r="371" spans="1:8" x14ac:dyDescent="0.2">
      <c r="B371" s="47" t="s">
        <v>84</v>
      </c>
      <c r="C371" s="63">
        <v>0</v>
      </c>
      <c r="D371" s="49">
        <v>2</v>
      </c>
      <c r="E371" s="56" t="str">
        <f t="shared" si="139"/>
        <v/>
      </c>
      <c r="F371" s="56">
        <f t="shared" si="140"/>
        <v>7.2072072072072073E-4</v>
      </c>
      <c r="G371" s="51">
        <f t="shared" si="141"/>
        <v>1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20</v>
      </c>
      <c r="D373" s="49">
        <v>0</v>
      </c>
      <c r="E373" s="56">
        <f t="shared" si="139"/>
        <v>8.8183421516754845E-3</v>
      </c>
      <c r="F373" s="56" t="str">
        <f t="shared" si="140"/>
        <v/>
      </c>
      <c r="G373" s="51">
        <f t="shared" si="141"/>
        <v>-1</v>
      </c>
      <c r="H373" s="52">
        <f t="shared" si="142"/>
        <v>-8.8183421516754845E-3</v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4</v>
      </c>
      <c r="D375" s="49">
        <v>4</v>
      </c>
      <c r="E375" s="56">
        <f t="shared" si="139"/>
        <v>1.7636684303350969E-3</v>
      </c>
      <c r="F375" s="56">
        <f t="shared" si="140"/>
        <v>1.4414414414414415E-3</v>
      </c>
      <c r="G375" s="51">
        <f t="shared" si="141"/>
        <v>0</v>
      </c>
      <c r="H375" s="52">
        <f t="shared" si="142"/>
        <v>0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4</v>
      </c>
      <c r="E377" s="54" t="str">
        <f t="shared" si="139"/>
        <v/>
      </c>
      <c r="F377" s="54">
        <f t="shared" si="140"/>
        <v>1.4414414414414415E-3</v>
      </c>
      <c r="G377" s="60">
        <f t="shared" si="141"/>
        <v>1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8</v>
      </c>
      <c r="E378" s="54" t="str">
        <f t="shared" ref="E378:E381" si="148">+IF(C378=0,"",C378/C$345)</f>
        <v/>
      </c>
      <c r="F378" s="54">
        <f t="shared" ref="F378:F381" si="149">+IF(D378=0,"",D378/D$345)</f>
        <v>2.8828828828828829E-3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80</v>
      </c>
      <c r="D379" s="49">
        <v>40</v>
      </c>
      <c r="E379" s="56">
        <f t="shared" si="148"/>
        <v>3.5273368606701938E-2</v>
      </c>
      <c r="F379" s="56">
        <f t="shared" si="149"/>
        <v>1.4414414414414415E-2</v>
      </c>
      <c r="G379" s="51">
        <f t="shared" si="150"/>
        <v>-0.5</v>
      </c>
      <c r="H379" s="52">
        <f t="shared" si="151"/>
        <v>-1.7636684303350969E-2</v>
      </c>
    </row>
    <row r="380" spans="1:8" x14ac:dyDescent="0.2">
      <c r="B380" s="47" t="s">
        <v>485</v>
      </c>
      <c r="C380" s="63">
        <v>2</v>
      </c>
      <c r="D380" s="49">
        <v>5</v>
      </c>
      <c r="E380" s="56">
        <f t="shared" si="148"/>
        <v>8.8183421516754845E-4</v>
      </c>
      <c r="F380" s="56">
        <f t="shared" si="149"/>
        <v>1.8018018018018018E-3</v>
      </c>
      <c r="G380" s="51">
        <f t="shared" si="150"/>
        <v>1.5</v>
      </c>
      <c r="H380" s="52">
        <f t="shared" si="151"/>
        <v>1.3227513227513227E-3</v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15</v>
      </c>
      <c r="D383" s="49">
        <v>26</v>
      </c>
      <c r="E383" s="56">
        <f t="shared" si="152"/>
        <v>6.6137566137566134E-3</v>
      </c>
      <c r="F383" s="56">
        <f t="shared" si="153"/>
        <v>9.3693693693693691E-3</v>
      </c>
      <c r="G383" s="51">
        <f t="shared" si="141"/>
        <v>0.73333333333333328</v>
      </c>
      <c r="H383" s="52">
        <f t="shared" si="142"/>
        <v>4.8500881834215165E-3</v>
      </c>
    </row>
    <row r="384" spans="1:8" x14ac:dyDescent="0.2">
      <c r="B384" s="47" t="s">
        <v>487</v>
      </c>
      <c r="C384" s="63">
        <v>4</v>
      </c>
      <c r="D384" s="49">
        <v>0</v>
      </c>
      <c r="E384" s="56">
        <f t="shared" si="152"/>
        <v>1.7636684303350969E-3</v>
      </c>
      <c r="F384" s="56" t="str">
        <f t="shared" si="153"/>
        <v/>
      </c>
      <c r="G384" s="51">
        <f t="shared" si="141"/>
        <v>-1</v>
      </c>
      <c r="H384" s="52">
        <f t="shared" si="142"/>
        <v>-1.7636684303350969E-3</v>
      </c>
    </row>
    <row r="385" spans="1:9" s="26" customFormat="1" x14ac:dyDescent="0.2">
      <c r="A385" s="33"/>
      <c r="B385" s="48" t="s">
        <v>592</v>
      </c>
      <c r="C385" s="62">
        <v>0</v>
      </c>
      <c r="D385" s="49">
        <v>0</v>
      </c>
      <c r="E385" s="54" t="str">
        <f t="shared" si="152"/>
        <v/>
      </c>
      <c r="F385" s="54" t="str">
        <f t="shared" si="153"/>
        <v/>
      </c>
      <c r="G385" s="51" t="str">
        <f t="shared" si="141"/>
        <v xml:space="preserve"> </v>
      </c>
      <c r="H385" s="39" t="str">
        <f t="shared" ref="H385" si="154">+IF(OR(AND(E385=""),(G385="")),"",E385*G385)</f>
        <v/>
      </c>
      <c r="I385" s="2"/>
    </row>
    <row r="386" spans="1:9" x14ac:dyDescent="0.2">
      <c r="B386" s="47" t="s">
        <v>488</v>
      </c>
      <c r="C386" s="63">
        <v>266</v>
      </c>
      <c r="D386" s="49">
        <v>259</v>
      </c>
      <c r="E386" s="56">
        <f t="shared" si="152"/>
        <v>0.11728395061728394</v>
      </c>
      <c r="F386" s="56">
        <f t="shared" si="153"/>
        <v>9.3333333333333338E-2</v>
      </c>
      <c r="G386" s="51">
        <f t="shared" si="141"/>
        <v>-2.6315789473684209E-2</v>
      </c>
      <c r="H386" s="52">
        <f t="shared" si="142"/>
        <v>-3.0864197530864196E-3</v>
      </c>
    </row>
    <row r="387" spans="1:9" x14ac:dyDescent="0.2">
      <c r="B387" s="47" t="s">
        <v>93</v>
      </c>
      <c r="C387" s="63">
        <v>99</v>
      </c>
      <c r="D387" s="49">
        <v>71</v>
      </c>
      <c r="E387" s="56">
        <f t="shared" si="152"/>
        <v>4.3650793650793648E-2</v>
      </c>
      <c r="F387" s="56">
        <f t="shared" si="153"/>
        <v>2.5585585585585584E-2</v>
      </c>
      <c r="G387" s="51">
        <f t="shared" si="141"/>
        <v>-0.28282828282828282</v>
      </c>
      <c r="H387" s="52">
        <f t="shared" si="142"/>
        <v>-1.2345679012345678E-2</v>
      </c>
    </row>
    <row r="388" spans="1:9" x14ac:dyDescent="0.2">
      <c r="B388" s="47" t="s">
        <v>86</v>
      </c>
      <c r="C388" s="63">
        <v>124</v>
      </c>
      <c r="D388" s="49">
        <v>108</v>
      </c>
      <c r="E388" s="56">
        <f t="shared" si="152"/>
        <v>5.4673721340388004E-2</v>
      </c>
      <c r="F388" s="56">
        <f t="shared" si="153"/>
        <v>3.8918918918918917E-2</v>
      </c>
      <c r="G388" s="51">
        <f t="shared" si="141"/>
        <v>-0.12903225806451613</v>
      </c>
      <c r="H388" s="52">
        <f t="shared" si="142"/>
        <v>-7.0546737213403876E-3</v>
      </c>
    </row>
    <row r="389" spans="1:9" x14ac:dyDescent="0.2">
      <c r="B389" s="47" t="s">
        <v>92</v>
      </c>
      <c r="C389" s="63">
        <v>71</v>
      </c>
      <c r="D389" s="49">
        <v>51</v>
      </c>
      <c r="E389" s="56">
        <f t="shared" si="152"/>
        <v>3.130511463844797E-2</v>
      </c>
      <c r="F389" s="56">
        <f t="shared" si="153"/>
        <v>1.8378378378378378E-2</v>
      </c>
      <c r="G389" s="51">
        <f t="shared" si="141"/>
        <v>-0.28169014084507044</v>
      </c>
      <c r="H389" s="52">
        <f t="shared" si="142"/>
        <v>-8.8183421516754845E-3</v>
      </c>
    </row>
    <row r="390" spans="1:9" x14ac:dyDescent="0.2">
      <c r="B390" s="47" t="s">
        <v>95</v>
      </c>
      <c r="C390" s="63">
        <v>0</v>
      </c>
      <c r="D390" s="49">
        <v>10</v>
      </c>
      <c r="E390" s="56" t="str">
        <f t="shared" si="152"/>
        <v/>
      </c>
      <c r="F390" s="56">
        <f t="shared" si="153"/>
        <v>3.6036036036036037E-3</v>
      </c>
      <c r="G390" s="51">
        <f t="shared" si="141"/>
        <v>1</v>
      </c>
      <c r="H390" s="52" t="str">
        <f t="shared" si="142"/>
        <v/>
      </c>
    </row>
    <row r="391" spans="1:9" x14ac:dyDescent="0.2">
      <c r="B391" s="47" t="s">
        <v>96</v>
      </c>
      <c r="C391" s="63">
        <v>1</v>
      </c>
      <c r="D391" s="49">
        <v>0</v>
      </c>
      <c r="E391" s="56">
        <f t="shared" si="152"/>
        <v>4.4091710758377423E-4</v>
      </c>
      <c r="F391" s="56" t="str">
        <f t="shared" si="153"/>
        <v/>
      </c>
      <c r="G391" s="51">
        <f t="shared" si="141"/>
        <v>-1</v>
      </c>
      <c r="H391" s="52">
        <f t="shared" si="142"/>
        <v>-4.4091710758377423E-4</v>
      </c>
    </row>
    <row r="392" spans="1:9" x14ac:dyDescent="0.2">
      <c r="B392" s="47" t="s">
        <v>254</v>
      </c>
      <c r="C392" s="63">
        <v>1</v>
      </c>
      <c r="D392" s="49">
        <v>0</v>
      </c>
      <c r="E392" s="56">
        <f t="shared" si="152"/>
        <v>4.4091710758377423E-4</v>
      </c>
      <c r="F392" s="56" t="str">
        <f t="shared" si="153"/>
        <v/>
      </c>
      <c r="G392" s="51">
        <f t="shared" si="141"/>
        <v>-1</v>
      </c>
      <c r="H392" s="52">
        <f t="shared" si="142"/>
        <v>-4.4091710758377423E-4</v>
      </c>
    </row>
    <row r="393" spans="1:9" x14ac:dyDescent="0.2">
      <c r="B393" s="47" t="s">
        <v>255</v>
      </c>
      <c r="C393" s="63">
        <v>7</v>
      </c>
      <c r="D393" s="49">
        <v>11</v>
      </c>
      <c r="E393" s="56">
        <f t="shared" si="152"/>
        <v>3.0864197530864196E-3</v>
      </c>
      <c r="F393" s="56">
        <f t="shared" si="153"/>
        <v>3.9639639639639642E-3</v>
      </c>
      <c r="G393" s="51">
        <f t="shared" si="141"/>
        <v>0.5714285714285714</v>
      </c>
      <c r="H393" s="52">
        <f t="shared" si="142"/>
        <v>1.7636684303350969E-3</v>
      </c>
    </row>
    <row r="394" spans="1:9" x14ac:dyDescent="0.2">
      <c r="B394" s="47" t="s">
        <v>580</v>
      </c>
      <c r="C394" s="63">
        <v>1</v>
      </c>
      <c r="D394" s="49">
        <v>0</v>
      </c>
      <c r="E394" s="56">
        <f t="shared" si="152"/>
        <v>4.4091710758377423E-4</v>
      </c>
      <c r="F394" s="56" t="str">
        <f t="shared" si="153"/>
        <v/>
      </c>
      <c r="G394" s="51">
        <f t="shared" si="141"/>
        <v>-1</v>
      </c>
      <c r="H394" s="52">
        <f t="shared" si="142"/>
        <v>-4.4091710758377423E-4</v>
      </c>
    </row>
    <row r="395" spans="1:9" x14ac:dyDescent="0.2">
      <c r="B395" s="47" t="s">
        <v>581</v>
      </c>
      <c r="C395" s="63">
        <v>6</v>
      </c>
      <c r="D395" s="49">
        <v>1</v>
      </c>
      <c r="E395" s="56">
        <f t="shared" si="152"/>
        <v>2.6455026455026454E-3</v>
      </c>
      <c r="F395" s="56">
        <f t="shared" si="153"/>
        <v>3.6036036036036037E-4</v>
      </c>
      <c r="G395" s="51">
        <f t="shared" si="141"/>
        <v>-0.83333333333333337</v>
      </c>
      <c r="H395" s="52">
        <f t="shared" si="142"/>
        <v>-2.2045855379188711E-3</v>
      </c>
    </row>
    <row r="396" spans="1:9" x14ac:dyDescent="0.2">
      <c r="B396" s="47" t="s">
        <v>256</v>
      </c>
      <c r="C396" s="63">
        <v>10</v>
      </c>
      <c r="D396" s="49">
        <v>2</v>
      </c>
      <c r="E396" s="56">
        <f t="shared" si="152"/>
        <v>4.4091710758377423E-3</v>
      </c>
      <c r="F396" s="56">
        <f t="shared" si="153"/>
        <v>7.2072072072072073E-4</v>
      </c>
      <c r="G396" s="51">
        <f t="shared" si="141"/>
        <v>-0.8</v>
      </c>
      <c r="H396" s="52">
        <f t="shared" si="142"/>
        <v>-3.5273368606701938E-3</v>
      </c>
    </row>
    <row r="397" spans="1:9" x14ac:dyDescent="0.2">
      <c r="B397" s="47" t="s">
        <v>489</v>
      </c>
      <c r="C397" s="63">
        <v>24</v>
      </c>
      <c r="D397" s="49">
        <v>4</v>
      </c>
      <c r="E397" s="56">
        <f t="shared" si="152"/>
        <v>1.0582010582010581E-2</v>
      </c>
      <c r="F397" s="56">
        <f t="shared" si="153"/>
        <v>1.4414414414414415E-3</v>
      </c>
      <c r="G397" s="51">
        <f t="shared" si="141"/>
        <v>-0.83333333333333337</v>
      </c>
      <c r="H397" s="52">
        <f t="shared" si="142"/>
        <v>-8.8183421516754845E-3</v>
      </c>
    </row>
    <row r="398" spans="1:9" x14ac:dyDescent="0.2">
      <c r="B398" s="47" t="s">
        <v>94</v>
      </c>
      <c r="C398" s="63">
        <v>10</v>
      </c>
      <c r="D398" s="49">
        <v>21</v>
      </c>
      <c r="E398" s="56">
        <f t="shared" si="152"/>
        <v>4.4091710758377423E-3</v>
      </c>
      <c r="F398" s="56">
        <f t="shared" si="153"/>
        <v>7.5675675675675675E-3</v>
      </c>
      <c r="G398" s="51">
        <f t="shared" si="141"/>
        <v>1.1000000000000001</v>
      </c>
      <c r="H398" s="52">
        <f t="shared" si="142"/>
        <v>4.8500881834215165E-3</v>
      </c>
    </row>
    <row r="399" spans="1:9" x14ac:dyDescent="0.2">
      <c r="B399" s="47" t="s">
        <v>257</v>
      </c>
      <c r="C399" s="63">
        <v>46</v>
      </c>
      <c r="D399" s="49">
        <v>73</v>
      </c>
      <c r="E399" s="56">
        <f t="shared" si="152"/>
        <v>2.0282186948853614E-2</v>
      </c>
      <c r="F399" s="56">
        <f t="shared" si="153"/>
        <v>2.6306306306306305E-2</v>
      </c>
      <c r="G399" s="51">
        <f t="shared" si="141"/>
        <v>0.58695652173913049</v>
      </c>
      <c r="H399" s="52">
        <f t="shared" si="142"/>
        <v>1.1904761904761906E-2</v>
      </c>
    </row>
    <row r="400" spans="1:9" x14ac:dyDescent="0.2">
      <c r="B400" s="47" t="s">
        <v>582</v>
      </c>
      <c r="C400" s="63">
        <v>2</v>
      </c>
      <c r="D400" s="49">
        <v>3</v>
      </c>
      <c r="E400" s="56">
        <f t="shared" si="152"/>
        <v>8.8183421516754845E-4</v>
      </c>
      <c r="F400" s="56">
        <f t="shared" si="153"/>
        <v>1.0810810810810811E-3</v>
      </c>
      <c r="G400" s="51">
        <f t="shared" si="141"/>
        <v>0.5</v>
      </c>
      <c r="H400" s="52">
        <f t="shared" si="142"/>
        <v>4.4091710758377423E-4</v>
      </c>
    </row>
    <row r="401" spans="1:9" x14ac:dyDescent="0.2">
      <c r="B401" s="47" t="s">
        <v>88</v>
      </c>
      <c r="C401" s="63">
        <v>36</v>
      </c>
      <c r="D401" s="49">
        <v>28</v>
      </c>
      <c r="E401" s="56">
        <f t="shared" si="152"/>
        <v>1.5873015873015872E-2</v>
      </c>
      <c r="F401" s="56">
        <f t="shared" si="153"/>
        <v>1.0090090090090089E-2</v>
      </c>
      <c r="G401" s="51">
        <f t="shared" si="141"/>
        <v>-0.22222222222222221</v>
      </c>
      <c r="H401" s="52">
        <f t="shared" si="142"/>
        <v>-3.5273368606701938E-3</v>
      </c>
    </row>
    <row r="402" spans="1:9" s="26" customFormat="1" x14ac:dyDescent="0.2">
      <c r="A402" s="69"/>
      <c r="B402" s="48" t="s">
        <v>544</v>
      </c>
      <c r="C402" s="62">
        <v>4</v>
      </c>
      <c r="D402" s="49">
        <v>0</v>
      </c>
      <c r="E402" s="56">
        <f t="shared" ref="E402:E403" si="155">+IF(C402=0,"",C402/C$345)</f>
        <v>1.7636684303350969E-3</v>
      </c>
      <c r="F402" s="56" t="str">
        <f t="shared" ref="F402:F403" si="156">+IF(D402=0,"",D402/D$345)</f>
        <v/>
      </c>
      <c r="G402" s="51">
        <f t="shared" si="141"/>
        <v>-1</v>
      </c>
      <c r="H402" s="52">
        <f t="shared" ref="H402:H403" si="157">+IF(OR(AND(E402=""),(G402="")),"",E402*G402)</f>
        <v>-1.7636684303350969E-3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67</v>
      </c>
      <c r="D409" s="49">
        <v>201</v>
      </c>
      <c r="E409" s="56">
        <f t="shared" si="158"/>
        <v>2.9541446208112873E-2</v>
      </c>
      <c r="F409" s="56">
        <f t="shared" si="159"/>
        <v>7.2432432432432428E-2</v>
      </c>
      <c r="G409" s="51">
        <f t="shared" si="141"/>
        <v>2</v>
      </c>
      <c r="H409" s="52">
        <f t="shared" si="142"/>
        <v>5.9082892416225746E-2</v>
      </c>
    </row>
    <row r="410" spans="1:9" x14ac:dyDescent="0.2">
      <c r="B410" s="47" t="s">
        <v>490</v>
      </c>
      <c r="C410" s="63">
        <v>0</v>
      </c>
      <c r="D410" s="49">
        <v>2</v>
      </c>
      <c r="E410" s="56" t="str">
        <f t="shared" si="158"/>
        <v/>
      </c>
      <c r="F410" s="56">
        <f t="shared" si="159"/>
        <v>7.2072072072072073E-4</v>
      </c>
      <c r="G410" s="51">
        <f t="shared" si="141"/>
        <v>1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3</v>
      </c>
      <c r="D413" s="49">
        <v>6</v>
      </c>
      <c r="E413" s="56">
        <f t="shared" si="158"/>
        <v>1.3227513227513227E-3</v>
      </c>
      <c r="F413" s="56">
        <f t="shared" si="159"/>
        <v>2.1621621621621622E-3</v>
      </c>
      <c r="G413" s="51">
        <f t="shared" si="160"/>
        <v>1</v>
      </c>
      <c r="H413" s="52">
        <f t="shared" si="142"/>
        <v>1.3227513227513227E-3</v>
      </c>
    </row>
    <row r="414" spans="1:9" x14ac:dyDescent="0.2">
      <c r="B414" s="47" t="s">
        <v>89</v>
      </c>
      <c r="C414" s="63">
        <v>1</v>
      </c>
      <c r="D414" s="49">
        <v>1</v>
      </c>
      <c r="E414" s="56">
        <f t="shared" si="158"/>
        <v>4.4091710758377423E-4</v>
      </c>
      <c r="F414" s="56">
        <f t="shared" si="159"/>
        <v>3.6036036036036037E-4</v>
      </c>
      <c r="G414" s="51">
        <f t="shared" si="160"/>
        <v>0</v>
      </c>
      <c r="H414" s="52">
        <f t="shared" si="142"/>
        <v>0</v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6</v>
      </c>
      <c r="D417" s="49">
        <v>6</v>
      </c>
      <c r="E417" s="56">
        <f t="shared" ref="E417:E419" si="164">+IF(C417=0,"",C417/C$345)</f>
        <v>2.6455026455026454E-3</v>
      </c>
      <c r="F417" s="56">
        <f t="shared" ref="F417:F419" si="165">+IF(D417=0,"",D417/D$345)</f>
        <v>2.1621621621621622E-3</v>
      </c>
      <c r="G417" s="51">
        <f t="shared" si="160"/>
        <v>0</v>
      </c>
      <c r="H417" s="52">
        <f t="shared" ref="H417:H419" si="166">+IF(OR(AND(E417=""),(G417="")),"",E417*G417)</f>
        <v>0</v>
      </c>
      <c r="I417" s="2"/>
    </row>
    <row r="418" spans="1:9" s="26" customFormat="1" x14ac:dyDescent="0.2">
      <c r="A418" s="69"/>
      <c r="B418" s="48" t="s">
        <v>546</v>
      </c>
      <c r="C418" s="62">
        <v>2</v>
      </c>
      <c r="D418" s="49">
        <v>1</v>
      </c>
      <c r="E418" s="56">
        <f t="shared" si="164"/>
        <v>8.8183421516754845E-4</v>
      </c>
      <c r="F418" s="56">
        <f t="shared" si="165"/>
        <v>3.6036036036036037E-4</v>
      </c>
      <c r="G418" s="51">
        <f t="shared" si="160"/>
        <v>-0.5</v>
      </c>
      <c r="H418" s="52">
        <f t="shared" si="166"/>
        <v>-4.4091710758377423E-4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65</v>
      </c>
      <c r="D421" s="49">
        <v>284</v>
      </c>
      <c r="E421" s="54">
        <f t="shared" si="161"/>
        <v>2.8659611992945325E-2</v>
      </c>
      <c r="F421" s="54">
        <f t="shared" si="162"/>
        <v>0.10234234234234234</v>
      </c>
      <c r="G421" s="51">
        <f t="shared" si="160"/>
        <v>3.3692307692307693</v>
      </c>
      <c r="H421" s="39">
        <f t="shared" si="163"/>
        <v>9.6560846560846555E-2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18</v>
      </c>
      <c r="D423" s="49">
        <v>42</v>
      </c>
      <c r="E423" s="54">
        <f t="shared" si="161"/>
        <v>7.9365079365079361E-3</v>
      </c>
      <c r="F423" s="54">
        <f t="shared" si="162"/>
        <v>1.5135135135135135E-2</v>
      </c>
      <c r="G423" s="51">
        <f t="shared" si="160"/>
        <v>1.3333333333333333</v>
      </c>
      <c r="H423" s="39">
        <f t="shared" si="163"/>
        <v>1.0582010582010581E-2</v>
      </c>
      <c r="I423" s="2"/>
    </row>
    <row r="424" spans="1:9" s="26" customFormat="1" x14ac:dyDescent="0.2">
      <c r="A424" s="69"/>
      <c r="B424" s="48" t="s">
        <v>493</v>
      </c>
      <c r="C424" s="62">
        <v>5</v>
      </c>
      <c r="D424" s="49">
        <v>0</v>
      </c>
      <c r="E424" s="54">
        <f t="shared" si="161"/>
        <v>2.2045855379188711E-3</v>
      </c>
      <c r="F424" s="54" t="str">
        <f t="shared" si="162"/>
        <v/>
      </c>
      <c r="G424" s="51">
        <f t="shared" si="160"/>
        <v>-1</v>
      </c>
      <c r="H424" s="39">
        <f t="shared" si="163"/>
        <v>-2.2045855379188711E-3</v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4</v>
      </c>
      <c r="D430" s="49">
        <v>16</v>
      </c>
      <c r="E430" s="56">
        <f t="shared" si="161"/>
        <v>1.7636684303350969E-3</v>
      </c>
      <c r="F430" s="56">
        <f t="shared" si="162"/>
        <v>5.7657657657657659E-3</v>
      </c>
      <c r="G430" s="51">
        <f t="shared" si="160"/>
        <v>3</v>
      </c>
      <c r="H430" s="52">
        <f t="shared" si="163"/>
        <v>5.2910052910052907E-3</v>
      </c>
    </row>
    <row r="431" spans="1:9" x14ac:dyDescent="0.2">
      <c r="B431" s="47" t="s">
        <v>269</v>
      </c>
      <c r="C431" s="63">
        <v>18</v>
      </c>
      <c r="D431" s="49">
        <v>115</v>
      </c>
      <c r="E431" s="56">
        <f t="shared" si="161"/>
        <v>7.9365079365079361E-3</v>
      </c>
      <c r="F431" s="56">
        <f t="shared" si="162"/>
        <v>4.1441441441441441E-2</v>
      </c>
      <c r="G431" s="51">
        <f t="shared" si="160"/>
        <v>5.3888888888888893</v>
      </c>
      <c r="H431" s="52">
        <f t="shared" si="163"/>
        <v>4.27689594356261E-2</v>
      </c>
    </row>
    <row r="432" spans="1:9" x14ac:dyDescent="0.2">
      <c r="B432" s="47" t="s">
        <v>98</v>
      </c>
      <c r="C432" s="63">
        <v>1</v>
      </c>
      <c r="D432" s="49">
        <v>3</v>
      </c>
      <c r="E432" s="56">
        <f t="shared" si="161"/>
        <v>4.4091710758377423E-4</v>
      </c>
      <c r="F432" s="56">
        <f t="shared" si="162"/>
        <v>1.0810810810810811E-3</v>
      </c>
      <c r="G432" s="51">
        <f t="shared" si="160"/>
        <v>2</v>
      </c>
      <c r="H432" s="52">
        <f t="shared" si="163"/>
        <v>8.8183421516754845E-4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8</v>
      </c>
      <c r="D434" s="49">
        <v>29</v>
      </c>
      <c r="E434" s="56">
        <f t="shared" si="161"/>
        <v>3.5273368606701938E-3</v>
      </c>
      <c r="F434" s="56">
        <f t="shared" si="162"/>
        <v>1.0450450450450451E-2</v>
      </c>
      <c r="G434" s="51">
        <f t="shared" si="160"/>
        <v>2.625</v>
      </c>
      <c r="H434" s="52">
        <f t="shared" si="163"/>
        <v>9.2592592592592587E-3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10</v>
      </c>
      <c r="D439" s="49">
        <v>0</v>
      </c>
      <c r="E439" s="54">
        <f t="shared" ref="E439:E441" si="177">+IF(C439=0,"",C439/C$345)</f>
        <v>4.4091710758377423E-3</v>
      </c>
      <c r="F439" s="54" t="str">
        <f t="shared" ref="F439:F441" si="178">+IF(D439=0,"",D439/D$345)</f>
        <v/>
      </c>
      <c r="G439" s="51">
        <f t="shared" si="160"/>
        <v>-1</v>
      </c>
      <c r="H439" s="39">
        <f t="shared" ref="H439:H441" si="179">+IF(OR(AND(E439=""),(G439="")),"",E439*G439)</f>
        <v>-4.4091710758377423E-3</v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2</v>
      </c>
      <c r="D442" s="49">
        <v>1</v>
      </c>
      <c r="E442" s="56">
        <f t="shared" si="161"/>
        <v>8.8183421516754845E-4</v>
      </c>
      <c r="F442" s="56">
        <f t="shared" si="162"/>
        <v>3.6036036036036037E-4</v>
      </c>
      <c r="G442" s="51">
        <f t="shared" si="160"/>
        <v>-0.5</v>
      </c>
      <c r="H442" s="52">
        <f t="shared" si="163"/>
        <v>-4.4091710758377423E-4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12</v>
      </c>
      <c r="D444" s="49">
        <v>2</v>
      </c>
      <c r="E444" s="56">
        <f t="shared" si="161"/>
        <v>5.2910052910052907E-3</v>
      </c>
      <c r="F444" s="56">
        <f t="shared" si="162"/>
        <v>7.2072072072072073E-4</v>
      </c>
      <c r="G444" s="51">
        <f t="shared" si="160"/>
        <v>-0.83333333333333337</v>
      </c>
      <c r="H444" s="52">
        <f t="shared" si="163"/>
        <v>-4.4091710758377423E-3</v>
      </c>
    </row>
    <row r="445" spans="1:9" x14ac:dyDescent="0.2">
      <c r="B445" s="47" t="s">
        <v>112</v>
      </c>
      <c r="C445" s="63">
        <v>5</v>
      </c>
      <c r="D445" s="49">
        <v>18</v>
      </c>
      <c r="E445" s="56">
        <f t="shared" si="161"/>
        <v>2.2045855379188711E-3</v>
      </c>
      <c r="F445" s="56">
        <f t="shared" si="162"/>
        <v>6.4864864864864862E-3</v>
      </c>
      <c r="G445" s="51">
        <f t="shared" si="160"/>
        <v>2.6</v>
      </c>
      <c r="H445" s="52">
        <f t="shared" si="163"/>
        <v>5.7319223985890649E-3</v>
      </c>
    </row>
    <row r="446" spans="1:9" x14ac:dyDescent="0.2">
      <c r="B446" s="47" t="s">
        <v>271</v>
      </c>
      <c r="C446" s="63">
        <v>31</v>
      </c>
      <c r="D446" s="49">
        <v>44</v>
      </c>
      <c r="E446" s="56">
        <f t="shared" si="161"/>
        <v>1.3668430335097001E-2</v>
      </c>
      <c r="F446" s="56">
        <f t="shared" si="162"/>
        <v>1.5855855855855857E-2</v>
      </c>
      <c r="G446" s="51">
        <f t="shared" si="160"/>
        <v>0.41935483870967744</v>
      </c>
      <c r="H446" s="52">
        <f t="shared" si="163"/>
        <v>5.7319223985890649E-3</v>
      </c>
    </row>
    <row r="447" spans="1:9" x14ac:dyDescent="0.2">
      <c r="B447" s="47" t="s">
        <v>495</v>
      </c>
      <c r="C447" s="63">
        <v>1</v>
      </c>
      <c r="D447" s="49">
        <v>0</v>
      </c>
      <c r="E447" s="56">
        <f t="shared" si="161"/>
        <v>4.4091710758377423E-4</v>
      </c>
      <c r="F447" s="56" t="str">
        <f t="shared" si="162"/>
        <v/>
      </c>
      <c r="G447" s="51">
        <f t="shared" si="160"/>
        <v>-1</v>
      </c>
      <c r="H447" s="52">
        <f t="shared" si="163"/>
        <v>-4.4091710758377423E-4</v>
      </c>
    </row>
    <row r="448" spans="1:9" x14ac:dyDescent="0.2">
      <c r="B448" s="47" t="s">
        <v>496</v>
      </c>
      <c r="C448" s="63">
        <v>1</v>
      </c>
      <c r="D448" s="49">
        <v>1</v>
      </c>
      <c r="E448" s="56">
        <f t="shared" si="161"/>
        <v>4.4091710758377423E-4</v>
      </c>
      <c r="F448" s="56">
        <f t="shared" si="162"/>
        <v>3.6036036036036037E-4</v>
      </c>
      <c r="G448" s="51">
        <f t="shared" si="160"/>
        <v>0</v>
      </c>
      <c r="H448" s="52">
        <f t="shared" si="163"/>
        <v>0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8</v>
      </c>
      <c r="D450" s="49">
        <v>4</v>
      </c>
      <c r="E450" s="56">
        <f t="shared" si="161"/>
        <v>3.5273368606701938E-3</v>
      </c>
      <c r="F450" s="56">
        <f t="shared" si="162"/>
        <v>1.4414414414414415E-3</v>
      </c>
      <c r="G450" s="51">
        <f t="shared" si="160"/>
        <v>-0.5</v>
      </c>
      <c r="H450" s="52">
        <f t="shared" si="163"/>
        <v>-1.7636684303350969E-3</v>
      </c>
    </row>
    <row r="451" spans="2:8" x14ac:dyDescent="0.2">
      <c r="B451" s="47" t="s">
        <v>616</v>
      </c>
      <c r="C451" s="63">
        <v>0</v>
      </c>
      <c r="D451" s="49">
        <v>1</v>
      </c>
      <c r="E451" s="56" t="str">
        <f t="shared" si="161"/>
        <v/>
      </c>
      <c r="F451" s="56">
        <f t="shared" si="162"/>
        <v>3.6036036036036037E-4</v>
      </c>
      <c r="G451" s="51">
        <f t="shared" si="160"/>
        <v>1</v>
      </c>
      <c r="H451" s="52" t="str">
        <f t="shared" si="163"/>
        <v/>
      </c>
    </row>
    <row r="452" spans="2:8" x14ac:dyDescent="0.2">
      <c r="B452" s="47" t="s">
        <v>109</v>
      </c>
      <c r="C452" s="63">
        <v>5</v>
      </c>
      <c r="D452" s="49">
        <v>36</v>
      </c>
      <c r="E452" s="56">
        <f t="shared" si="161"/>
        <v>2.2045855379188711E-3</v>
      </c>
      <c r="F452" s="56">
        <f t="shared" si="162"/>
        <v>1.2972972972972972E-2</v>
      </c>
      <c r="G452" s="51">
        <f t="shared" si="160"/>
        <v>6.2</v>
      </c>
      <c r="H452" s="52">
        <f t="shared" si="163"/>
        <v>1.3668430335097001E-2</v>
      </c>
    </row>
    <row r="453" spans="2:8" x14ac:dyDescent="0.2">
      <c r="B453" s="47" t="s">
        <v>384</v>
      </c>
      <c r="C453" s="63">
        <v>0</v>
      </c>
      <c r="D453" s="49">
        <v>2</v>
      </c>
      <c r="E453" s="56" t="str">
        <f t="shared" si="161"/>
        <v/>
      </c>
      <c r="F453" s="56">
        <f t="shared" si="162"/>
        <v>7.2072072072072073E-4</v>
      </c>
      <c r="G453" s="51">
        <f t="shared" si="160"/>
        <v>1</v>
      </c>
      <c r="H453" s="52" t="str">
        <f t="shared" si="163"/>
        <v/>
      </c>
    </row>
    <row r="454" spans="2:8" x14ac:dyDescent="0.2">
      <c r="B454" s="47" t="s">
        <v>107</v>
      </c>
      <c r="C454" s="63">
        <v>28</v>
      </c>
      <c r="D454" s="49">
        <v>50</v>
      </c>
      <c r="E454" s="56">
        <f t="shared" si="161"/>
        <v>1.2345679012345678E-2</v>
      </c>
      <c r="F454" s="56">
        <f t="shared" si="162"/>
        <v>1.8018018018018018E-2</v>
      </c>
      <c r="G454" s="51">
        <f t="shared" si="160"/>
        <v>0.7857142857142857</v>
      </c>
      <c r="H454" s="52">
        <f t="shared" si="163"/>
        <v>9.700176366843033E-3</v>
      </c>
    </row>
    <row r="455" spans="2:8" x14ac:dyDescent="0.2">
      <c r="B455" s="47" t="s">
        <v>272</v>
      </c>
      <c r="C455" s="63">
        <v>1</v>
      </c>
      <c r="D455" s="49">
        <v>6</v>
      </c>
      <c r="E455" s="56">
        <f t="shared" si="161"/>
        <v>4.4091710758377423E-4</v>
      </c>
      <c r="F455" s="56">
        <f t="shared" si="162"/>
        <v>2.1621621621621622E-3</v>
      </c>
      <c r="G455" s="51">
        <f t="shared" si="160"/>
        <v>5</v>
      </c>
      <c r="H455" s="52">
        <f t="shared" si="163"/>
        <v>2.2045855379188711E-3</v>
      </c>
    </row>
    <row r="456" spans="2:8" x14ac:dyDescent="0.2">
      <c r="B456" s="47" t="s">
        <v>106</v>
      </c>
      <c r="C456" s="63">
        <v>6</v>
      </c>
      <c r="D456" s="49">
        <v>0</v>
      </c>
      <c r="E456" s="56">
        <f t="shared" si="161"/>
        <v>2.6455026455026454E-3</v>
      </c>
      <c r="F456" s="56" t="str">
        <f t="shared" si="162"/>
        <v/>
      </c>
      <c r="G456" s="51">
        <f t="shared" si="160"/>
        <v>-1</v>
      </c>
      <c r="H456" s="52">
        <f t="shared" si="163"/>
        <v>-2.6455026455026454E-3</v>
      </c>
    </row>
    <row r="457" spans="2:8" x14ac:dyDescent="0.2">
      <c r="B457" s="47" t="s">
        <v>337</v>
      </c>
      <c r="C457" s="63">
        <v>4</v>
      </c>
      <c r="D457" s="49">
        <v>1</v>
      </c>
      <c r="E457" s="56">
        <f t="shared" si="161"/>
        <v>1.7636684303350969E-3</v>
      </c>
      <c r="F457" s="56">
        <f t="shared" si="162"/>
        <v>3.6036036036036037E-4</v>
      </c>
      <c r="G457" s="51">
        <f t="shared" si="160"/>
        <v>-0.75</v>
      </c>
      <c r="H457" s="52">
        <f t="shared" si="163"/>
        <v>-1.3227513227513227E-3</v>
      </c>
    </row>
    <row r="458" spans="2:8" x14ac:dyDescent="0.2">
      <c r="B458" s="47" t="s">
        <v>116</v>
      </c>
      <c r="C458" s="63">
        <v>10</v>
      </c>
      <c r="D458" s="49">
        <v>5</v>
      </c>
      <c r="E458" s="56">
        <f t="shared" si="161"/>
        <v>4.4091710758377423E-3</v>
      </c>
      <c r="F458" s="56">
        <f t="shared" si="162"/>
        <v>1.8018018018018018E-3</v>
      </c>
      <c r="G458" s="51">
        <f t="shared" si="160"/>
        <v>-0.5</v>
      </c>
      <c r="H458" s="52">
        <f t="shared" si="163"/>
        <v>-2.2045855379188711E-3</v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228</v>
      </c>
      <c r="D460" s="49">
        <v>174</v>
      </c>
      <c r="E460" s="56">
        <f t="shared" si="161"/>
        <v>0.10052910052910052</v>
      </c>
      <c r="F460" s="56">
        <f t="shared" si="162"/>
        <v>6.2702702702702701E-2</v>
      </c>
      <c r="G460" s="51">
        <f t="shared" si="160"/>
        <v>-0.23684210526315788</v>
      </c>
      <c r="H460" s="52">
        <f t="shared" si="163"/>
        <v>-2.3809523809523808E-2</v>
      </c>
    </row>
    <row r="461" spans="2:8" x14ac:dyDescent="0.2">
      <c r="B461" s="47" t="s">
        <v>498</v>
      </c>
      <c r="C461" s="63">
        <v>1</v>
      </c>
      <c r="D461" s="49">
        <v>0</v>
      </c>
      <c r="E461" s="56">
        <f t="shared" si="161"/>
        <v>4.4091710758377423E-4</v>
      </c>
      <c r="F461" s="56" t="str">
        <f t="shared" si="162"/>
        <v/>
      </c>
      <c r="G461" s="51">
        <f t="shared" si="160"/>
        <v>-1</v>
      </c>
      <c r="H461" s="52">
        <f t="shared" si="163"/>
        <v>-4.4091710758377423E-4</v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6</v>
      </c>
      <c r="E465" s="56" t="str">
        <f t="shared" si="161"/>
        <v/>
      </c>
      <c r="F465" s="56">
        <f t="shared" si="162"/>
        <v>2.1621621621621622E-3</v>
      </c>
      <c r="G465" s="51">
        <f t="shared" si="160"/>
        <v>1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2</v>
      </c>
      <c r="D467" s="49">
        <v>0</v>
      </c>
      <c r="E467" s="56">
        <f t="shared" si="161"/>
        <v>8.8183421516754845E-4</v>
      </c>
      <c r="F467" s="56" t="str">
        <f t="shared" si="162"/>
        <v/>
      </c>
      <c r="G467" s="51">
        <f t="shared" si="160"/>
        <v>-1</v>
      </c>
      <c r="H467" s="52">
        <f t="shared" si="163"/>
        <v>-8.8183421516754845E-4</v>
      </c>
    </row>
    <row r="468" spans="2:8" x14ac:dyDescent="0.2">
      <c r="B468" s="47" t="s">
        <v>274</v>
      </c>
      <c r="C468" s="63">
        <v>27</v>
      </c>
      <c r="D468" s="49">
        <v>15</v>
      </c>
      <c r="E468" s="56">
        <f t="shared" si="161"/>
        <v>1.1904761904761904E-2</v>
      </c>
      <c r="F468" s="56">
        <f t="shared" si="162"/>
        <v>5.4054054054054057E-3</v>
      </c>
      <c r="G468" s="51">
        <f t="shared" si="160"/>
        <v>-0.44444444444444442</v>
      </c>
      <c r="H468" s="52">
        <f t="shared" si="163"/>
        <v>-5.2910052910052907E-3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13</v>
      </c>
      <c r="D470" s="49">
        <v>6</v>
      </c>
      <c r="E470" s="56">
        <f t="shared" si="161"/>
        <v>5.7319223985890649E-3</v>
      </c>
      <c r="F470" s="56">
        <f t="shared" si="162"/>
        <v>2.1621621621621622E-3</v>
      </c>
      <c r="G470" s="51">
        <f t="shared" si="160"/>
        <v>-0.53846153846153844</v>
      </c>
      <c r="H470" s="52">
        <f t="shared" si="163"/>
        <v>-3.0864197530864196E-3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1</v>
      </c>
      <c r="D472" s="49">
        <v>0</v>
      </c>
      <c r="E472" s="56">
        <f t="shared" si="161"/>
        <v>4.4091710758377423E-4</v>
      </c>
      <c r="F472" s="56" t="str">
        <f t="shared" si="162"/>
        <v/>
      </c>
      <c r="G472" s="51">
        <f t="shared" si="160"/>
        <v>-1</v>
      </c>
      <c r="H472" s="52">
        <f t="shared" si="163"/>
        <v>-4.4091710758377423E-4</v>
      </c>
    </row>
    <row r="473" spans="2:8" x14ac:dyDescent="0.2">
      <c r="B473" s="47" t="s">
        <v>277</v>
      </c>
      <c r="C473" s="63">
        <v>12</v>
      </c>
      <c r="D473" s="49">
        <v>13</v>
      </c>
      <c r="E473" s="56">
        <f t="shared" si="161"/>
        <v>5.2910052910052907E-3</v>
      </c>
      <c r="F473" s="56">
        <f t="shared" si="162"/>
        <v>4.6846846846846845E-3</v>
      </c>
      <c r="G473" s="51">
        <f t="shared" si="160"/>
        <v>8.3333333333333329E-2</v>
      </c>
      <c r="H473" s="52">
        <f t="shared" si="163"/>
        <v>4.4091710758377423E-4</v>
      </c>
    </row>
    <row r="474" spans="2:8" x14ac:dyDescent="0.2">
      <c r="B474" s="47" t="s">
        <v>278</v>
      </c>
      <c r="C474" s="63">
        <v>1</v>
      </c>
      <c r="D474" s="49">
        <v>0</v>
      </c>
      <c r="E474" s="56">
        <f t="shared" si="161"/>
        <v>4.4091710758377423E-4</v>
      </c>
      <c r="F474" s="56" t="str">
        <f t="shared" si="162"/>
        <v/>
      </c>
      <c r="G474" s="51">
        <f t="shared" si="160"/>
        <v>-1</v>
      </c>
      <c r="H474" s="52">
        <f t="shared" si="163"/>
        <v>-4.4091710758377423E-4</v>
      </c>
    </row>
    <row r="475" spans="2:8" x14ac:dyDescent="0.2">
      <c r="B475" s="47" t="s">
        <v>279</v>
      </c>
      <c r="C475" s="63">
        <v>4</v>
      </c>
      <c r="D475" s="49">
        <v>12</v>
      </c>
      <c r="E475" s="56">
        <f t="shared" si="161"/>
        <v>1.7636684303350969E-3</v>
      </c>
      <c r="F475" s="56">
        <f t="shared" si="162"/>
        <v>4.3243243243243244E-3</v>
      </c>
      <c r="G475" s="51">
        <f t="shared" si="160"/>
        <v>2</v>
      </c>
      <c r="H475" s="52">
        <f t="shared" si="163"/>
        <v>3.5273368606701938E-3</v>
      </c>
    </row>
    <row r="476" spans="2:8" x14ac:dyDescent="0.2">
      <c r="B476" s="47" t="s">
        <v>102</v>
      </c>
      <c r="C476" s="63">
        <v>2</v>
      </c>
      <c r="D476" s="49">
        <v>1</v>
      </c>
      <c r="E476" s="56">
        <f t="shared" si="161"/>
        <v>8.8183421516754845E-4</v>
      </c>
      <c r="F476" s="56">
        <f t="shared" si="162"/>
        <v>3.6036036036036037E-4</v>
      </c>
      <c r="G476" s="51">
        <f t="shared" si="160"/>
        <v>-0.5</v>
      </c>
      <c r="H476" s="52">
        <f t="shared" si="163"/>
        <v>-4.4091710758377423E-4</v>
      </c>
    </row>
    <row r="477" spans="2:8" x14ac:dyDescent="0.2">
      <c r="B477" s="47" t="s">
        <v>280</v>
      </c>
      <c r="C477" s="63">
        <v>0</v>
      </c>
      <c r="D477" s="49">
        <v>1</v>
      </c>
      <c r="E477" s="56" t="str">
        <f t="shared" si="161"/>
        <v/>
      </c>
      <c r="F477" s="56">
        <f t="shared" si="162"/>
        <v>3.6036036036036037E-4</v>
      </c>
      <c r="G477" s="51">
        <f t="shared" si="160"/>
        <v>1</v>
      </c>
      <c r="H477" s="52" t="str">
        <f t="shared" si="163"/>
        <v/>
      </c>
    </row>
    <row r="478" spans="2:8" x14ac:dyDescent="0.2">
      <c r="B478" s="47" t="s">
        <v>281</v>
      </c>
      <c r="C478" s="63">
        <v>2</v>
      </c>
      <c r="D478" s="49">
        <v>17</v>
      </c>
      <c r="E478" s="56">
        <f t="shared" si="161"/>
        <v>8.8183421516754845E-4</v>
      </c>
      <c r="F478" s="56">
        <f t="shared" si="162"/>
        <v>6.126126126126126E-3</v>
      </c>
      <c r="G478" s="51">
        <f t="shared" ref="G478:G541" si="180">+IF(AND(C478=0,D478=0)," ",IF(C478=0,1,IF(D478=0,-1,(D478-C478)/C478)))</f>
        <v>7.5</v>
      </c>
      <c r="H478" s="52">
        <f t="shared" si="163"/>
        <v>6.6137566137566134E-3</v>
      </c>
    </row>
    <row r="479" spans="2:8" x14ac:dyDescent="0.2">
      <c r="B479" s="47" t="s">
        <v>501</v>
      </c>
      <c r="C479" s="63">
        <v>14</v>
      </c>
      <c r="D479" s="49">
        <v>6</v>
      </c>
      <c r="E479" s="56">
        <f t="shared" si="161"/>
        <v>6.1728395061728392E-3</v>
      </c>
      <c r="F479" s="56">
        <f t="shared" si="162"/>
        <v>2.1621621621621622E-3</v>
      </c>
      <c r="G479" s="51">
        <f t="shared" si="180"/>
        <v>-0.5714285714285714</v>
      </c>
      <c r="H479" s="52">
        <f t="shared" si="163"/>
        <v>-3.5273368606701938E-3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1</v>
      </c>
      <c r="D481" s="49">
        <v>1</v>
      </c>
      <c r="E481" s="56">
        <f t="shared" si="161"/>
        <v>4.4091710758377423E-4</v>
      </c>
      <c r="F481" s="56">
        <f t="shared" si="162"/>
        <v>3.6036036036036037E-4</v>
      </c>
      <c r="G481" s="51">
        <f t="shared" si="180"/>
        <v>0</v>
      </c>
      <c r="H481" s="52">
        <f t="shared" si="163"/>
        <v>0</v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2</v>
      </c>
      <c r="E483" s="56" t="str">
        <f t="shared" si="161"/>
        <v/>
      </c>
      <c r="F483" s="56">
        <f t="shared" si="162"/>
        <v>7.2072072072072073E-4</v>
      </c>
      <c r="G483" s="51">
        <f t="shared" si="180"/>
        <v>1</v>
      </c>
      <c r="H483" s="52" t="str">
        <f t="shared" si="163"/>
        <v/>
      </c>
    </row>
    <row r="484" spans="2:8" x14ac:dyDescent="0.2">
      <c r="B484" s="47" t="s">
        <v>125</v>
      </c>
      <c r="C484" s="63">
        <v>1</v>
      </c>
      <c r="D484" s="49">
        <v>0</v>
      </c>
      <c r="E484" s="56">
        <f t="shared" si="161"/>
        <v>4.4091710758377423E-4</v>
      </c>
      <c r="F484" s="56" t="str">
        <f t="shared" si="162"/>
        <v/>
      </c>
      <c r="G484" s="51">
        <f t="shared" si="180"/>
        <v>-1</v>
      </c>
      <c r="H484" s="52">
        <f t="shared" si="163"/>
        <v>-4.4091710758377423E-4</v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1</v>
      </c>
      <c r="D486" s="49">
        <v>10</v>
      </c>
      <c r="E486" s="56">
        <f t="shared" si="161"/>
        <v>4.4091710758377423E-4</v>
      </c>
      <c r="F486" s="56">
        <f t="shared" si="162"/>
        <v>3.6036036036036037E-3</v>
      </c>
      <c r="G486" s="51">
        <f t="shared" si="180"/>
        <v>9</v>
      </c>
      <c r="H486" s="52">
        <f t="shared" si="163"/>
        <v>3.968253968253968E-3</v>
      </c>
    </row>
    <row r="487" spans="2:8" x14ac:dyDescent="0.2">
      <c r="B487" s="47" t="s">
        <v>287</v>
      </c>
      <c r="C487" s="63">
        <v>2</v>
      </c>
      <c r="D487" s="49">
        <v>0</v>
      </c>
      <c r="E487" s="56">
        <f t="shared" si="161"/>
        <v>8.8183421516754845E-4</v>
      </c>
      <c r="F487" s="56" t="str">
        <f t="shared" si="162"/>
        <v/>
      </c>
      <c r="G487" s="51">
        <f t="shared" si="180"/>
        <v>-1</v>
      </c>
      <c r="H487" s="52">
        <f t="shared" si="163"/>
        <v>-8.8183421516754845E-4</v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1</v>
      </c>
      <c r="D489" s="49">
        <v>5</v>
      </c>
      <c r="E489" s="56">
        <f t="shared" si="161"/>
        <v>4.4091710758377423E-4</v>
      </c>
      <c r="F489" s="56">
        <f t="shared" si="162"/>
        <v>1.8018018018018018E-3</v>
      </c>
      <c r="G489" s="51">
        <f t="shared" si="180"/>
        <v>4</v>
      </c>
      <c r="H489" s="52">
        <f t="shared" si="163"/>
        <v>1.7636684303350969E-3</v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2</v>
      </c>
      <c r="E497" s="56" t="str">
        <f t="shared" si="181"/>
        <v/>
      </c>
      <c r="F497" s="56">
        <f t="shared" si="182"/>
        <v>7.2072072072072073E-4</v>
      </c>
      <c r="G497" s="51">
        <f t="shared" si="180"/>
        <v>1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6</v>
      </c>
      <c r="D499" s="49">
        <v>9</v>
      </c>
      <c r="E499" s="56">
        <f t="shared" si="181"/>
        <v>2.6455026455026454E-3</v>
      </c>
      <c r="F499" s="56">
        <f t="shared" si="182"/>
        <v>3.2432432432432431E-3</v>
      </c>
      <c r="G499" s="51">
        <f t="shared" si="180"/>
        <v>0.5</v>
      </c>
      <c r="H499" s="52">
        <f t="shared" si="183"/>
        <v>1.3227513227513227E-3</v>
      </c>
    </row>
    <row r="500" spans="2:8" x14ac:dyDescent="0.2">
      <c r="B500" s="47" t="s">
        <v>122</v>
      </c>
      <c r="C500" s="63">
        <v>5</v>
      </c>
      <c r="D500" s="49">
        <v>5</v>
      </c>
      <c r="E500" s="56">
        <f t="shared" si="181"/>
        <v>2.2045855379188711E-3</v>
      </c>
      <c r="F500" s="56">
        <f t="shared" si="182"/>
        <v>1.8018018018018018E-3</v>
      </c>
      <c r="G500" s="51">
        <f t="shared" si="180"/>
        <v>0</v>
      </c>
      <c r="H500" s="52">
        <f t="shared" si="183"/>
        <v>0</v>
      </c>
    </row>
    <row r="501" spans="2:8" x14ac:dyDescent="0.2">
      <c r="B501" s="47" t="s">
        <v>295</v>
      </c>
      <c r="C501" s="63">
        <v>0</v>
      </c>
      <c r="D501" s="49">
        <v>2</v>
      </c>
      <c r="E501" s="56" t="str">
        <f t="shared" si="181"/>
        <v/>
      </c>
      <c r="F501" s="56">
        <f t="shared" si="182"/>
        <v>7.2072072072072073E-4</v>
      </c>
      <c r="G501" s="51">
        <f t="shared" si="180"/>
        <v>1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2</v>
      </c>
      <c r="D503" s="49">
        <v>0</v>
      </c>
      <c r="E503" s="56">
        <f t="shared" si="181"/>
        <v>8.8183421516754845E-4</v>
      </c>
      <c r="F503" s="56" t="str">
        <f t="shared" si="182"/>
        <v/>
      </c>
      <c r="G503" s="51">
        <f t="shared" si="180"/>
        <v>-1</v>
      </c>
      <c r="H503" s="52">
        <f t="shared" si="183"/>
        <v>-8.8183421516754845E-4</v>
      </c>
    </row>
    <row r="504" spans="2:8" ht="13.5" customHeight="1" x14ac:dyDescent="0.2">
      <c r="B504" s="47" t="s">
        <v>297</v>
      </c>
      <c r="C504" s="63">
        <v>14</v>
      </c>
      <c r="D504" s="49">
        <v>59</v>
      </c>
      <c r="E504" s="56">
        <f t="shared" si="181"/>
        <v>6.1728395061728392E-3</v>
      </c>
      <c r="F504" s="56">
        <f t="shared" si="182"/>
        <v>2.1261261261261263E-2</v>
      </c>
      <c r="G504" s="51">
        <f t="shared" si="180"/>
        <v>3.2142857142857144</v>
      </c>
      <c r="H504" s="52">
        <f t="shared" si="183"/>
        <v>1.984126984126984E-2</v>
      </c>
    </row>
    <row r="505" spans="2:8" x14ac:dyDescent="0.2">
      <c r="B505" s="47" t="s">
        <v>117</v>
      </c>
      <c r="C505" s="63">
        <v>0</v>
      </c>
      <c r="D505" s="49">
        <v>5</v>
      </c>
      <c r="E505" s="56" t="str">
        <f t="shared" si="181"/>
        <v/>
      </c>
      <c r="F505" s="56">
        <f t="shared" si="182"/>
        <v>1.8018018018018018E-3</v>
      </c>
      <c r="G505" s="51">
        <f t="shared" si="180"/>
        <v>1</v>
      </c>
      <c r="H505" s="52" t="str">
        <f t="shared" si="183"/>
        <v/>
      </c>
    </row>
    <row r="506" spans="2:8" x14ac:dyDescent="0.2">
      <c r="B506" s="47" t="s">
        <v>504</v>
      </c>
      <c r="C506" s="63">
        <v>1</v>
      </c>
      <c r="D506" s="49">
        <v>1</v>
      </c>
      <c r="E506" s="56">
        <f t="shared" si="181"/>
        <v>4.4091710758377423E-4</v>
      </c>
      <c r="F506" s="56">
        <f t="shared" si="182"/>
        <v>3.6036036036036037E-4</v>
      </c>
      <c r="G506" s="51">
        <f t="shared" si="180"/>
        <v>0</v>
      </c>
      <c r="H506" s="52">
        <f t="shared" si="183"/>
        <v>0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1</v>
      </c>
      <c r="D508" s="49">
        <v>0</v>
      </c>
      <c r="E508" s="56">
        <f t="shared" si="181"/>
        <v>4.4091710758377423E-4</v>
      </c>
      <c r="F508" s="56" t="str">
        <f t="shared" si="182"/>
        <v/>
      </c>
      <c r="G508" s="51">
        <f t="shared" si="180"/>
        <v>-1</v>
      </c>
      <c r="H508" s="52">
        <f t="shared" si="183"/>
        <v>-4.4091710758377423E-4</v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2</v>
      </c>
      <c r="D521" s="49">
        <v>1</v>
      </c>
      <c r="E521" s="56">
        <f t="shared" si="181"/>
        <v>8.8183421516754845E-4</v>
      </c>
      <c r="F521" s="56">
        <f t="shared" si="182"/>
        <v>3.6036036036036037E-4</v>
      </c>
      <c r="G521" s="51">
        <f t="shared" si="180"/>
        <v>-0.5</v>
      </c>
      <c r="H521" s="52">
        <f t="shared" si="183"/>
        <v>-4.4091710758377423E-4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23</v>
      </c>
      <c r="D524" s="49">
        <v>40</v>
      </c>
      <c r="E524" s="56">
        <f t="shared" ref="E524:E549" si="187">+IF(C524=0,"",C524/C$345)</f>
        <v>1.0141093474426807E-2</v>
      </c>
      <c r="F524" s="56">
        <f t="shared" ref="F524:F549" si="188">+IF(D524=0,"",D524/D$345)</f>
        <v>1.4414414414414415E-2</v>
      </c>
      <c r="G524" s="51">
        <f t="shared" si="180"/>
        <v>0.73913043478260865</v>
      </c>
      <c r="H524" s="52">
        <f t="shared" si="183"/>
        <v>7.495590828924161E-3</v>
      </c>
    </row>
    <row r="525" spans="1:9" x14ac:dyDescent="0.2">
      <c r="B525" s="47" t="s">
        <v>508</v>
      </c>
      <c r="C525" s="63">
        <v>2</v>
      </c>
      <c r="D525" s="49">
        <v>11</v>
      </c>
      <c r="E525" s="56">
        <f t="shared" si="187"/>
        <v>8.8183421516754845E-4</v>
      </c>
      <c r="F525" s="56">
        <f t="shared" si="188"/>
        <v>3.9639639639639642E-3</v>
      </c>
      <c r="G525" s="51">
        <f t="shared" si="180"/>
        <v>4.5</v>
      </c>
      <c r="H525" s="52">
        <f t="shared" si="183"/>
        <v>3.968253968253968E-3</v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16</v>
      </c>
      <c r="D527" s="49">
        <v>16</v>
      </c>
      <c r="E527" s="56">
        <f t="shared" si="187"/>
        <v>7.0546737213403876E-3</v>
      </c>
      <c r="F527" s="56">
        <f t="shared" si="188"/>
        <v>5.7657657657657659E-3</v>
      </c>
      <c r="G527" s="51">
        <f t="shared" si="180"/>
        <v>0</v>
      </c>
      <c r="H527" s="52">
        <f t="shared" si="183"/>
        <v>0</v>
      </c>
    </row>
    <row r="528" spans="1:9" x14ac:dyDescent="0.2">
      <c r="B528" s="47" t="s">
        <v>339</v>
      </c>
      <c r="C528" s="63">
        <v>8</v>
      </c>
      <c r="D528" s="49">
        <v>10</v>
      </c>
      <c r="E528" s="56">
        <f t="shared" si="187"/>
        <v>3.5273368606701938E-3</v>
      </c>
      <c r="F528" s="56">
        <f t="shared" si="188"/>
        <v>3.6036036036036037E-3</v>
      </c>
      <c r="G528" s="51">
        <f t="shared" si="180"/>
        <v>0.25</v>
      </c>
      <c r="H528" s="52">
        <f t="shared" si="183"/>
        <v>8.8183421516754845E-4</v>
      </c>
    </row>
    <row r="529" spans="2:8" x14ac:dyDescent="0.2">
      <c r="B529" s="47" t="s">
        <v>509</v>
      </c>
      <c r="C529" s="63">
        <v>0</v>
      </c>
      <c r="D529" s="49">
        <v>1</v>
      </c>
      <c r="E529" s="56" t="str">
        <f t="shared" si="187"/>
        <v/>
      </c>
      <c r="F529" s="56">
        <f t="shared" si="188"/>
        <v>3.6036036036036037E-4</v>
      </c>
      <c r="G529" s="51">
        <f t="shared" si="180"/>
        <v>1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1</v>
      </c>
      <c r="D531" s="49">
        <v>0</v>
      </c>
      <c r="E531" s="56">
        <f t="shared" si="187"/>
        <v>4.4091710758377423E-4</v>
      </c>
      <c r="F531" s="56" t="str">
        <f t="shared" si="188"/>
        <v/>
      </c>
      <c r="G531" s="51">
        <f t="shared" si="180"/>
        <v>-1</v>
      </c>
      <c r="H531" s="52">
        <f t="shared" si="183"/>
        <v>-4.4091710758377423E-4</v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3</v>
      </c>
      <c r="D537" s="49">
        <v>1</v>
      </c>
      <c r="E537" s="56">
        <f t="shared" si="187"/>
        <v>1.3227513227513227E-3</v>
      </c>
      <c r="F537" s="56">
        <f t="shared" si="188"/>
        <v>3.6036036036036037E-4</v>
      </c>
      <c r="G537" s="51">
        <f t="shared" si="180"/>
        <v>-0.66666666666666663</v>
      </c>
      <c r="H537" s="52">
        <f t="shared" si="183"/>
        <v>-8.8183421516754845E-4</v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2</v>
      </c>
      <c r="D539" s="49">
        <v>2</v>
      </c>
      <c r="E539" s="56">
        <f t="shared" si="187"/>
        <v>8.8183421516754845E-4</v>
      </c>
      <c r="F539" s="56">
        <f t="shared" si="188"/>
        <v>7.2072072072072073E-4</v>
      </c>
      <c r="G539" s="51">
        <f t="shared" si="180"/>
        <v>0</v>
      </c>
      <c r="H539" s="52">
        <f t="shared" si="183"/>
        <v>0</v>
      </c>
    </row>
    <row r="540" spans="2:8" x14ac:dyDescent="0.2">
      <c r="B540" s="47" t="s">
        <v>510</v>
      </c>
      <c r="C540" s="63">
        <v>11</v>
      </c>
      <c r="D540" s="49">
        <v>0</v>
      </c>
      <c r="E540" s="56">
        <f t="shared" si="187"/>
        <v>4.8500881834215165E-3</v>
      </c>
      <c r="F540" s="56" t="str">
        <f t="shared" si="188"/>
        <v/>
      </c>
      <c r="G540" s="51">
        <f t="shared" si="180"/>
        <v>-1</v>
      </c>
      <c r="H540" s="52">
        <f t="shared" si="183"/>
        <v>-4.8500881834215165E-3</v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42</v>
      </c>
      <c r="D542" s="49">
        <v>47</v>
      </c>
      <c r="E542" s="56">
        <f t="shared" si="187"/>
        <v>1.8518518518518517E-2</v>
      </c>
      <c r="F542" s="56">
        <f t="shared" si="188"/>
        <v>1.6936936936936937E-2</v>
      </c>
      <c r="G542" s="51">
        <f t="shared" ref="G542:G564" si="189">+IF(AND(C542=0,D542=0)," ",IF(C542=0,1,IF(D542=0,-1,(D542-C542)/C542)))</f>
        <v>0.11904761904761904</v>
      </c>
      <c r="H542" s="52">
        <f t="shared" si="183"/>
        <v>2.2045855379188711E-3</v>
      </c>
    </row>
    <row r="543" spans="2:8" x14ac:dyDescent="0.2">
      <c r="B543" s="47" t="s">
        <v>311</v>
      </c>
      <c r="C543" s="63">
        <v>11</v>
      </c>
      <c r="D543" s="49">
        <v>0</v>
      </c>
      <c r="E543" s="56">
        <f t="shared" si="187"/>
        <v>4.8500881834215165E-3</v>
      </c>
      <c r="F543" s="56" t="str">
        <f t="shared" si="188"/>
        <v/>
      </c>
      <c r="G543" s="51">
        <f t="shared" si="189"/>
        <v>-1</v>
      </c>
      <c r="H543" s="52">
        <f t="shared" si="183"/>
        <v>-4.8500881834215165E-3</v>
      </c>
    </row>
    <row r="544" spans="2:8" x14ac:dyDescent="0.2">
      <c r="B544" s="47" t="s">
        <v>312</v>
      </c>
      <c r="C544" s="63">
        <v>3</v>
      </c>
      <c r="D544" s="49">
        <v>11</v>
      </c>
      <c r="E544" s="56">
        <f t="shared" si="187"/>
        <v>1.3227513227513227E-3</v>
      </c>
      <c r="F544" s="56">
        <f t="shared" si="188"/>
        <v>3.9639639639639642E-3</v>
      </c>
      <c r="G544" s="51">
        <f t="shared" si="189"/>
        <v>2.6666666666666665</v>
      </c>
      <c r="H544" s="52">
        <f t="shared" si="183"/>
        <v>3.5273368606701938E-3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139</v>
      </c>
      <c r="D547" s="49">
        <v>81</v>
      </c>
      <c r="E547" s="56">
        <f t="shared" si="187"/>
        <v>6.1287477954144617E-2</v>
      </c>
      <c r="F547" s="56">
        <f t="shared" si="188"/>
        <v>2.9189189189189189E-2</v>
      </c>
      <c r="G547" s="51">
        <f t="shared" si="189"/>
        <v>-0.41726618705035973</v>
      </c>
      <c r="H547" s="52">
        <f t="shared" si="183"/>
        <v>-2.5573192239858905E-2</v>
      </c>
    </row>
    <row r="548" spans="1:9" x14ac:dyDescent="0.2">
      <c r="B548" s="47" t="s">
        <v>142</v>
      </c>
      <c r="C548" s="63">
        <v>77</v>
      </c>
      <c r="D548" s="49">
        <v>27</v>
      </c>
      <c r="E548" s="56">
        <f t="shared" si="187"/>
        <v>3.3950617283950615E-2</v>
      </c>
      <c r="F548" s="56">
        <f t="shared" si="188"/>
        <v>9.7297297297297292E-3</v>
      </c>
      <c r="G548" s="51">
        <f t="shared" si="189"/>
        <v>-0.64935064935064934</v>
      </c>
      <c r="H548" s="52">
        <f t="shared" si="183"/>
        <v>-2.2045855379188711E-2</v>
      </c>
    </row>
    <row r="549" spans="1:9" x14ac:dyDescent="0.2">
      <c r="B549" s="47" t="s">
        <v>314</v>
      </c>
      <c r="C549" s="63">
        <v>79</v>
      </c>
      <c r="D549" s="49">
        <v>99</v>
      </c>
      <c r="E549" s="56">
        <f t="shared" si="187"/>
        <v>3.4832451499118164E-2</v>
      </c>
      <c r="F549" s="56">
        <f t="shared" si="188"/>
        <v>3.5675675675675679E-2</v>
      </c>
      <c r="G549" s="51">
        <f t="shared" si="189"/>
        <v>0.25316455696202533</v>
      </c>
      <c r="H549" s="52">
        <f t="shared" si="183"/>
        <v>8.8183421516754845E-3</v>
      </c>
    </row>
    <row r="550" spans="1:9" s="26" customFormat="1" x14ac:dyDescent="0.2">
      <c r="A550" s="69"/>
      <c r="B550" s="48" t="s">
        <v>555</v>
      </c>
      <c r="C550" s="62">
        <v>2</v>
      </c>
      <c r="D550" s="49">
        <v>5</v>
      </c>
      <c r="E550" s="56">
        <f t="shared" ref="E550" si="190">+IF(C550=0,"",C550/C$345)</f>
        <v>8.8183421516754845E-4</v>
      </c>
      <c r="F550" s="56">
        <f t="shared" ref="F550" si="191">+IF(D550=0,"",D550/D$345)</f>
        <v>1.8018018018018018E-3</v>
      </c>
      <c r="G550" s="51">
        <f t="shared" si="189"/>
        <v>1.5</v>
      </c>
      <c r="H550" s="52">
        <f t="shared" ref="H550" si="192">+IF(OR(AND(E550=""),(G550="")),"",E550*G550)</f>
        <v>1.3227513227513227E-3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2</v>
      </c>
      <c r="D554" s="49">
        <v>0</v>
      </c>
      <c r="E554" s="56">
        <f t="shared" si="193"/>
        <v>8.8183421516754845E-4</v>
      </c>
      <c r="F554" s="56" t="str">
        <f t="shared" si="194"/>
        <v/>
      </c>
      <c r="G554" s="51">
        <f t="shared" si="189"/>
        <v>-1</v>
      </c>
      <c r="H554" s="52">
        <f t="shared" si="195"/>
        <v>-8.8183421516754845E-4</v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10</v>
      </c>
      <c r="D556" s="49">
        <v>29</v>
      </c>
      <c r="E556" s="56">
        <f t="shared" si="193"/>
        <v>4.4091710758377423E-3</v>
      </c>
      <c r="F556" s="56">
        <f t="shared" si="194"/>
        <v>1.0450450450450451E-2</v>
      </c>
      <c r="G556" s="51">
        <f t="shared" si="189"/>
        <v>1.9</v>
      </c>
      <c r="H556" s="52">
        <f t="shared" si="195"/>
        <v>8.3774250440917103E-3</v>
      </c>
    </row>
    <row r="557" spans="1:9" x14ac:dyDescent="0.2">
      <c r="B557" s="47" t="s">
        <v>512</v>
      </c>
      <c r="C557" s="63">
        <v>4</v>
      </c>
      <c r="D557" s="49">
        <v>1</v>
      </c>
      <c r="E557" s="56">
        <f t="shared" si="193"/>
        <v>1.7636684303350969E-3</v>
      </c>
      <c r="F557" s="56">
        <f t="shared" si="194"/>
        <v>3.6036036036036037E-4</v>
      </c>
      <c r="G557" s="51">
        <f t="shared" si="189"/>
        <v>-0.75</v>
      </c>
      <c r="H557" s="52">
        <f t="shared" si="195"/>
        <v>-1.3227513227513227E-3</v>
      </c>
    </row>
    <row r="558" spans="1:9" x14ac:dyDescent="0.2">
      <c r="B558" s="47" t="s">
        <v>317</v>
      </c>
      <c r="C558" s="63">
        <v>12</v>
      </c>
      <c r="D558" s="49">
        <v>3</v>
      </c>
      <c r="E558" s="56">
        <f t="shared" si="193"/>
        <v>5.2910052910052907E-3</v>
      </c>
      <c r="F558" s="56">
        <f t="shared" si="194"/>
        <v>1.0810810810810811E-3</v>
      </c>
      <c r="G558" s="51">
        <f t="shared" si="189"/>
        <v>-0.75</v>
      </c>
      <c r="H558" s="52">
        <f t="shared" si="195"/>
        <v>-3.968253968253968E-3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1</v>
      </c>
      <c r="E562" s="56" t="str">
        <f t="shared" si="193"/>
        <v/>
      </c>
      <c r="F562" s="56">
        <f t="shared" si="194"/>
        <v>3.6036036036036037E-4</v>
      </c>
      <c r="G562" s="51">
        <f t="shared" si="189"/>
        <v>1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990</v>
      </c>
      <c r="D570" s="23">
        <f>SUM(D571:D596)</f>
        <v>1343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0.35656565656565659</v>
      </c>
      <c r="H570" s="25">
        <f>+IF(OR(AND(E570=""),(G570="")),"",E570*G570)</f>
        <v>0.35656565656565659</v>
      </c>
    </row>
    <row r="571" spans="1:9" x14ac:dyDescent="0.2">
      <c r="B571" s="46" t="s">
        <v>322</v>
      </c>
      <c r="C571" s="63">
        <v>4</v>
      </c>
      <c r="D571" s="49">
        <v>2</v>
      </c>
      <c r="E571" s="55">
        <f t="shared" si="196"/>
        <v>4.0404040404040404E-3</v>
      </c>
      <c r="F571" s="55">
        <f t="shared" si="197"/>
        <v>1.4892032762472078E-3</v>
      </c>
      <c r="G571" s="51">
        <f t="shared" ref="G571:G596" si="198">+IF(AND(C571=0,D571=0)," ",IF(C571=0,1,IF(D571=0,-1,(D571-C571)/C571)))</f>
        <v>-0.5</v>
      </c>
      <c r="H571" s="50">
        <f>+IF(OR(AND(E571=""),(G571="")),"",E571*G571)</f>
        <v>-2.0202020202020202E-3</v>
      </c>
    </row>
    <row r="572" spans="1:9" x14ac:dyDescent="0.2">
      <c r="B572" s="47" t="s">
        <v>144</v>
      </c>
      <c r="C572" s="63">
        <v>18</v>
      </c>
      <c r="D572" s="49">
        <v>8</v>
      </c>
      <c r="E572" s="56">
        <f t="shared" si="196"/>
        <v>1.8181818181818181E-2</v>
      </c>
      <c r="F572" s="56">
        <f t="shared" si="197"/>
        <v>5.956813104988831E-3</v>
      </c>
      <c r="G572" s="51">
        <f t="shared" si="198"/>
        <v>-0.55555555555555558</v>
      </c>
      <c r="H572" s="52">
        <f t="shared" ref="H572:H596" si="199">+IF(OR(AND(E572=""),(G572="")),"",E572*G572)</f>
        <v>-1.01010101010101E-2</v>
      </c>
    </row>
    <row r="573" spans="1:9" x14ac:dyDescent="0.2">
      <c r="B573" s="47" t="s">
        <v>585</v>
      </c>
      <c r="C573" s="63">
        <v>92</v>
      </c>
      <c r="D573" s="49">
        <v>101</v>
      </c>
      <c r="E573" s="56">
        <f t="shared" si="196"/>
        <v>9.2929292929292931E-2</v>
      </c>
      <c r="F573" s="56">
        <f t="shared" si="197"/>
        <v>7.520476545048399E-2</v>
      </c>
      <c r="G573" s="51">
        <f t="shared" si="198"/>
        <v>9.7826086956521743E-2</v>
      </c>
      <c r="H573" s="52">
        <f t="shared" si="199"/>
        <v>9.0909090909090922E-3</v>
      </c>
    </row>
    <row r="574" spans="1:9" x14ac:dyDescent="0.2">
      <c r="B574" s="47" t="s">
        <v>323</v>
      </c>
      <c r="C574" s="63">
        <v>57</v>
      </c>
      <c r="D574" s="49">
        <v>91</v>
      </c>
      <c r="E574" s="56">
        <f t="shared" si="196"/>
        <v>5.7575757575757579E-2</v>
      </c>
      <c r="F574" s="56">
        <f t="shared" si="197"/>
        <v>6.7758749069247948E-2</v>
      </c>
      <c r="G574" s="51">
        <f t="shared" si="198"/>
        <v>0.59649122807017541</v>
      </c>
      <c r="H574" s="52">
        <f t="shared" si="199"/>
        <v>3.4343434343434343E-2</v>
      </c>
    </row>
    <row r="575" spans="1:9" x14ac:dyDescent="0.2">
      <c r="B575" s="47" t="s">
        <v>145</v>
      </c>
      <c r="C575" s="63">
        <v>29</v>
      </c>
      <c r="D575" s="49">
        <v>16</v>
      </c>
      <c r="E575" s="56">
        <f t="shared" si="196"/>
        <v>2.9292929292929294E-2</v>
      </c>
      <c r="F575" s="56">
        <f t="shared" si="197"/>
        <v>1.1913626209977662E-2</v>
      </c>
      <c r="G575" s="51">
        <f t="shared" si="198"/>
        <v>-0.44827586206896552</v>
      </c>
      <c r="H575" s="52">
        <f t="shared" si="199"/>
        <v>-1.3131313131313133E-2</v>
      </c>
    </row>
    <row r="576" spans="1:9" x14ac:dyDescent="0.2">
      <c r="B576" s="47" t="s">
        <v>617</v>
      </c>
      <c r="C576" s="63">
        <v>2</v>
      </c>
      <c r="D576" s="49">
        <v>3</v>
      </c>
      <c r="E576" s="56">
        <f t="shared" si="196"/>
        <v>2.0202020202020202E-3</v>
      </c>
      <c r="F576" s="56">
        <f t="shared" si="197"/>
        <v>2.2338049143708115E-3</v>
      </c>
      <c r="G576" s="51">
        <f t="shared" si="198"/>
        <v>0.5</v>
      </c>
      <c r="H576" s="52">
        <f t="shared" si="199"/>
        <v>1.0101010101010101E-3</v>
      </c>
    </row>
    <row r="577" spans="1:9" s="26" customFormat="1" x14ac:dyDescent="0.2">
      <c r="A577" s="69"/>
      <c r="B577" s="48" t="s">
        <v>146</v>
      </c>
      <c r="C577" s="62">
        <v>1</v>
      </c>
      <c r="D577" s="49">
        <v>1</v>
      </c>
      <c r="E577" s="54">
        <f t="shared" si="196"/>
        <v>1.0101010101010101E-3</v>
      </c>
      <c r="F577" s="54">
        <f t="shared" si="197"/>
        <v>7.4460163812360388E-4</v>
      </c>
      <c r="G577" s="51">
        <f t="shared" si="198"/>
        <v>0</v>
      </c>
      <c r="H577" s="39">
        <f t="shared" si="199"/>
        <v>0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20</v>
      </c>
      <c r="E578" s="54" t="str">
        <f t="shared" si="196"/>
        <v/>
      </c>
      <c r="F578" s="54">
        <f t="shared" si="197"/>
        <v>1.4892032762472078E-2</v>
      </c>
      <c r="G578" s="51">
        <f t="shared" si="198"/>
        <v>1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2</v>
      </c>
      <c r="D579" s="49">
        <v>7</v>
      </c>
      <c r="E579" s="54">
        <f t="shared" si="196"/>
        <v>2.0202020202020202E-3</v>
      </c>
      <c r="F579" s="54">
        <f t="shared" si="197"/>
        <v>5.2122114668652275E-3</v>
      </c>
      <c r="G579" s="51">
        <f t="shared" si="198"/>
        <v>2.5</v>
      </c>
      <c r="H579" s="39">
        <f t="shared" si="199"/>
        <v>5.0505050505050501E-3</v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6</v>
      </c>
      <c r="E580" s="54" t="str">
        <f t="shared" si="196"/>
        <v/>
      </c>
      <c r="F580" s="54">
        <f t="shared" si="197"/>
        <v>4.4676098287416231E-3</v>
      </c>
      <c r="G580" s="51">
        <f t="shared" si="198"/>
        <v>1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16</v>
      </c>
      <c r="D581" s="49">
        <v>21</v>
      </c>
      <c r="E581" s="54">
        <f t="shared" ref="E581:E582" si="200">+IF(C581=0,"",C581/C$570)</f>
        <v>1.6161616161616162E-2</v>
      </c>
      <c r="F581" s="54">
        <f t="shared" ref="F581:F582" si="201">+IF(D581=0,"",D581/D$570)</f>
        <v>1.5636634400595682E-2</v>
      </c>
      <c r="G581" s="51">
        <f t="shared" si="198"/>
        <v>0.3125</v>
      </c>
      <c r="H581" s="39">
        <f t="shared" ref="H581:H582" si="202">+IF(OR(AND(E581=""),(G581="")),"",E581*G581)</f>
        <v>5.0505050505050501E-3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287</v>
      </c>
      <c r="D584" s="49">
        <v>223</v>
      </c>
      <c r="E584" s="54">
        <f t="shared" si="203"/>
        <v>0.28989898989898988</v>
      </c>
      <c r="F584" s="54">
        <f t="shared" si="204"/>
        <v>0.16604616530156366</v>
      </c>
      <c r="G584" s="51">
        <f t="shared" si="198"/>
        <v>-0.22299651567944251</v>
      </c>
      <c r="H584" s="39">
        <f t="shared" si="199"/>
        <v>-6.4646464646464646E-2</v>
      </c>
      <c r="I584" s="2"/>
    </row>
    <row r="585" spans="1:9" s="26" customFormat="1" x14ac:dyDescent="0.2">
      <c r="A585" s="69"/>
      <c r="B585" s="48" t="s">
        <v>147</v>
      </c>
      <c r="C585" s="62">
        <v>4</v>
      </c>
      <c r="D585" s="49">
        <v>56</v>
      </c>
      <c r="E585" s="54">
        <f t="shared" si="203"/>
        <v>4.0404040404040404E-3</v>
      </c>
      <c r="F585" s="54">
        <f t="shared" si="204"/>
        <v>4.169769173492182E-2</v>
      </c>
      <c r="G585" s="51">
        <f t="shared" si="198"/>
        <v>13</v>
      </c>
      <c r="H585" s="39">
        <f t="shared" si="199"/>
        <v>5.2525252525252523E-2</v>
      </c>
      <c r="I585" s="2"/>
    </row>
    <row r="586" spans="1:9" s="26" customFormat="1" x14ac:dyDescent="0.2">
      <c r="A586" s="69"/>
      <c r="B586" s="48" t="s">
        <v>148</v>
      </c>
      <c r="C586" s="62">
        <v>35</v>
      </c>
      <c r="D586" s="49">
        <v>54</v>
      </c>
      <c r="E586" s="54">
        <f t="shared" si="203"/>
        <v>3.5353535353535352E-2</v>
      </c>
      <c r="F586" s="54">
        <f t="shared" si="204"/>
        <v>4.0208488458674606E-2</v>
      </c>
      <c r="G586" s="51">
        <f t="shared" si="198"/>
        <v>0.54285714285714282</v>
      </c>
      <c r="H586" s="39">
        <f t="shared" si="199"/>
        <v>1.9191919191919191E-2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361</v>
      </c>
      <c r="D587" s="49">
        <v>625</v>
      </c>
      <c r="E587" s="54">
        <f t="shared" si="203"/>
        <v>0.36464646464646466</v>
      </c>
      <c r="F587" s="54">
        <f t="shared" si="204"/>
        <v>0.46537602382725241</v>
      </c>
      <c r="G587" s="51">
        <f t="shared" si="198"/>
        <v>0.73130193905817176</v>
      </c>
      <c r="H587" s="39">
        <f t="shared" si="199"/>
        <v>0.26666666666666666</v>
      </c>
      <c r="I587" s="2"/>
    </row>
    <row r="588" spans="1:9" s="26" customFormat="1" x14ac:dyDescent="0.2">
      <c r="A588" s="69"/>
      <c r="B588" s="48" t="s">
        <v>149</v>
      </c>
      <c r="C588" s="62">
        <v>35</v>
      </c>
      <c r="D588" s="49">
        <v>35</v>
      </c>
      <c r="E588" s="54">
        <f t="shared" si="203"/>
        <v>3.5353535353535352E-2</v>
      </c>
      <c r="F588" s="54">
        <f t="shared" si="204"/>
        <v>2.6061057334326135E-2</v>
      </c>
      <c r="G588" s="51">
        <f t="shared" si="198"/>
        <v>0</v>
      </c>
      <c r="H588" s="39">
        <f t="shared" si="199"/>
        <v>0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6</v>
      </c>
      <c r="D589" s="49">
        <v>33</v>
      </c>
      <c r="E589" s="54">
        <f t="shared" si="203"/>
        <v>6.0606060606060606E-3</v>
      </c>
      <c r="F589" s="54">
        <f t="shared" si="204"/>
        <v>2.4571854058078928E-2</v>
      </c>
      <c r="G589" s="51">
        <f t="shared" si="198"/>
        <v>4.5</v>
      </c>
      <c r="H589" s="39">
        <f t="shared" si="199"/>
        <v>2.7272727272727271E-2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2</v>
      </c>
      <c r="E590" s="54" t="str">
        <f t="shared" si="203"/>
        <v/>
      </c>
      <c r="F590" s="54">
        <f t="shared" si="204"/>
        <v>1.4892032762472078E-3</v>
      </c>
      <c r="G590" s="51">
        <f t="shared" si="198"/>
        <v>1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2</v>
      </c>
      <c r="D592" s="49">
        <v>15</v>
      </c>
      <c r="E592" s="54">
        <f t="shared" si="203"/>
        <v>2.0202020202020202E-3</v>
      </c>
      <c r="F592" s="54">
        <f t="shared" si="204"/>
        <v>1.1169024571854059E-2</v>
      </c>
      <c r="G592" s="51">
        <f t="shared" si="198"/>
        <v>6.5</v>
      </c>
      <c r="H592" s="39">
        <f t="shared" si="199"/>
        <v>1.3131313131313131E-2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9</v>
      </c>
      <c r="D595" s="49">
        <v>2</v>
      </c>
      <c r="E595" s="54">
        <f t="shared" si="203"/>
        <v>9.0909090909090905E-3</v>
      </c>
      <c r="F595" s="54">
        <f t="shared" si="204"/>
        <v>1.4892032762472078E-3</v>
      </c>
      <c r="G595" s="51">
        <f t="shared" si="198"/>
        <v>-0.77777777777777779</v>
      </c>
      <c r="H595" s="39">
        <f t="shared" si="199"/>
        <v>-7.0707070707070703E-3</v>
      </c>
      <c r="I595" s="2"/>
    </row>
    <row r="596" spans="1:9" x14ac:dyDescent="0.2">
      <c r="B596" s="47" t="s">
        <v>516</v>
      </c>
      <c r="C596" s="63">
        <v>30</v>
      </c>
      <c r="D596" s="49">
        <v>22</v>
      </c>
      <c r="E596" s="56">
        <f t="shared" si="203"/>
        <v>3.0303030303030304E-2</v>
      </c>
      <c r="F596" s="56">
        <f t="shared" si="204"/>
        <v>1.6381236038719285E-2</v>
      </c>
      <c r="G596" s="51">
        <f t="shared" si="198"/>
        <v>-0.26666666666666666</v>
      </c>
      <c r="H596" s="52">
        <f t="shared" si="199"/>
        <v>-8.0808080808080808E-3</v>
      </c>
    </row>
    <row r="597" spans="1:9" x14ac:dyDescent="0.2">
      <c r="B597" s="8" t="s">
        <v>383</v>
      </c>
      <c r="C597" s="7"/>
      <c r="D597" s="7"/>
    </row>
    <row r="598" spans="1:9" x14ac:dyDescent="0.2">
      <c r="C598" s="7"/>
      <c r="D598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416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345</v>
      </c>
      <c r="C8" s="22">
        <f>+C18+C74+C169+C345+C570</f>
        <v>19275</v>
      </c>
      <c r="D8" s="23">
        <f>+D18+D74+D169+D345+D570</f>
        <v>17289</v>
      </c>
      <c r="E8" s="24">
        <f>SUM(E9:E13)</f>
        <v>1</v>
      </c>
      <c r="F8" s="24">
        <f>SUM(F9:F13)</f>
        <v>1</v>
      </c>
      <c r="G8" s="24">
        <f>+(D8-C8)/C8</f>
        <v>-0.10303501945525292</v>
      </c>
      <c r="H8" s="25">
        <f>+E8*G8</f>
        <v>-0.10303501945525292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289</v>
      </c>
      <c r="D9" s="43">
        <f>+D18</f>
        <v>119</v>
      </c>
      <c r="E9" s="37">
        <f>C9/$C$8</f>
        <v>1.4993514915693904E-2</v>
      </c>
      <c r="F9" s="37">
        <f>D9/$D$8</f>
        <v>6.8829891838741398E-3</v>
      </c>
      <c r="G9" s="51">
        <f>+IF(AND(C9=0,D9=0)," ",IF(C9=0,1,IF(D9=0,-1,(D9-C9)/C9)))</f>
        <v>-0.58823529411764708</v>
      </c>
      <c r="H9" s="38">
        <f>+IF(OR(AND(E9=""),(G9="")),"",E9*G9)</f>
        <v>-8.8197146562905317E-3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2696</v>
      </c>
      <c r="D10" s="44">
        <f>+D74</f>
        <v>1556</v>
      </c>
      <c r="E10" s="39">
        <f>C10/$C$8</f>
        <v>0.13987029831387809</v>
      </c>
      <c r="F10" s="39">
        <f>D10/$D$8</f>
        <v>8.9999421597547577E-2</v>
      </c>
      <c r="G10" s="51">
        <f t="shared" ref="G10:G13" si="0">+IF(AND(C10=0,D10=0)," ",IF(C10=0,1,IF(D10=0,-1,(D10-C10)/C10)))</f>
        <v>-0.4228486646884273</v>
      </c>
      <c r="H10" s="40">
        <f>+IF(OR(AND(E10=""),(G10="")),"",E10*G10)</f>
        <v>-5.9143968871595336E-2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2520</v>
      </c>
      <c r="D11" s="44">
        <f>+D169</f>
        <v>2848</v>
      </c>
      <c r="E11" s="39">
        <f>C11/$C$8</f>
        <v>0.13073929961089495</v>
      </c>
      <c r="F11" s="39">
        <f>D11/$D$8</f>
        <v>0.16472901845103824</v>
      </c>
      <c r="G11" s="51">
        <f t="shared" si="0"/>
        <v>0.13015873015873017</v>
      </c>
      <c r="H11" s="40">
        <f>+IF(OR(AND(E11=""),(G11="")),"",E11*G11)</f>
        <v>1.701686121919585E-2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10777</v>
      </c>
      <c r="D12" s="44">
        <f>+D345</f>
        <v>10044</v>
      </c>
      <c r="E12" s="39">
        <f>C12/$C$8</f>
        <v>0.55911802853437098</v>
      </c>
      <c r="F12" s="39">
        <f>D12/$D$8</f>
        <v>0.58094742321707449</v>
      </c>
      <c r="G12" s="51">
        <f t="shared" si="0"/>
        <v>-6.8015217593022176E-2</v>
      </c>
      <c r="H12" s="40">
        <f>+IF(OR(AND(E12=""),(G12="")),"",E12*G12)</f>
        <v>-3.8028534370946825E-2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2993</v>
      </c>
      <c r="D13" s="45">
        <f>+D570</f>
        <v>2722</v>
      </c>
      <c r="E13" s="41">
        <f>C13/$C$8</f>
        <v>0.15527885862516214</v>
      </c>
      <c r="F13" s="41">
        <f>D13/$D$8</f>
        <v>0.15744114755046562</v>
      </c>
      <c r="G13" s="51">
        <f t="shared" si="0"/>
        <v>-9.0544604076177745E-2</v>
      </c>
      <c r="H13" s="42">
        <f>+IF(OR(AND(E13=""),(G13="")),"",E13*G13)</f>
        <v>-1.4059662775616084E-2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289</v>
      </c>
      <c r="D18" s="23">
        <f>SUM(D19:D68)</f>
        <v>119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-0.58823529411764708</v>
      </c>
      <c r="H18" s="25">
        <f>+IF(OR(AND(E18=""),(G18="")),"",E18*G18)</f>
        <v>-0.58823529411764708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2</v>
      </c>
      <c r="D25" s="49">
        <v>1</v>
      </c>
      <c r="E25" s="52">
        <f t="shared" ref="E25" si="5">+IF(C25=0,"",C25/C$18)</f>
        <v>6.920415224913495E-3</v>
      </c>
      <c r="F25" s="52">
        <f t="shared" ref="F25" si="6">+IF(D25=0,"",D25/D$18)</f>
        <v>8.4033613445378148E-3</v>
      </c>
      <c r="G25" s="51">
        <f t="shared" si="3"/>
        <v>-0.5</v>
      </c>
      <c r="H25" s="52">
        <f t="shared" ref="H25" si="7">+IF(OR(AND(E25=""),(G25="")),"",E25*G25)</f>
        <v>-3.4602076124567475E-3</v>
      </c>
      <c r="I25" s="2"/>
    </row>
    <row r="26" spans="1:9" x14ac:dyDescent="0.2">
      <c r="B26" s="47" t="s">
        <v>2</v>
      </c>
      <c r="C26" s="49">
        <v>3</v>
      </c>
      <c r="D26" s="49">
        <v>13</v>
      </c>
      <c r="E26" s="52">
        <f t="shared" si="1"/>
        <v>1.0380622837370242E-2</v>
      </c>
      <c r="F26" s="52">
        <f t="shared" si="2"/>
        <v>0.1092436974789916</v>
      </c>
      <c r="G26" s="51">
        <f t="shared" si="3"/>
        <v>3.3333333333333335</v>
      </c>
      <c r="H26" s="52">
        <f t="shared" si="4"/>
        <v>3.4602076124567477E-2</v>
      </c>
    </row>
    <row r="27" spans="1:9" x14ac:dyDescent="0.2">
      <c r="B27" s="47" t="s">
        <v>560</v>
      </c>
      <c r="C27" s="49">
        <v>2</v>
      </c>
      <c r="D27" s="49">
        <v>0</v>
      </c>
      <c r="E27" s="52">
        <f t="shared" si="1"/>
        <v>6.920415224913495E-3</v>
      </c>
      <c r="F27" s="52" t="str">
        <f t="shared" si="2"/>
        <v/>
      </c>
      <c r="G27" s="51">
        <f t="shared" si="3"/>
        <v>-1</v>
      </c>
      <c r="H27" s="52">
        <f t="shared" si="4"/>
        <v>-6.920415224913495E-3</v>
      </c>
    </row>
    <row r="28" spans="1:9" x14ac:dyDescent="0.2">
      <c r="B28" s="47" t="s">
        <v>3</v>
      </c>
      <c r="C28" s="49">
        <v>4</v>
      </c>
      <c r="D28" s="49">
        <v>8</v>
      </c>
      <c r="E28" s="52">
        <f t="shared" si="1"/>
        <v>1.384083044982699E-2</v>
      </c>
      <c r="F28" s="52">
        <f t="shared" si="2"/>
        <v>6.7226890756302518E-2</v>
      </c>
      <c r="G28" s="51">
        <f t="shared" si="3"/>
        <v>1</v>
      </c>
      <c r="H28" s="52">
        <f t="shared" si="4"/>
        <v>1.384083044982699E-2</v>
      </c>
    </row>
    <row r="29" spans="1:9" x14ac:dyDescent="0.2">
      <c r="B29" s="47" t="s">
        <v>5</v>
      </c>
      <c r="C29" s="49">
        <v>9</v>
      </c>
      <c r="D29" s="49">
        <v>18</v>
      </c>
      <c r="E29" s="52">
        <f t="shared" si="1"/>
        <v>3.1141868512110725E-2</v>
      </c>
      <c r="F29" s="52">
        <f t="shared" si="2"/>
        <v>0.15126050420168066</v>
      </c>
      <c r="G29" s="51">
        <f t="shared" si="3"/>
        <v>1</v>
      </c>
      <c r="H29" s="52">
        <f t="shared" si="4"/>
        <v>3.1141868512110725E-2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2</v>
      </c>
      <c r="D31" s="49">
        <v>0</v>
      </c>
      <c r="E31" s="52">
        <f t="shared" si="1"/>
        <v>6.920415224913495E-3</v>
      </c>
      <c r="F31" s="52" t="str">
        <f t="shared" si="2"/>
        <v/>
      </c>
      <c r="G31" s="51">
        <f t="shared" si="3"/>
        <v>-1</v>
      </c>
      <c r="H31" s="52">
        <f t="shared" si="4"/>
        <v>-6.920415224913495E-3</v>
      </c>
    </row>
    <row r="32" spans="1:9" x14ac:dyDescent="0.2">
      <c r="B32" s="47" t="s">
        <v>4</v>
      </c>
      <c r="C32" s="49">
        <v>100</v>
      </c>
      <c r="D32" s="49">
        <v>0</v>
      </c>
      <c r="E32" s="52">
        <f t="shared" si="1"/>
        <v>0.34602076124567471</v>
      </c>
      <c r="F32" s="52" t="str">
        <f t="shared" si="2"/>
        <v/>
      </c>
      <c r="G32" s="51">
        <f t="shared" si="3"/>
        <v>-1</v>
      </c>
      <c r="H32" s="52">
        <f t="shared" si="4"/>
        <v>-0.34602076124567471</v>
      </c>
    </row>
    <row r="33" spans="2:8" x14ac:dyDescent="0.2">
      <c r="B33" s="47" t="s">
        <v>6</v>
      </c>
      <c r="C33" s="49">
        <v>1</v>
      </c>
      <c r="D33" s="49">
        <v>1</v>
      </c>
      <c r="E33" s="52">
        <f t="shared" si="1"/>
        <v>3.4602076124567475E-3</v>
      </c>
      <c r="F33" s="52">
        <f t="shared" si="2"/>
        <v>8.4033613445378148E-3</v>
      </c>
      <c r="G33" s="51">
        <f t="shared" si="3"/>
        <v>0</v>
      </c>
      <c r="H33" s="52">
        <f t="shared" si="4"/>
        <v>0</v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6</v>
      </c>
      <c r="D35" s="49">
        <v>7</v>
      </c>
      <c r="E35" s="52">
        <f t="shared" si="1"/>
        <v>2.0761245674740483E-2</v>
      </c>
      <c r="F35" s="52">
        <f t="shared" si="2"/>
        <v>5.8823529411764705E-2</v>
      </c>
      <c r="G35" s="51">
        <f t="shared" si="3"/>
        <v>0.16666666666666666</v>
      </c>
      <c r="H35" s="52">
        <f t="shared" si="4"/>
        <v>3.4602076124567471E-3</v>
      </c>
    </row>
    <row r="36" spans="2:8" x14ac:dyDescent="0.2">
      <c r="B36" s="47" t="s">
        <v>159</v>
      </c>
      <c r="C36" s="49">
        <v>0</v>
      </c>
      <c r="D36" s="49">
        <v>2</v>
      </c>
      <c r="E36" s="52" t="str">
        <f t="shared" si="1"/>
        <v/>
      </c>
      <c r="F36" s="52">
        <f t="shared" si="2"/>
        <v>1.680672268907563E-2</v>
      </c>
      <c r="G36" s="51">
        <f t="shared" si="3"/>
        <v>1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4</v>
      </c>
      <c r="E37" s="52" t="str">
        <f t="shared" si="1"/>
        <v/>
      </c>
      <c r="F37" s="52">
        <f t="shared" si="2"/>
        <v>3.3613445378151259E-2</v>
      </c>
      <c r="G37" s="51">
        <f t="shared" si="3"/>
        <v>1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1</v>
      </c>
      <c r="E38" s="52" t="str">
        <f t="shared" si="1"/>
        <v/>
      </c>
      <c r="F38" s="52">
        <f t="shared" si="2"/>
        <v>8.4033613445378148E-3</v>
      </c>
      <c r="G38" s="51">
        <f t="shared" si="3"/>
        <v>1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1</v>
      </c>
      <c r="D41" s="49">
        <v>0</v>
      </c>
      <c r="E41" s="52">
        <f t="shared" si="1"/>
        <v>3.4602076124567475E-3</v>
      </c>
      <c r="F41" s="52" t="str">
        <f t="shared" si="2"/>
        <v/>
      </c>
      <c r="G41" s="51">
        <f t="shared" si="3"/>
        <v>-1</v>
      </c>
      <c r="H41" s="52">
        <f t="shared" si="4"/>
        <v>-3.4602076124567475E-3</v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1</v>
      </c>
      <c r="D43" s="49">
        <v>2</v>
      </c>
      <c r="E43" s="52">
        <f t="shared" si="1"/>
        <v>3.4602076124567475E-3</v>
      </c>
      <c r="F43" s="52">
        <f t="shared" si="2"/>
        <v>1.680672268907563E-2</v>
      </c>
      <c r="G43" s="51">
        <f t="shared" si="3"/>
        <v>1</v>
      </c>
      <c r="H43" s="52">
        <f t="shared" si="4"/>
        <v>3.4602076124567475E-3</v>
      </c>
    </row>
    <row r="44" spans="2:8" x14ac:dyDescent="0.2">
      <c r="B44" s="47" t="s">
        <v>166</v>
      </c>
      <c r="C44" s="49">
        <v>2</v>
      </c>
      <c r="D44" s="49">
        <v>8</v>
      </c>
      <c r="E44" s="52">
        <f t="shared" si="1"/>
        <v>6.920415224913495E-3</v>
      </c>
      <c r="F44" s="52">
        <f t="shared" si="2"/>
        <v>6.7226890756302518E-2</v>
      </c>
      <c r="G44" s="51">
        <f t="shared" si="3"/>
        <v>3</v>
      </c>
      <c r="H44" s="52">
        <f t="shared" si="4"/>
        <v>2.0761245674740483E-2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2</v>
      </c>
      <c r="E48" s="52" t="str">
        <f t="shared" si="1"/>
        <v/>
      </c>
      <c r="F48" s="52">
        <f t="shared" si="2"/>
        <v>1.680672268907563E-2</v>
      </c>
      <c r="G48" s="51">
        <f t="shared" si="3"/>
        <v>1</v>
      </c>
      <c r="H48" s="52" t="str">
        <f t="shared" si="4"/>
        <v/>
      </c>
    </row>
    <row r="49" spans="1:9" x14ac:dyDescent="0.2">
      <c r="B49" s="47" t="s">
        <v>9</v>
      </c>
      <c r="C49" s="49">
        <v>18</v>
      </c>
      <c r="D49" s="49">
        <v>20</v>
      </c>
      <c r="E49" s="52">
        <f t="shared" si="1"/>
        <v>6.228373702422145E-2</v>
      </c>
      <c r="F49" s="52">
        <f t="shared" si="2"/>
        <v>0.16806722689075632</v>
      </c>
      <c r="G49" s="51">
        <f t="shared" si="3"/>
        <v>0.1111111111111111</v>
      </c>
      <c r="H49" s="52">
        <f t="shared" si="4"/>
        <v>6.9204152249134942E-3</v>
      </c>
    </row>
    <row r="50" spans="1:9" x14ac:dyDescent="0.2">
      <c r="B50" s="47" t="s">
        <v>562</v>
      </c>
      <c r="C50" s="49">
        <v>3</v>
      </c>
      <c r="D50" s="49">
        <v>1</v>
      </c>
      <c r="E50" s="52">
        <f t="shared" si="1"/>
        <v>1.0380622837370242E-2</v>
      </c>
      <c r="F50" s="52">
        <f t="shared" si="2"/>
        <v>8.4033613445378148E-3</v>
      </c>
      <c r="G50" s="51">
        <f t="shared" si="3"/>
        <v>-0.66666666666666663</v>
      </c>
      <c r="H50" s="52">
        <f t="shared" si="4"/>
        <v>-6.9204152249134942E-3</v>
      </c>
    </row>
    <row r="51" spans="1:9" x14ac:dyDescent="0.2">
      <c r="B51" s="47" t="s">
        <v>12</v>
      </c>
      <c r="C51" s="49">
        <v>1</v>
      </c>
      <c r="D51" s="49">
        <v>0</v>
      </c>
      <c r="E51" s="52">
        <f t="shared" si="1"/>
        <v>3.4602076124567475E-3</v>
      </c>
      <c r="F51" s="52" t="str">
        <f t="shared" si="2"/>
        <v/>
      </c>
      <c r="G51" s="51">
        <f t="shared" si="3"/>
        <v>-1</v>
      </c>
      <c r="H51" s="52">
        <f t="shared" si="4"/>
        <v>-3.4602076124567475E-3</v>
      </c>
    </row>
    <row r="52" spans="1:9" x14ac:dyDescent="0.2">
      <c r="B52" s="47" t="s">
        <v>11</v>
      </c>
      <c r="C52" s="49">
        <v>1</v>
      </c>
      <c r="D52" s="49">
        <v>0</v>
      </c>
      <c r="E52" s="52">
        <f t="shared" si="1"/>
        <v>3.4602076124567475E-3</v>
      </c>
      <c r="F52" s="52" t="str">
        <f t="shared" si="2"/>
        <v/>
      </c>
      <c r="G52" s="51">
        <f t="shared" si="3"/>
        <v>-1</v>
      </c>
      <c r="H52" s="52">
        <f t="shared" si="4"/>
        <v>-3.4602076124567475E-3</v>
      </c>
    </row>
    <row r="53" spans="1:9" x14ac:dyDescent="0.2">
      <c r="B53" s="47" t="s">
        <v>421</v>
      </c>
      <c r="C53" s="49">
        <v>2</v>
      </c>
      <c r="D53" s="49">
        <v>7</v>
      </c>
      <c r="E53" s="52">
        <f t="shared" si="1"/>
        <v>6.920415224913495E-3</v>
      </c>
      <c r="F53" s="52">
        <f t="shared" si="2"/>
        <v>5.8823529411764705E-2</v>
      </c>
      <c r="G53" s="51">
        <f t="shared" si="3"/>
        <v>2.5</v>
      </c>
      <c r="H53" s="52">
        <f t="shared" si="4"/>
        <v>1.7301038062283738E-2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1</v>
      </c>
      <c r="D60" s="49">
        <v>1</v>
      </c>
      <c r="E60" s="52">
        <f t="shared" si="8"/>
        <v>3.4602076124567475E-3</v>
      </c>
      <c r="F60" s="52">
        <f t="shared" si="9"/>
        <v>8.4033613445378148E-3</v>
      </c>
      <c r="G60" s="51">
        <f t="shared" si="10"/>
        <v>0</v>
      </c>
      <c r="H60" s="52">
        <f t="shared" si="11"/>
        <v>0</v>
      </c>
    </row>
    <row r="61" spans="1:9" x14ac:dyDescent="0.2">
      <c r="B61" s="47" t="s">
        <v>170</v>
      </c>
      <c r="C61" s="49">
        <v>0</v>
      </c>
      <c r="D61" s="49">
        <v>1</v>
      </c>
      <c r="E61" s="52" t="str">
        <f t="shared" si="8"/>
        <v/>
      </c>
      <c r="F61" s="52">
        <f t="shared" si="9"/>
        <v>8.4033613445378148E-3</v>
      </c>
      <c r="G61" s="51">
        <f t="shared" si="10"/>
        <v>1</v>
      </c>
      <c r="H61" s="52" t="str">
        <f t="shared" si="11"/>
        <v/>
      </c>
    </row>
    <row r="62" spans="1:9" x14ac:dyDescent="0.2">
      <c r="B62" s="47" t="s">
        <v>171</v>
      </c>
      <c r="C62" s="49">
        <v>1</v>
      </c>
      <c r="D62" s="49">
        <v>0</v>
      </c>
      <c r="E62" s="52">
        <f t="shared" si="8"/>
        <v>3.4602076124567475E-3</v>
      </c>
      <c r="F62" s="52" t="str">
        <f t="shared" si="9"/>
        <v/>
      </c>
      <c r="G62" s="51">
        <f t="shared" si="10"/>
        <v>-1</v>
      </c>
      <c r="H62" s="52">
        <f t="shared" si="11"/>
        <v>-3.4602076124567475E-3</v>
      </c>
    </row>
    <row r="63" spans="1:9" s="26" customFormat="1" x14ac:dyDescent="0.2">
      <c r="A63" s="33"/>
      <c r="B63" s="48" t="s">
        <v>586</v>
      </c>
      <c r="C63" s="53">
        <v>18</v>
      </c>
      <c r="D63" s="49">
        <v>13</v>
      </c>
      <c r="E63" s="39">
        <f t="shared" ref="E63:E64" si="12">+IF(C63=0,"",C63/C$18)</f>
        <v>6.228373702422145E-2</v>
      </c>
      <c r="F63" s="39">
        <f t="shared" ref="F63:F64" si="13">+IF(D63=0,"",D63/D$18)</f>
        <v>0.1092436974789916</v>
      </c>
      <c r="G63" s="51">
        <f t="shared" si="3"/>
        <v>-0.27777777777777779</v>
      </c>
      <c r="H63" s="39">
        <f t="shared" ref="H63:H64" si="14">+IF(OR(AND(E63=""),(G63="")),"",E63*G63)</f>
        <v>-1.7301038062283738E-2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1</v>
      </c>
      <c r="D65" s="49">
        <v>1</v>
      </c>
      <c r="E65" s="52">
        <f t="shared" si="1"/>
        <v>3.4602076124567475E-3</v>
      </c>
      <c r="F65" s="52">
        <f t="shared" si="2"/>
        <v>8.4033613445378148E-3</v>
      </c>
      <c r="G65" s="51">
        <f t="shared" si="3"/>
        <v>0</v>
      </c>
      <c r="H65" s="52">
        <f t="shared" si="4"/>
        <v>0</v>
      </c>
    </row>
    <row r="66" spans="1:9" x14ac:dyDescent="0.2">
      <c r="B66" s="47" t="s">
        <v>15</v>
      </c>
      <c r="C66" s="49">
        <v>106</v>
      </c>
      <c r="D66" s="49">
        <v>2</v>
      </c>
      <c r="E66" s="52">
        <f t="shared" si="1"/>
        <v>0.36678200692041524</v>
      </c>
      <c r="F66" s="52">
        <f t="shared" si="2"/>
        <v>1.680672268907563E-2</v>
      </c>
      <c r="G66" s="51">
        <f t="shared" si="3"/>
        <v>-0.98113207547169812</v>
      </c>
      <c r="H66" s="52">
        <f t="shared" si="4"/>
        <v>-0.35986159169550175</v>
      </c>
    </row>
    <row r="67" spans="1:9" x14ac:dyDescent="0.2">
      <c r="B67" s="47" t="s">
        <v>173</v>
      </c>
      <c r="C67" s="49">
        <v>4</v>
      </c>
      <c r="D67" s="49">
        <v>6</v>
      </c>
      <c r="E67" s="52">
        <f t="shared" si="1"/>
        <v>1.384083044982699E-2</v>
      </c>
      <c r="F67" s="52">
        <f t="shared" si="2"/>
        <v>5.0420168067226892E-2</v>
      </c>
      <c r="G67" s="51">
        <f t="shared" si="3"/>
        <v>0.5</v>
      </c>
      <c r="H67" s="52">
        <f t="shared" si="4"/>
        <v>6.920415224913495E-3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2696</v>
      </c>
      <c r="D74" s="23">
        <f>SUM(D75:D163)</f>
        <v>1556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-0.4228486646884273</v>
      </c>
      <c r="H74" s="25">
        <f>+IF(OR(AND(E74=""),(G74="")),"",E74*G74)</f>
        <v>-0.4228486646884273</v>
      </c>
    </row>
    <row r="75" spans="1:9" x14ac:dyDescent="0.2">
      <c r="B75" s="46" t="s">
        <v>423</v>
      </c>
      <c r="C75" s="49">
        <v>44</v>
      </c>
      <c r="D75" s="49">
        <v>75</v>
      </c>
      <c r="E75" s="55">
        <f>+IF(C75=0,"",C75/C$74)</f>
        <v>1.6320474777448073E-2</v>
      </c>
      <c r="F75" s="55">
        <f>+IF(D75=0,"",D75/D$74)</f>
        <v>4.8200514138817478E-2</v>
      </c>
      <c r="G75" s="51">
        <f t="shared" ref="G75:G138" si="15">+IF(AND(C75=0,D75=0)," ",IF(C75=0,1,IF(D75=0,-1,(D75-C75)/C75)))</f>
        <v>0.70454545454545459</v>
      </c>
      <c r="H75" s="50">
        <f>+IF(OR(AND(E75=""),(G75="")),"",E75*G75)</f>
        <v>1.1498516320474779E-2</v>
      </c>
    </row>
    <row r="76" spans="1:9" x14ac:dyDescent="0.2">
      <c r="B76" s="47" t="s">
        <v>564</v>
      </c>
      <c r="C76" s="49">
        <v>55</v>
      </c>
      <c r="D76" s="49">
        <v>230</v>
      </c>
      <c r="E76" s="56">
        <f t="shared" ref="E76:E148" si="16">+IF(C76=0,"",C76/C$74)</f>
        <v>2.0400593471810089E-2</v>
      </c>
      <c r="F76" s="56">
        <f t="shared" ref="F76:F148" si="17">+IF(D76=0,"",D76/D$74)</f>
        <v>0.14781491002570693</v>
      </c>
      <c r="G76" s="51">
        <f t="shared" si="15"/>
        <v>3.1818181818181817</v>
      </c>
      <c r="H76" s="52">
        <f t="shared" ref="H76:H148" si="18">+IF(OR(AND(E76=""),(G76="")),"",E76*G76)</f>
        <v>6.491097922848664E-2</v>
      </c>
    </row>
    <row r="77" spans="1:9" s="26" customFormat="1" x14ac:dyDescent="0.2">
      <c r="A77" s="69"/>
      <c r="B77" s="48" t="s">
        <v>518</v>
      </c>
      <c r="C77" s="53">
        <v>6</v>
      </c>
      <c r="D77" s="49">
        <v>5</v>
      </c>
      <c r="E77" s="56">
        <f t="shared" ref="E77" si="19">+IF(C77=0,"",C77/C$74)</f>
        <v>2.225519287833828E-3</v>
      </c>
      <c r="F77" s="56">
        <f t="shared" ref="F77" si="20">+IF(D77=0,"",D77/D$74)</f>
        <v>3.2133676092544988E-3</v>
      </c>
      <c r="G77" s="51">
        <f t="shared" si="15"/>
        <v>-0.16666666666666666</v>
      </c>
      <c r="H77" s="52">
        <f t="shared" ref="H77" si="21">+IF(OR(AND(E77=""),(G77="")),"",E77*G77)</f>
        <v>-3.70919881305638E-4</v>
      </c>
      <c r="I77" s="2"/>
    </row>
    <row r="78" spans="1:9" s="26" customFormat="1" x14ac:dyDescent="0.2">
      <c r="A78" s="69"/>
      <c r="B78" s="48" t="s">
        <v>565</v>
      </c>
      <c r="C78" s="53">
        <v>176</v>
      </c>
      <c r="D78" s="49">
        <v>120</v>
      </c>
      <c r="E78" s="54">
        <f t="shared" si="16"/>
        <v>6.5281899109792291E-2</v>
      </c>
      <c r="F78" s="54">
        <f t="shared" si="17"/>
        <v>7.7120822622107968E-2</v>
      </c>
      <c r="G78" s="51">
        <f t="shared" si="15"/>
        <v>-0.31818181818181818</v>
      </c>
      <c r="H78" s="39">
        <f t="shared" si="18"/>
        <v>-2.0771513353115729E-2</v>
      </c>
      <c r="I78" s="2"/>
    </row>
    <row r="79" spans="1:9" s="26" customFormat="1" x14ac:dyDescent="0.2">
      <c r="A79" s="69"/>
      <c r="B79" s="48" t="s">
        <v>175</v>
      </c>
      <c r="C79" s="53">
        <v>47</v>
      </c>
      <c r="D79" s="49">
        <v>50</v>
      </c>
      <c r="E79" s="54">
        <f t="shared" si="16"/>
        <v>1.7433234421364987E-2</v>
      </c>
      <c r="F79" s="54">
        <f t="shared" si="17"/>
        <v>3.2133676092544985E-2</v>
      </c>
      <c r="G79" s="51">
        <f t="shared" si="15"/>
        <v>6.3829787234042548E-2</v>
      </c>
      <c r="H79" s="39">
        <f t="shared" si="18"/>
        <v>1.112759643916914E-3</v>
      </c>
      <c r="I79" s="2"/>
    </row>
    <row r="80" spans="1:9" s="26" customFormat="1" x14ac:dyDescent="0.2">
      <c r="A80" s="69"/>
      <c r="B80" s="48" t="s">
        <v>16</v>
      </c>
      <c r="C80" s="53">
        <v>1</v>
      </c>
      <c r="D80" s="49">
        <v>7</v>
      </c>
      <c r="E80" s="54">
        <f t="shared" si="16"/>
        <v>3.70919881305638E-4</v>
      </c>
      <c r="F80" s="54">
        <f t="shared" si="17"/>
        <v>4.4987146529562984E-3</v>
      </c>
      <c r="G80" s="51">
        <f t="shared" si="15"/>
        <v>6</v>
      </c>
      <c r="H80" s="39">
        <f t="shared" si="18"/>
        <v>2.225519287833828E-3</v>
      </c>
      <c r="I80" s="2"/>
    </row>
    <row r="81" spans="1:9" s="26" customFormat="1" x14ac:dyDescent="0.2">
      <c r="A81" s="69"/>
      <c r="B81" s="48" t="s">
        <v>35</v>
      </c>
      <c r="C81" s="53">
        <v>4</v>
      </c>
      <c r="D81" s="49">
        <v>5</v>
      </c>
      <c r="E81" s="54">
        <f t="shared" ref="E81" si="22">+IF(C81=0,"",C81/C$74)</f>
        <v>1.483679525222552E-3</v>
      </c>
      <c r="F81" s="54">
        <f t="shared" ref="F81" si="23">+IF(D81=0,"",D81/D$74)</f>
        <v>3.2133676092544988E-3</v>
      </c>
      <c r="G81" s="51">
        <f t="shared" si="15"/>
        <v>0.25</v>
      </c>
      <c r="H81" s="39">
        <f t="shared" ref="H81" si="24">+IF(OR(AND(E81=""),(G81="")),"",E81*G81)</f>
        <v>3.70919881305638E-4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3</v>
      </c>
      <c r="D83" s="49">
        <v>9</v>
      </c>
      <c r="E83" s="54">
        <f t="shared" si="16"/>
        <v>1.112759643916914E-3</v>
      </c>
      <c r="F83" s="54">
        <f t="shared" si="17"/>
        <v>5.7840616966580976E-3</v>
      </c>
      <c r="G83" s="51">
        <f t="shared" si="15"/>
        <v>2</v>
      </c>
      <c r="H83" s="39">
        <f t="shared" si="18"/>
        <v>2.225519287833828E-3</v>
      </c>
      <c r="I83" s="2"/>
    </row>
    <row r="84" spans="1:9" s="26" customFormat="1" x14ac:dyDescent="0.2">
      <c r="A84" s="69"/>
      <c r="B84" s="48" t="s">
        <v>424</v>
      </c>
      <c r="C84" s="53">
        <v>1</v>
      </c>
      <c r="D84" s="49">
        <v>1</v>
      </c>
      <c r="E84" s="54">
        <f t="shared" si="16"/>
        <v>3.70919881305638E-4</v>
      </c>
      <c r="F84" s="54">
        <f t="shared" si="17"/>
        <v>6.426735218508997E-4</v>
      </c>
      <c r="G84" s="51">
        <f t="shared" si="15"/>
        <v>0</v>
      </c>
      <c r="H84" s="39">
        <f t="shared" si="18"/>
        <v>0</v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10</v>
      </c>
      <c r="D86" s="49">
        <v>6</v>
      </c>
      <c r="E86" s="54">
        <f t="shared" si="16"/>
        <v>3.70919881305638E-3</v>
      </c>
      <c r="F86" s="54">
        <f t="shared" si="17"/>
        <v>3.8560411311053984E-3</v>
      </c>
      <c r="G86" s="51">
        <f t="shared" si="15"/>
        <v>-0.4</v>
      </c>
      <c r="H86" s="39">
        <f t="shared" si="18"/>
        <v>-1.483679525222552E-3</v>
      </c>
      <c r="I86" s="2"/>
    </row>
    <row r="87" spans="1:9" s="26" customFormat="1" x14ac:dyDescent="0.2">
      <c r="A87" s="69"/>
      <c r="B87" s="48" t="s">
        <v>17</v>
      </c>
      <c r="C87" s="53">
        <v>1</v>
      </c>
      <c r="D87" s="49">
        <v>2</v>
      </c>
      <c r="E87" s="54">
        <f t="shared" si="16"/>
        <v>3.70919881305638E-4</v>
      </c>
      <c r="F87" s="54">
        <f t="shared" si="17"/>
        <v>1.2853470437017994E-3</v>
      </c>
      <c r="G87" s="51">
        <f t="shared" si="15"/>
        <v>1</v>
      </c>
      <c r="H87" s="39">
        <f t="shared" si="18"/>
        <v>3.70919881305638E-4</v>
      </c>
      <c r="I87" s="2"/>
    </row>
    <row r="88" spans="1:9" s="26" customFormat="1" x14ac:dyDescent="0.2">
      <c r="A88" s="69"/>
      <c r="B88" s="48" t="s">
        <v>180</v>
      </c>
      <c r="C88" s="53">
        <v>4</v>
      </c>
      <c r="D88" s="49">
        <v>28</v>
      </c>
      <c r="E88" s="54">
        <f t="shared" si="16"/>
        <v>1.483679525222552E-3</v>
      </c>
      <c r="F88" s="54">
        <f t="shared" si="17"/>
        <v>1.7994858611825194E-2</v>
      </c>
      <c r="G88" s="51">
        <f t="shared" si="15"/>
        <v>6</v>
      </c>
      <c r="H88" s="39">
        <f t="shared" si="18"/>
        <v>8.9020771513353119E-3</v>
      </c>
      <c r="I88" s="2"/>
    </row>
    <row r="89" spans="1:9" s="26" customFormat="1" x14ac:dyDescent="0.2">
      <c r="A89" s="69"/>
      <c r="B89" s="48" t="s">
        <v>566</v>
      </c>
      <c r="C89" s="53">
        <v>7</v>
      </c>
      <c r="D89" s="49">
        <v>4</v>
      </c>
      <c r="E89" s="54">
        <f t="shared" ref="E89" si="25">+IF(C89=0,"",C89/C$74)</f>
        <v>2.5964391691394658E-3</v>
      </c>
      <c r="F89" s="54">
        <f t="shared" ref="F89" si="26">+IF(D89=0,"",D89/D$74)</f>
        <v>2.5706940874035988E-3</v>
      </c>
      <c r="G89" s="51">
        <f t="shared" si="15"/>
        <v>-0.42857142857142855</v>
      </c>
      <c r="H89" s="39">
        <f t="shared" ref="H89" si="27">+IF(OR(AND(E89=""),(G89="")),"",E89*G89)</f>
        <v>-1.1127596439169138E-3</v>
      </c>
      <c r="I89" s="2"/>
    </row>
    <row r="90" spans="1:9" s="26" customFormat="1" x14ac:dyDescent="0.2">
      <c r="A90" s="69"/>
      <c r="B90" s="48" t="s">
        <v>181</v>
      </c>
      <c r="C90" s="53">
        <v>36</v>
      </c>
      <c r="D90" s="49">
        <v>54</v>
      </c>
      <c r="E90" s="54">
        <f t="shared" si="16"/>
        <v>1.3353115727002967E-2</v>
      </c>
      <c r="F90" s="54">
        <f t="shared" si="17"/>
        <v>3.4704370179948589E-2</v>
      </c>
      <c r="G90" s="51">
        <f t="shared" si="15"/>
        <v>0.5</v>
      </c>
      <c r="H90" s="39">
        <f t="shared" si="18"/>
        <v>6.6765578635014835E-3</v>
      </c>
      <c r="I90" s="2"/>
    </row>
    <row r="91" spans="1:9" s="26" customFormat="1" x14ac:dyDescent="0.2">
      <c r="A91" s="69"/>
      <c r="B91" s="48" t="s">
        <v>182</v>
      </c>
      <c r="C91" s="53">
        <v>29</v>
      </c>
      <c r="D91" s="49">
        <v>32</v>
      </c>
      <c r="E91" s="54">
        <f t="shared" si="16"/>
        <v>1.0756676557863502E-2</v>
      </c>
      <c r="F91" s="54">
        <f t="shared" si="17"/>
        <v>2.056555269922879E-2</v>
      </c>
      <c r="G91" s="51">
        <f t="shared" si="15"/>
        <v>0.10344827586206896</v>
      </c>
      <c r="H91" s="39">
        <f t="shared" si="18"/>
        <v>1.112759643916914E-3</v>
      </c>
      <c r="I91" s="2"/>
    </row>
    <row r="92" spans="1:9" s="26" customFormat="1" x14ac:dyDescent="0.2">
      <c r="A92" s="69"/>
      <c r="B92" s="48" t="s">
        <v>21</v>
      </c>
      <c r="C92" s="53">
        <v>9</v>
      </c>
      <c r="D92" s="49">
        <v>28</v>
      </c>
      <c r="E92" s="54">
        <f t="shared" si="16"/>
        <v>3.3382789317507417E-3</v>
      </c>
      <c r="F92" s="54">
        <f t="shared" si="17"/>
        <v>1.7994858611825194E-2</v>
      </c>
      <c r="G92" s="51">
        <f t="shared" si="15"/>
        <v>2.1111111111111112</v>
      </c>
      <c r="H92" s="39">
        <f t="shared" si="18"/>
        <v>7.0474777448071213E-3</v>
      </c>
      <c r="I92" s="2"/>
    </row>
    <row r="93" spans="1:9" s="26" customFormat="1" x14ac:dyDescent="0.2">
      <c r="A93" s="69"/>
      <c r="B93" s="48" t="s">
        <v>425</v>
      </c>
      <c r="C93" s="53">
        <v>11</v>
      </c>
      <c r="D93" s="49">
        <v>9</v>
      </c>
      <c r="E93" s="54">
        <f t="shared" si="16"/>
        <v>4.0801186943620182E-3</v>
      </c>
      <c r="F93" s="54">
        <f t="shared" si="17"/>
        <v>5.7840616966580976E-3</v>
      </c>
      <c r="G93" s="51">
        <f t="shared" si="15"/>
        <v>-0.18181818181818182</v>
      </c>
      <c r="H93" s="39">
        <f t="shared" si="18"/>
        <v>-7.418397626112761E-4</v>
      </c>
      <c r="I93" s="2"/>
    </row>
    <row r="94" spans="1:9" s="26" customFormat="1" x14ac:dyDescent="0.2">
      <c r="A94" s="69"/>
      <c r="B94" s="48" t="s">
        <v>183</v>
      </c>
      <c r="C94" s="53">
        <v>3</v>
      </c>
      <c r="D94" s="49">
        <v>7</v>
      </c>
      <c r="E94" s="54">
        <f t="shared" si="16"/>
        <v>1.112759643916914E-3</v>
      </c>
      <c r="F94" s="54">
        <f t="shared" si="17"/>
        <v>4.4987146529562984E-3</v>
      </c>
      <c r="G94" s="51">
        <f t="shared" si="15"/>
        <v>1.3333333333333333</v>
      </c>
      <c r="H94" s="39">
        <f t="shared" si="18"/>
        <v>1.483679525222552E-3</v>
      </c>
      <c r="I94" s="2"/>
    </row>
    <row r="95" spans="1:9" s="26" customFormat="1" x14ac:dyDescent="0.2">
      <c r="A95" s="69"/>
      <c r="B95" s="48" t="s">
        <v>522</v>
      </c>
      <c r="C95" s="53">
        <v>9</v>
      </c>
      <c r="D95" s="49">
        <v>7</v>
      </c>
      <c r="E95" s="54">
        <f t="shared" ref="E95:E96" si="28">+IF(C95=0,"",C95/C$74)</f>
        <v>3.3382789317507417E-3</v>
      </c>
      <c r="F95" s="54">
        <f t="shared" ref="F95:F96" si="29">+IF(D95=0,"",D95/D$74)</f>
        <v>4.4987146529562984E-3</v>
      </c>
      <c r="G95" s="51">
        <f t="shared" si="15"/>
        <v>-0.22222222222222221</v>
      </c>
      <c r="H95" s="39">
        <f t="shared" ref="H95:H96" si="30">+IF(OR(AND(E95=""),(G95="")),"",E95*G95)</f>
        <v>-7.4183976261127588E-4</v>
      </c>
      <c r="I95" s="2"/>
    </row>
    <row r="96" spans="1:9" s="26" customFormat="1" x14ac:dyDescent="0.2">
      <c r="A96" s="69"/>
      <c r="B96" s="48" t="s">
        <v>601</v>
      </c>
      <c r="C96" s="53">
        <v>2</v>
      </c>
      <c r="D96" s="49">
        <v>6</v>
      </c>
      <c r="E96" s="54">
        <f t="shared" si="28"/>
        <v>7.4183976261127599E-4</v>
      </c>
      <c r="F96" s="54">
        <f t="shared" si="29"/>
        <v>3.8560411311053984E-3</v>
      </c>
      <c r="G96" s="51">
        <f t="shared" si="15"/>
        <v>2</v>
      </c>
      <c r="H96" s="39">
        <f t="shared" si="30"/>
        <v>1.483679525222552E-3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38</v>
      </c>
      <c r="D98" s="49">
        <v>51</v>
      </c>
      <c r="E98" s="54">
        <f t="shared" si="31"/>
        <v>1.4094955489614243E-2</v>
      </c>
      <c r="F98" s="54">
        <f t="shared" si="32"/>
        <v>3.2776349614395885E-2</v>
      </c>
      <c r="G98" s="51">
        <f t="shared" si="33"/>
        <v>0.34210526315789475</v>
      </c>
      <c r="H98" s="39">
        <f t="shared" si="34"/>
        <v>4.8219584569732937E-3</v>
      </c>
      <c r="I98" s="2"/>
    </row>
    <row r="99" spans="1:9" s="26" customFormat="1" x14ac:dyDescent="0.2">
      <c r="A99" s="69"/>
      <c r="B99" s="48" t="s">
        <v>19</v>
      </c>
      <c r="C99" s="53">
        <v>2</v>
      </c>
      <c r="D99" s="49">
        <v>0</v>
      </c>
      <c r="E99" s="54">
        <f t="shared" si="31"/>
        <v>7.4183976261127599E-4</v>
      </c>
      <c r="F99" s="54" t="str">
        <f t="shared" si="32"/>
        <v/>
      </c>
      <c r="G99" s="51">
        <f t="shared" si="33"/>
        <v>-1</v>
      </c>
      <c r="H99" s="39">
        <f t="shared" si="34"/>
        <v>-7.4183976261127599E-4</v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12</v>
      </c>
      <c r="D102" s="49">
        <v>22</v>
      </c>
      <c r="E102" s="54">
        <f t="shared" si="16"/>
        <v>4.4510385756676559E-3</v>
      </c>
      <c r="F102" s="54">
        <f t="shared" si="17"/>
        <v>1.4138817480719794E-2</v>
      </c>
      <c r="G102" s="51">
        <f t="shared" si="15"/>
        <v>0.83333333333333337</v>
      </c>
      <c r="H102" s="39">
        <f t="shared" si="18"/>
        <v>3.70919881305638E-3</v>
      </c>
      <c r="I102" s="2"/>
    </row>
    <row r="103" spans="1:9" s="26" customFormat="1" x14ac:dyDescent="0.2">
      <c r="A103" s="69"/>
      <c r="B103" s="48" t="s">
        <v>426</v>
      </c>
      <c r="C103" s="53">
        <v>32</v>
      </c>
      <c r="D103" s="49">
        <v>13</v>
      </c>
      <c r="E103" s="54">
        <f t="shared" si="16"/>
        <v>1.1869436201780416E-2</v>
      </c>
      <c r="F103" s="54">
        <f t="shared" si="17"/>
        <v>8.3547557840616959E-3</v>
      </c>
      <c r="G103" s="51">
        <f t="shared" si="15"/>
        <v>-0.59375</v>
      </c>
      <c r="H103" s="39">
        <f t="shared" si="18"/>
        <v>-7.0474777448071221E-3</v>
      </c>
      <c r="I103" s="2"/>
    </row>
    <row r="104" spans="1:9" s="26" customFormat="1" x14ac:dyDescent="0.2">
      <c r="A104" s="69"/>
      <c r="B104" s="48" t="s">
        <v>18</v>
      </c>
      <c r="C104" s="53">
        <v>14</v>
      </c>
      <c r="D104" s="49">
        <v>13</v>
      </c>
      <c r="E104" s="54">
        <f t="shared" si="16"/>
        <v>5.1928783382789315E-3</v>
      </c>
      <c r="F104" s="54">
        <f t="shared" si="17"/>
        <v>8.3547557840616959E-3</v>
      </c>
      <c r="G104" s="51">
        <f t="shared" si="15"/>
        <v>-7.1428571428571425E-2</v>
      </c>
      <c r="H104" s="39">
        <f t="shared" si="18"/>
        <v>-3.7091988130563794E-4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7</v>
      </c>
      <c r="E106" s="54" t="str">
        <f t="shared" si="16"/>
        <v/>
      </c>
      <c r="F106" s="54">
        <f t="shared" si="17"/>
        <v>4.4987146529562984E-3</v>
      </c>
      <c r="G106" s="51">
        <f t="shared" si="15"/>
        <v>1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18</v>
      </c>
      <c r="D107" s="49">
        <v>10</v>
      </c>
      <c r="E107" s="54">
        <f t="shared" ref="E107" si="35">+IF(C107=0,"",C107/C$74)</f>
        <v>6.6765578635014835E-3</v>
      </c>
      <c r="F107" s="54">
        <f t="shared" ref="F107" si="36">+IF(D107=0,"",D107/D$74)</f>
        <v>6.4267352185089976E-3</v>
      </c>
      <c r="G107" s="51">
        <f t="shared" si="15"/>
        <v>-0.44444444444444442</v>
      </c>
      <c r="H107" s="39">
        <f t="shared" ref="H107" si="37">+IF(OR(AND(E107=""),(G107="")),"",E107*G107)</f>
        <v>-2.9673590504451035E-3</v>
      </c>
      <c r="I107" s="2"/>
    </row>
    <row r="108" spans="1:9" s="26" customFormat="1" x14ac:dyDescent="0.2">
      <c r="A108" s="69"/>
      <c r="B108" s="48" t="s">
        <v>187</v>
      </c>
      <c r="C108" s="53">
        <v>2</v>
      </c>
      <c r="D108" s="49">
        <v>8</v>
      </c>
      <c r="E108" s="54">
        <f t="shared" si="16"/>
        <v>7.4183976261127599E-4</v>
      </c>
      <c r="F108" s="54">
        <f t="shared" si="17"/>
        <v>5.1413881748071976E-3</v>
      </c>
      <c r="G108" s="51">
        <f t="shared" si="15"/>
        <v>3</v>
      </c>
      <c r="H108" s="39">
        <f t="shared" si="18"/>
        <v>2.225519287833828E-3</v>
      </c>
      <c r="I108" s="2"/>
    </row>
    <row r="109" spans="1:9" s="26" customFormat="1" x14ac:dyDescent="0.2">
      <c r="A109" s="69"/>
      <c r="B109" s="48" t="s">
        <v>188</v>
      </c>
      <c r="C109" s="53">
        <v>19</v>
      </c>
      <c r="D109" s="49">
        <v>50</v>
      </c>
      <c r="E109" s="54">
        <f t="shared" si="16"/>
        <v>7.0474777448071213E-3</v>
      </c>
      <c r="F109" s="54">
        <f t="shared" si="17"/>
        <v>3.2133676092544985E-2</v>
      </c>
      <c r="G109" s="51">
        <f t="shared" si="15"/>
        <v>1.631578947368421</v>
      </c>
      <c r="H109" s="39">
        <f t="shared" si="18"/>
        <v>1.1498516320474777E-2</v>
      </c>
      <c r="I109" s="2"/>
    </row>
    <row r="110" spans="1:9" s="26" customFormat="1" x14ac:dyDescent="0.2">
      <c r="A110" s="69"/>
      <c r="B110" s="48" t="s">
        <v>603</v>
      </c>
      <c r="C110" s="53">
        <v>7</v>
      </c>
      <c r="D110" s="49">
        <v>19</v>
      </c>
      <c r="E110" s="54">
        <f t="shared" si="16"/>
        <v>2.5964391691394658E-3</v>
      </c>
      <c r="F110" s="54">
        <f t="shared" si="17"/>
        <v>1.2210796915167094E-2</v>
      </c>
      <c r="G110" s="51">
        <f t="shared" si="15"/>
        <v>1.7142857142857142</v>
      </c>
      <c r="H110" s="39">
        <f t="shared" si="18"/>
        <v>4.4510385756676551E-3</v>
      </c>
      <c r="I110" s="2"/>
    </row>
    <row r="111" spans="1:9" s="26" customFormat="1" x14ac:dyDescent="0.2">
      <c r="A111" s="69"/>
      <c r="B111" s="48" t="s">
        <v>604</v>
      </c>
      <c r="C111" s="53">
        <v>21</v>
      </c>
      <c r="D111" s="49">
        <v>54</v>
      </c>
      <c r="E111" s="54">
        <f t="shared" si="16"/>
        <v>7.7893175074183977E-3</v>
      </c>
      <c r="F111" s="54">
        <f t="shared" si="17"/>
        <v>3.4704370179948589E-2</v>
      </c>
      <c r="G111" s="51">
        <f t="shared" si="15"/>
        <v>1.5714285714285714</v>
      </c>
      <c r="H111" s="39">
        <f t="shared" si="18"/>
        <v>1.2240356083086053E-2</v>
      </c>
      <c r="I111" s="2"/>
    </row>
    <row r="112" spans="1:9" s="26" customFormat="1" x14ac:dyDescent="0.2">
      <c r="A112" s="69"/>
      <c r="B112" s="48" t="s">
        <v>189</v>
      </c>
      <c r="C112" s="53">
        <v>1</v>
      </c>
      <c r="D112" s="49">
        <v>1</v>
      </c>
      <c r="E112" s="54">
        <f t="shared" si="16"/>
        <v>3.70919881305638E-4</v>
      </c>
      <c r="F112" s="54">
        <f t="shared" si="17"/>
        <v>6.426735218508997E-4</v>
      </c>
      <c r="G112" s="51">
        <f t="shared" si="15"/>
        <v>0</v>
      </c>
      <c r="H112" s="39">
        <f t="shared" si="18"/>
        <v>0</v>
      </c>
      <c r="I112" s="2"/>
    </row>
    <row r="113" spans="1:9" s="26" customFormat="1" x14ac:dyDescent="0.2">
      <c r="A113" s="69"/>
      <c r="B113" s="48" t="s">
        <v>190</v>
      </c>
      <c r="C113" s="53">
        <v>9</v>
      </c>
      <c r="D113" s="49">
        <v>8</v>
      </c>
      <c r="E113" s="54">
        <f t="shared" si="16"/>
        <v>3.3382789317507417E-3</v>
      </c>
      <c r="F113" s="54">
        <f t="shared" si="17"/>
        <v>5.1413881748071976E-3</v>
      </c>
      <c r="G113" s="51">
        <f t="shared" si="15"/>
        <v>-0.1111111111111111</v>
      </c>
      <c r="H113" s="39">
        <f t="shared" si="18"/>
        <v>-3.7091988130563794E-4</v>
      </c>
      <c r="I113" s="2"/>
    </row>
    <row r="114" spans="1:9" s="26" customFormat="1" x14ac:dyDescent="0.2">
      <c r="A114" s="69"/>
      <c r="B114" s="48" t="s">
        <v>191</v>
      </c>
      <c r="C114" s="53">
        <v>5</v>
      </c>
      <c r="D114" s="49">
        <v>4</v>
      </c>
      <c r="E114" s="54">
        <f t="shared" si="16"/>
        <v>1.85459940652819E-3</v>
      </c>
      <c r="F114" s="54">
        <f t="shared" si="17"/>
        <v>2.5706940874035988E-3</v>
      </c>
      <c r="G114" s="51">
        <f t="shared" si="15"/>
        <v>-0.2</v>
      </c>
      <c r="H114" s="39">
        <f t="shared" si="18"/>
        <v>-3.70919881305638E-4</v>
      </c>
      <c r="I114" s="2"/>
    </row>
    <row r="115" spans="1:9" s="26" customFormat="1" x14ac:dyDescent="0.2">
      <c r="A115" s="69"/>
      <c r="B115" s="48" t="s">
        <v>27</v>
      </c>
      <c r="C115" s="53">
        <v>5</v>
      </c>
      <c r="D115" s="49">
        <v>5</v>
      </c>
      <c r="E115" s="54">
        <f t="shared" si="16"/>
        <v>1.85459940652819E-3</v>
      </c>
      <c r="F115" s="54">
        <f t="shared" si="17"/>
        <v>3.2133676092544988E-3</v>
      </c>
      <c r="G115" s="51">
        <f t="shared" si="15"/>
        <v>0</v>
      </c>
      <c r="H115" s="39">
        <f t="shared" si="18"/>
        <v>0</v>
      </c>
      <c r="I115" s="2"/>
    </row>
    <row r="116" spans="1:9" s="26" customFormat="1" x14ac:dyDescent="0.2">
      <c r="A116" s="69"/>
      <c r="B116" s="48" t="s">
        <v>192</v>
      </c>
      <c r="C116" s="53">
        <v>6</v>
      </c>
      <c r="D116" s="49">
        <v>1</v>
      </c>
      <c r="E116" s="54">
        <f t="shared" si="16"/>
        <v>2.225519287833828E-3</v>
      </c>
      <c r="F116" s="54">
        <f t="shared" si="17"/>
        <v>6.426735218508997E-4</v>
      </c>
      <c r="G116" s="51">
        <f t="shared" si="15"/>
        <v>-0.83333333333333337</v>
      </c>
      <c r="H116" s="39">
        <f t="shared" si="18"/>
        <v>-1.85459940652819E-3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38</v>
      </c>
      <c r="D118" s="49">
        <v>37</v>
      </c>
      <c r="E118" s="54">
        <f t="shared" si="16"/>
        <v>1.4094955489614243E-2</v>
      </c>
      <c r="F118" s="54">
        <f t="shared" si="17"/>
        <v>2.377892030848329E-2</v>
      </c>
      <c r="G118" s="51">
        <f t="shared" si="15"/>
        <v>-2.6315789473684209E-2</v>
      </c>
      <c r="H118" s="39">
        <f t="shared" si="18"/>
        <v>-3.7091988130563794E-4</v>
      </c>
      <c r="I118" s="2"/>
    </row>
    <row r="119" spans="1:9" s="26" customFormat="1" x14ac:dyDescent="0.2">
      <c r="A119" s="69"/>
      <c r="B119" s="48" t="s">
        <v>24</v>
      </c>
      <c r="C119" s="53">
        <v>4</v>
      </c>
      <c r="D119" s="49">
        <v>35</v>
      </c>
      <c r="E119" s="54">
        <f t="shared" si="16"/>
        <v>1.483679525222552E-3</v>
      </c>
      <c r="F119" s="54">
        <f t="shared" si="17"/>
        <v>2.2493573264781491E-2</v>
      </c>
      <c r="G119" s="51">
        <f t="shared" si="15"/>
        <v>7.75</v>
      </c>
      <c r="H119" s="39">
        <f t="shared" si="18"/>
        <v>1.1498516320474777E-2</v>
      </c>
      <c r="I119" s="2"/>
    </row>
    <row r="120" spans="1:9" s="26" customFormat="1" x14ac:dyDescent="0.2">
      <c r="A120" s="69"/>
      <c r="B120" s="48" t="s">
        <v>194</v>
      </c>
      <c r="C120" s="53">
        <v>4</v>
      </c>
      <c r="D120" s="49">
        <v>4</v>
      </c>
      <c r="E120" s="54">
        <f t="shared" si="16"/>
        <v>1.483679525222552E-3</v>
      </c>
      <c r="F120" s="54">
        <f t="shared" si="17"/>
        <v>2.5706940874035988E-3</v>
      </c>
      <c r="G120" s="51">
        <f t="shared" si="15"/>
        <v>0</v>
      </c>
      <c r="H120" s="39">
        <f t="shared" si="18"/>
        <v>0</v>
      </c>
      <c r="I120" s="2"/>
    </row>
    <row r="121" spans="1:9" s="26" customFormat="1" x14ac:dyDescent="0.2">
      <c r="A121" s="69"/>
      <c r="B121" s="48" t="s">
        <v>25</v>
      </c>
      <c r="C121" s="53">
        <v>2</v>
      </c>
      <c r="D121" s="49">
        <v>1</v>
      </c>
      <c r="E121" s="54">
        <f t="shared" si="16"/>
        <v>7.4183976261127599E-4</v>
      </c>
      <c r="F121" s="54">
        <f t="shared" si="17"/>
        <v>6.426735218508997E-4</v>
      </c>
      <c r="G121" s="51">
        <f t="shared" si="15"/>
        <v>-0.5</v>
      </c>
      <c r="H121" s="39">
        <f t="shared" si="18"/>
        <v>-3.70919881305638E-4</v>
      </c>
      <c r="I121" s="2"/>
    </row>
    <row r="122" spans="1:9" s="26" customFormat="1" x14ac:dyDescent="0.2">
      <c r="A122" s="69"/>
      <c r="B122" s="48" t="s">
        <v>23</v>
      </c>
      <c r="C122" s="53">
        <v>17</v>
      </c>
      <c r="D122" s="49">
        <v>4</v>
      </c>
      <c r="E122" s="54">
        <f t="shared" si="16"/>
        <v>6.3056379821958457E-3</v>
      </c>
      <c r="F122" s="54">
        <f t="shared" si="17"/>
        <v>2.5706940874035988E-3</v>
      </c>
      <c r="G122" s="51">
        <f t="shared" si="15"/>
        <v>-0.76470588235294112</v>
      </c>
      <c r="H122" s="39">
        <f t="shared" si="18"/>
        <v>-4.8219584569732937E-3</v>
      </c>
      <c r="I122" s="2"/>
    </row>
    <row r="123" spans="1:9" s="26" customFormat="1" x14ac:dyDescent="0.2">
      <c r="A123" s="69"/>
      <c r="B123" s="48" t="s">
        <v>26</v>
      </c>
      <c r="C123" s="53">
        <v>20</v>
      </c>
      <c r="D123" s="49">
        <v>40</v>
      </c>
      <c r="E123" s="54">
        <f t="shared" si="16"/>
        <v>7.4183976261127599E-3</v>
      </c>
      <c r="F123" s="54">
        <f t="shared" si="17"/>
        <v>2.570694087403599E-2</v>
      </c>
      <c r="G123" s="51">
        <f t="shared" si="15"/>
        <v>1</v>
      </c>
      <c r="H123" s="39">
        <f t="shared" si="18"/>
        <v>7.4183976261127599E-3</v>
      </c>
      <c r="I123" s="2"/>
    </row>
    <row r="124" spans="1:9" s="26" customFormat="1" x14ac:dyDescent="0.2">
      <c r="A124" s="69"/>
      <c r="B124" s="48" t="s">
        <v>195</v>
      </c>
      <c r="C124" s="53">
        <v>17</v>
      </c>
      <c r="D124" s="49">
        <v>28</v>
      </c>
      <c r="E124" s="54">
        <f t="shared" si="16"/>
        <v>6.3056379821958457E-3</v>
      </c>
      <c r="F124" s="54">
        <f t="shared" si="17"/>
        <v>1.7994858611825194E-2</v>
      </c>
      <c r="G124" s="51">
        <f t="shared" si="15"/>
        <v>0.6470588235294118</v>
      </c>
      <c r="H124" s="39">
        <f t="shared" si="18"/>
        <v>4.0801186943620182E-3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10</v>
      </c>
      <c r="D126" s="49">
        <v>24</v>
      </c>
      <c r="E126" s="54">
        <f t="shared" si="16"/>
        <v>3.70919881305638E-3</v>
      </c>
      <c r="F126" s="54">
        <f t="shared" si="17"/>
        <v>1.5424164524421594E-2</v>
      </c>
      <c r="G126" s="51">
        <f t="shared" si="15"/>
        <v>1.4</v>
      </c>
      <c r="H126" s="39">
        <f t="shared" si="18"/>
        <v>5.1928783382789315E-3</v>
      </c>
      <c r="I126" s="2"/>
    </row>
    <row r="127" spans="1:9" s="26" customFormat="1" x14ac:dyDescent="0.2">
      <c r="A127" s="69"/>
      <c r="B127" s="48" t="s">
        <v>196</v>
      </c>
      <c r="C127" s="53">
        <v>17</v>
      </c>
      <c r="D127" s="49">
        <v>34</v>
      </c>
      <c r="E127" s="54">
        <f t="shared" si="16"/>
        <v>6.3056379821958457E-3</v>
      </c>
      <c r="F127" s="54">
        <f t="shared" si="17"/>
        <v>2.1850899742930592E-2</v>
      </c>
      <c r="G127" s="51">
        <f t="shared" si="15"/>
        <v>1</v>
      </c>
      <c r="H127" s="39">
        <f t="shared" si="18"/>
        <v>6.3056379821958457E-3</v>
      </c>
      <c r="I127" s="2"/>
    </row>
    <row r="128" spans="1:9" s="26" customFormat="1" x14ac:dyDescent="0.2">
      <c r="A128" s="69"/>
      <c r="B128" s="48" t="s">
        <v>428</v>
      </c>
      <c r="C128" s="53">
        <v>3</v>
      </c>
      <c r="D128" s="49">
        <v>1</v>
      </c>
      <c r="E128" s="54">
        <f t="shared" si="16"/>
        <v>1.112759643916914E-3</v>
      </c>
      <c r="F128" s="54">
        <f t="shared" si="17"/>
        <v>6.426735218508997E-4</v>
      </c>
      <c r="G128" s="51">
        <f t="shared" si="15"/>
        <v>-0.66666666666666663</v>
      </c>
      <c r="H128" s="39">
        <f t="shared" si="18"/>
        <v>-7.4183976261127599E-4</v>
      </c>
      <c r="I128" s="2"/>
    </row>
    <row r="129" spans="1:9" s="26" customFormat="1" x14ac:dyDescent="0.2">
      <c r="A129" s="69"/>
      <c r="B129" s="48" t="s">
        <v>429</v>
      </c>
      <c r="C129" s="53">
        <v>1792</v>
      </c>
      <c r="D129" s="49">
        <v>248</v>
      </c>
      <c r="E129" s="54">
        <f t="shared" si="16"/>
        <v>0.66468842729970323</v>
      </c>
      <c r="F129" s="54">
        <f t="shared" si="17"/>
        <v>0.15938303341902313</v>
      </c>
      <c r="G129" s="51">
        <f t="shared" si="15"/>
        <v>-0.8616071428571429</v>
      </c>
      <c r="H129" s="39">
        <f t="shared" si="18"/>
        <v>-0.57270029673590506</v>
      </c>
      <c r="I129" s="2"/>
    </row>
    <row r="130" spans="1:9" s="26" customFormat="1" x14ac:dyDescent="0.2">
      <c r="A130" s="69"/>
      <c r="B130" s="48" t="s">
        <v>197</v>
      </c>
      <c r="C130" s="53">
        <v>16</v>
      </c>
      <c r="D130" s="49">
        <v>25</v>
      </c>
      <c r="E130" s="54">
        <f t="shared" si="16"/>
        <v>5.9347181008902079E-3</v>
      </c>
      <c r="F130" s="54">
        <f t="shared" si="17"/>
        <v>1.6066838046272493E-2</v>
      </c>
      <c r="G130" s="51">
        <f t="shared" si="15"/>
        <v>0.5625</v>
      </c>
      <c r="H130" s="39">
        <f t="shared" si="18"/>
        <v>3.3382789317507417E-3</v>
      </c>
      <c r="I130" s="2"/>
    </row>
    <row r="131" spans="1:9" s="26" customFormat="1" x14ac:dyDescent="0.2">
      <c r="A131" s="69"/>
      <c r="B131" s="48" t="s">
        <v>198</v>
      </c>
      <c r="C131" s="53">
        <v>2</v>
      </c>
      <c r="D131" s="49">
        <v>12</v>
      </c>
      <c r="E131" s="54">
        <f t="shared" si="16"/>
        <v>7.4183976261127599E-4</v>
      </c>
      <c r="F131" s="54">
        <f t="shared" si="17"/>
        <v>7.7120822622107968E-3</v>
      </c>
      <c r="G131" s="51">
        <f t="shared" si="15"/>
        <v>5</v>
      </c>
      <c r="H131" s="39">
        <f t="shared" si="18"/>
        <v>3.70919881305638E-3</v>
      </c>
      <c r="I131" s="2"/>
    </row>
    <row r="132" spans="1:9" s="26" customFormat="1" x14ac:dyDescent="0.2">
      <c r="A132" s="69"/>
      <c r="B132" s="48" t="s">
        <v>28</v>
      </c>
      <c r="C132" s="53">
        <v>6</v>
      </c>
      <c r="D132" s="49">
        <v>9</v>
      </c>
      <c r="E132" s="54">
        <f t="shared" si="16"/>
        <v>2.225519287833828E-3</v>
      </c>
      <c r="F132" s="54">
        <f t="shared" si="17"/>
        <v>5.7840616966580976E-3</v>
      </c>
      <c r="G132" s="51">
        <f t="shared" si="15"/>
        <v>0.5</v>
      </c>
      <c r="H132" s="39">
        <f t="shared" si="18"/>
        <v>1.112759643916914E-3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2</v>
      </c>
      <c r="D134" s="49">
        <v>20</v>
      </c>
      <c r="E134" s="54">
        <f t="shared" ref="E134" si="38">+IF(C134=0,"",C134/C$74)</f>
        <v>7.4183976261127599E-4</v>
      </c>
      <c r="F134" s="54">
        <f t="shared" ref="F134" si="39">+IF(D134=0,"",D134/D$74)</f>
        <v>1.2853470437017995E-2</v>
      </c>
      <c r="G134" s="51">
        <f t="shared" si="15"/>
        <v>9</v>
      </c>
      <c r="H134" s="39">
        <f t="shared" ref="H134" si="40">+IF(OR(AND(E134=""),(G134="")),"",E134*G134)</f>
        <v>6.6765578635014835E-3</v>
      </c>
      <c r="I134" s="2"/>
    </row>
    <row r="135" spans="1:9" s="26" customFormat="1" x14ac:dyDescent="0.2">
      <c r="A135" s="69"/>
      <c r="B135" s="48" t="s">
        <v>30</v>
      </c>
      <c r="C135" s="53">
        <v>5</v>
      </c>
      <c r="D135" s="49">
        <v>12</v>
      </c>
      <c r="E135" s="54">
        <f t="shared" si="16"/>
        <v>1.85459940652819E-3</v>
      </c>
      <c r="F135" s="54">
        <f t="shared" si="17"/>
        <v>7.7120822622107968E-3</v>
      </c>
      <c r="G135" s="51">
        <f t="shared" si="15"/>
        <v>1.4</v>
      </c>
      <c r="H135" s="39">
        <f t="shared" si="18"/>
        <v>2.5964391691394658E-3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1</v>
      </c>
      <c r="E138" s="54" t="str">
        <f t="shared" si="16"/>
        <v/>
      </c>
      <c r="F138" s="54">
        <f t="shared" si="17"/>
        <v>6.426735218508997E-4</v>
      </c>
      <c r="G138" s="51">
        <f t="shared" si="15"/>
        <v>1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4</v>
      </c>
      <c r="D140" s="49">
        <v>2</v>
      </c>
      <c r="E140" s="54">
        <f t="shared" si="16"/>
        <v>1.483679525222552E-3</v>
      </c>
      <c r="F140" s="54">
        <f t="shared" si="17"/>
        <v>1.2853470437017994E-3</v>
      </c>
      <c r="G140" s="51">
        <f t="shared" si="41"/>
        <v>-0.5</v>
      </c>
      <c r="H140" s="39">
        <f t="shared" si="18"/>
        <v>-7.4183976261127599E-4</v>
      </c>
      <c r="I140" s="2"/>
    </row>
    <row r="141" spans="1:9" s="26" customFormat="1" x14ac:dyDescent="0.2">
      <c r="A141" s="69"/>
      <c r="B141" s="48" t="s">
        <v>430</v>
      </c>
      <c r="C141" s="53">
        <v>1</v>
      </c>
      <c r="D141" s="49">
        <v>7</v>
      </c>
      <c r="E141" s="54">
        <f t="shared" si="16"/>
        <v>3.70919881305638E-4</v>
      </c>
      <c r="F141" s="54">
        <f t="shared" si="17"/>
        <v>4.4987146529562984E-3</v>
      </c>
      <c r="G141" s="51">
        <f t="shared" si="41"/>
        <v>6</v>
      </c>
      <c r="H141" s="39">
        <f t="shared" si="18"/>
        <v>2.225519287833828E-3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1</v>
      </c>
      <c r="E143" s="54" t="str">
        <f t="shared" si="16"/>
        <v/>
      </c>
      <c r="F143" s="54">
        <f t="shared" si="17"/>
        <v>6.426735218508997E-4</v>
      </c>
      <c r="G143" s="51">
        <f t="shared" si="41"/>
        <v>1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2</v>
      </c>
      <c r="D144" s="49">
        <v>0</v>
      </c>
      <c r="E144" s="54">
        <f t="shared" ref="E144" si="42">+IF(C144=0,"",C144/C$74)</f>
        <v>7.4183976261127599E-4</v>
      </c>
      <c r="F144" s="54" t="str">
        <f t="shared" ref="F144" si="43">+IF(D144=0,"",D144/D$74)</f>
        <v/>
      </c>
      <c r="G144" s="51">
        <f t="shared" si="41"/>
        <v>-1</v>
      </c>
      <c r="H144" s="39">
        <f t="shared" ref="H144" si="44">+IF(OR(AND(E144=""),(G144="")),"",E144*G144)</f>
        <v>-7.4183976261127599E-4</v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2</v>
      </c>
      <c r="D149" s="49">
        <v>1</v>
      </c>
      <c r="E149" s="54">
        <f t="shared" ref="E149:E158" si="48">+IF(C149=0,"",C149/C$74)</f>
        <v>7.4183976261127599E-4</v>
      </c>
      <c r="F149" s="54">
        <f t="shared" ref="F149:F158" si="49">+IF(D149=0,"",D149/D$74)</f>
        <v>6.426735218508997E-4</v>
      </c>
      <c r="G149" s="51">
        <f t="shared" si="41"/>
        <v>-0.5</v>
      </c>
      <c r="H149" s="39">
        <f t="shared" ref="H149:H158" si="50">+IF(OR(AND(E149=""),(G149="")),"",E149*G149)</f>
        <v>-3.70919881305638E-4</v>
      </c>
      <c r="I149" s="2"/>
    </row>
    <row r="150" spans="1:9" s="26" customFormat="1" x14ac:dyDescent="0.2">
      <c r="A150" s="69"/>
      <c r="B150" s="48" t="s">
        <v>34</v>
      </c>
      <c r="C150" s="53">
        <v>11</v>
      </c>
      <c r="D150" s="49">
        <v>2</v>
      </c>
      <c r="E150" s="54">
        <f t="shared" si="48"/>
        <v>4.0801186943620182E-3</v>
      </c>
      <c r="F150" s="54">
        <f t="shared" si="49"/>
        <v>1.2853470437017994E-3</v>
      </c>
      <c r="G150" s="51">
        <f t="shared" si="41"/>
        <v>-0.81818181818181823</v>
      </c>
      <c r="H150" s="39">
        <f t="shared" si="50"/>
        <v>-3.3382789317507422E-3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16</v>
      </c>
      <c r="D152" s="49">
        <v>4</v>
      </c>
      <c r="E152" s="54">
        <f t="shared" si="48"/>
        <v>5.9347181008902079E-3</v>
      </c>
      <c r="F152" s="54">
        <f t="shared" si="49"/>
        <v>2.5706940874035988E-3</v>
      </c>
      <c r="G152" s="51">
        <f t="shared" si="41"/>
        <v>-0.75</v>
      </c>
      <c r="H152" s="39">
        <f t="shared" si="50"/>
        <v>-4.4510385756676559E-3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1</v>
      </c>
      <c r="E155" s="54" t="str">
        <f t="shared" si="48"/>
        <v/>
      </c>
      <c r="F155" s="54">
        <f t="shared" si="49"/>
        <v>6.426735218508997E-4</v>
      </c>
      <c r="G155" s="51">
        <f t="shared" si="41"/>
        <v>1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1</v>
      </c>
      <c r="D157" s="49">
        <v>3</v>
      </c>
      <c r="E157" s="54">
        <f t="shared" si="48"/>
        <v>3.70919881305638E-4</v>
      </c>
      <c r="F157" s="54">
        <f t="shared" si="49"/>
        <v>1.9280205655526992E-3</v>
      </c>
      <c r="G157" s="51">
        <f t="shared" si="41"/>
        <v>2</v>
      </c>
      <c r="H157" s="39">
        <f t="shared" si="50"/>
        <v>7.4183976261127599E-4</v>
      </c>
      <c r="I157" s="2"/>
    </row>
    <row r="158" spans="1:9" s="26" customFormat="1" ht="13.5" customHeight="1" x14ac:dyDescent="0.2">
      <c r="A158" s="69"/>
      <c r="B158" s="48" t="s">
        <v>38</v>
      </c>
      <c r="C158" s="53">
        <v>2</v>
      </c>
      <c r="D158" s="49">
        <v>5</v>
      </c>
      <c r="E158" s="54">
        <f t="shared" si="48"/>
        <v>7.4183976261127599E-4</v>
      </c>
      <c r="F158" s="54">
        <f t="shared" si="49"/>
        <v>3.2133676092544988E-3</v>
      </c>
      <c r="G158" s="51">
        <f t="shared" si="41"/>
        <v>1.5</v>
      </c>
      <c r="H158" s="39">
        <f t="shared" si="50"/>
        <v>1.112759643916914E-3</v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52</v>
      </c>
      <c r="D160" s="49">
        <v>44</v>
      </c>
      <c r="E160" s="54">
        <f t="shared" ref="E160:E163" si="59">+IF(C160=0,"",C160/C$74)</f>
        <v>1.9287833827893175E-2</v>
      </c>
      <c r="F160" s="54">
        <f t="shared" ref="F160:F163" si="60">+IF(D160=0,"",D160/D$74)</f>
        <v>2.8277634961439587E-2</v>
      </c>
      <c r="G160" s="51">
        <f t="shared" si="41"/>
        <v>-0.15384615384615385</v>
      </c>
      <c r="H160" s="39">
        <f t="shared" ref="H160:H163" si="61">+IF(OR(AND(E160=""),(G160="")),"",E160*G160)</f>
        <v>-2.967359050445104E-3</v>
      </c>
      <c r="I160" s="2"/>
    </row>
    <row r="161" spans="1:9" s="26" customFormat="1" x14ac:dyDescent="0.2">
      <c r="A161" s="69"/>
      <c r="B161" s="48" t="s">
        <v>528</v>
      </c>
      <c r="C161" s="57">
        <v>1</v>
      </c>
      <c r="D161" s="49">
        <v>0</v>
      </c>
      <c r="E161" s="54">
        <f t="shared" si="59"/>
        <v>3.70919881305638E-4</v>
      </c>
      <c r="F161" s="54" t="str">
        <f t="shared" si="60"/>
        <v/>
      </c>
      <c r="G161" s="51">
        <f t="shared" si="41"/>
        <v>-1</v>
      </c>
      <c r="H161" s="39">
        <f t="shared" si="61"/>
        <v>-3.70919881305638E-4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2520</v>
      </c>
      <c r="D169" s="23">
        <f>SUM(D170:D339)</f>
        <v>2848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0.13015873015873017</v>
      </c>
      <c r="H169" s="25">
        <f>+IF(OR(AND(E169=""),(G169="")),"",E169*G169)</f>
        <v>0.13015873015873017</v>
      </c>
    </row>
    <row r="170" spans="1:9" s="26" customFormat="1" x14ac:dyDescent="0.2">
      <c r="A170" s="69"/>
      <c r="B170" s="58" t="s">
        <v>432</v>
      </c>
      <c r="C170" s="62">
        <v>20</v>
      </c>
      <c r="D170" s="49">
        <v>35</v>
      </c>
      <c r="E170" s="60">
        <f>+IF(C170=0,"",C170/C$169)</f>
        <v>7.9365079365079361E-3</v>
      </c>
      <c r="F170" s="60">
        <f>+IF(D170=0,"",D170/D$169)</f>
        <v>1.228932584269663E-2</v>
      </c>
      <c r="G170" s="51">
        <f t="shared" ref="G170:G236" si="62">+IF(AND(C170=0,D170=0)," ",IF(C170=0,1,IF(D170=0,-1,(D170-C170)/C170)))</f>
        <v>0.75</v>
      </c>
      <c r="H170" s="61">
        <f>+IF(OR(AND(E170=""),(G170="")),"",E170*G170)</f>
        <v>5.9523809523809521E-3</v>
      </c>
      <c r="I170" s="2"/>
    </row>
    <row r="171" spans="1:9" s="26" customFormat="1" x14ac:dyDescent="0.2">
      <c r="A171" s="69"/>
      <c r="B171" s="59" t="s">
        <v>570</v>
      </c>
      <c r="C171" s="62">
        <v>1</v>
      </c>
      <c r="D171" s="49">
        <v>11</v>
      </c>
      <c r="E171" s="54">
        <f t="shared" ref="E171:E244" si="63">+IF(C171=0,"",C171/C$169)</f>
        <v>3.9682539682539683E-4</v>
      </c>
      <c r="F171" s="54">
        <f t="shared" ref="F171:F244" si="64">+IF(D171=0,"",D171/D$169)</f>
        <v>3.8623595505617976E-3</v>
      </c>
      <c r="G171" s="51">
        <f t="shared" si="62"/>
        <v>10</v>
      </c>
      <c r="H171" s="39">
        <f t="shared" ref="H171:H244" si="65">+IF(OR(AND(E171=""),(G171="")),"",E171*G171)</f>
        <v>3.968253968253968E-3</v>
      </c>
      <c r="I171" s="2"/>
    </row>
    <row r="172" spans="1:9" s="26" customFormat="1" x14ac:dyDescent="0.2">
      <c r="A172" s="69"/>
      <c r="B172" s="59" t="s">
        <v>433</v>
      </c>
      <c r="C172" s="62">
        <v>14</v>
      </c>
      <c r="D172" s="49">
        <v>43</v>
      </c>
      <c r="E172" s="54">
        <f t="shared" si="63"/>
        <v>5.5555555555555558E-3</v>
      </c>
      <c r="F172" s="54">
        <f t="shared" si="64"/>
        <v>1.5098314606741573E-2</v>
      </c>
      <c r="G172" s="51">
        <f t="shared" si="62"/>
        <v>2.0714285714285716</v>
      </c>
      <c r="H172" s="39">
        <f t="shared" si="65"/>
        <v>1.1507936507936509E-2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39</v>
      </c>
      <c r="D174" s="49">
        <v>69</v>
      </c>
      <c r="E174" s="54">
        <f t="shared" si="63"/>
        <v>1.5476190476190477E-2</v>
      </c>
      <c r="F174" s="54">
        <f t="shared" si="64"/>
        <v>2.4227528089887641E-2</v>
      </c>
      <c r="G174" s="51">
        <f t="shared" si="62"/>
        <v>0.76923076923076927</v>
      </c>
      <c r="H174" s="39">
        <f t="shared" si="65"/>
        <v>1.1904761904761906E-2</v>
      </c>
      <c r="I174" s="2"/>
    </row>
    <row r="175" spans="1:9" s="26" customFormat="1" x14ac:dyDescent="0.2">
      <c r="A175" s="69"/>
      <c r="B175" s="59" t="s">
        <v>42</v>
      </c>
      <c r="C175" s="62">
        <v>228</v>
      </c>
      <c r="D175" s="49">
        <v>253</v>
      </c>
      <c r="E175" s="54">
        <f t="shared" si="63"/>
        <v>9.0476190476190474E-2</v>
      </c>
      <c r="F175" s="54">
        <f t="shared" si="64"/>
        <v>8.883426966292135E-2</v>
      </c>
      <c r="G175" s="51">
        <f t="shared" si="62"/>
        <v>0.10964912280701754</v>
      </c>
      <c r="H175" s="39">
        <f t="shared" si="65"/>
        <v>9.9206349206349201E-3</v>
      </c>
      <c r="I175" s="2"/>
    </row>
    <row r="176" spans="1:9" s="26" customFormat="1" x14ac:dyDescent="0.2">
      <c r="A176" s="69"/>
      <c r="B176" s="59" t="s">
        <v>572</v>
      </c>
      <c r="C176" s="62">
        <v>5</v>
      </c>
      <c r="D176" s="49">
        <v>2</v>
      </c>
      <c r="E176" s="54">
        <f t="shared" si="63"/>
        <v>1.984126984126984E-3</v>
      </c>
      <c r="F176" s="54">
        <f t="shared" si="64"/>
        <v>7.0224719101123594E-4</v>
      </c>
      <c r="G176" s="51">
        <f t="shared" si="62"/>
        <v>-0.6</v>
      </c>
      <c r="H176" s="39">
        <f t="shared" si="65"/>
        <v>-1.1904761904761904E-3</v>
      </c>
      <c r="I176" s="2"/>
    </row>
    <row r="177" spans="1:9" s="26" customFormat="1" x14ac:dyDescent="0.2">
      <c r="A177" s="69"/>
      <c r="B177" s="59" t="s">
        <v>573</v>
      </c>
      <c r="C177" s="62">
        <v>29</v>
      </c>
      <c r="D177" s="49">
        <v>28</v>
      </c>
      <c r="E177" s="54">
        <f t="shared" si="63"/>
        <v>1.1507936507936509E-2</v>
      </c>
      <c r="F177" s="54">
        <f t="shared" si="64"/>
        <v>9.8314606741573031E-3</v>
      </c>
      <c r="G177" s="51">
        <f t="shared" si="62"/>
        <v>-3.4482758620689655E-2</v>
      </c>
      <c r="H177" s="39">
        <f t="shared" si="65"/>
        <v>-3.9682539682539683E-4</v>
      </c>
      <c r="I177" s="2"/>
    </row>
    <row r="178" spans="1:9" s="26" customFormat="1" x14ac:dyDescent="0.2">
      <c r="A178" s="69"/>
      <c r="B178" s="59" t="s">
        <v>574</v>
      </c>
      <c r="C178" s="62">
        <v>21</v>
      </c>
      <c r="D178" s="49">
        <v>19</v>
      </c>
      <c r="E178" s="54">
        <f t="shared" si="63"/>
        <v>8.3333333333333332E-3</v>
      </c>
      <c r="F178" s="54">
        <f t="shared" si="64"/>
        <v>6.6713483146067414E-3</v>
      </c>
      <c r="G178" s="51">
        <f t="shared" si="62"/>
        <v>-9.5238095238095233E-2</v>
      </c>
      <c r="H178" s="39">
        <f t="shared" si="65"/>
        <v>-7.9365079365079354E-4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3</v>
      </c>
      <c r="D180" s="49">
        <v>3</v>
      </c>
      <c r="E180" s="54">
        <f t="shared" si="63"/>
        <v>1.1904761904761906E-3</v>
      </c>
      <c r="F180" s="54">
        <f t="shared" si="64"/>
        <v>1.0533707865168539E-3</v>
      </c>
      <c r="G180" s="51">
        <f t="shared" si="62"/>
        <v>0</v>
      </c>
      <c r="H180" s="39">
        <f t="shared" si="65"/>
        <v>0</v>
      </c>
      <c r="I180" s="2"/>
    </row>
    <row r="181" spans="1:9" s="26" customFormat="1" x14ac:dyDescent="0.2">
      <c r="A181" s="69"/>
      <c r="B181" s="59" t="s">
        <v>45</v>
      </c>
      <c r="C181" s="62">
        <v>17</v>
      </c>
      <c r="D181" s="49">
        <v>11</v>
      </c>
      <c r="E181" s="54">
        <f t="shared" si="63"/>
        <v>6.7460317460317464E-3</v>
      </c>
      <c r="F181" s="54">
        <f t="shared" si="64"/>
        <v>3.8623595505617976E-3</v>
      </c>
      <c r="G181" s="51">
        <f t="shared" si="62"/>
        <v>-0.35294117647058826</v>
      </c>
      <c r="H181" s="39">
        <f t="shared" si="65"/>
        <v>-2.3809523809523812E-3</v>
      </c>
      <c r="I181" s="2"/>
    </row>
    <row r="182" spans="1:9" s="26" customFormat="1" x14ac:dyDescent="0.2">
      <c r="A182" s="69"/>
      <c r="B182" s="59" t="s">
        <v>43</v>
      </c>
      <c r="C182" s="62">
        <v>8</v>
      </c>
      <c r="D182" s="49">
        <v>8</v>
      </c>
      <c r="E182" s="54">
        <f t="shared" si="63"/>
        <v>3.1746031746031746E-3</v>
      </c>
      <c r="F182" s="54">
        <f t="shared" si="64"/>
        <v>2.8089887640449437E-3</v>
      </c>
      <c r="G182" s="51">
        <f t="shared" si="62"/>
        <v>0</v>
      </c>
      <c r="H182" s="39">
        <f t="shared" si="65"/>
        <v>0</v>
      </c>
      <c r="I182" s="2"/>
    </row>
    <row r="183" spans="1:9" s="26" customFormat="1" x14ac:dyDescent="0.2">
      <c r="A183" s="69"/>
      <c r="B183" s="59" t="s">
        <v>519</v>
      </c>
      <c r="C183" s="62">
        <v>38</v>
      </c>
      <c r="D183" s="49">
        <v>17</v>
      </c>
      <c r="E183" s="54">
        <f t="shared" ref="E183" si="66">+IF(C183=0,"",C183/C$169)</f>
        <v>1.507936507936508E-2</v>
      </c>
      <c r="F183" s="54">
        <f t="shared" ref="F183" si="67">+IF(D183=0,"",D183/D$169)</f>
        <v>5.9691011235955055E-3</v>
      </c>
      <c r="G183" s="51">
        <f t="shared" si="62"/>
        <v>-0.55263157894736847</v>
      </c>
      <c r="H183" s="39">
        <f t="shared" ref="H183" si="68">+IF(OR(AND(E183=""),(G183="")),"",E183*G183)</f>
        <v>-8.333333333333335E-3</v>
      </c>
      <c r="I183" s="2"/>
    </row>
    <row r="184" spans="1:9" s="26" customFormat="1" x14ac:dyDescent="0.2">
      <c r="A184" s="69"/>
      <c r="B184" s="59" t="s">
        <v>435</v>
      </c>
      <c r="C184" s="62">
        <v>46</v>
      </c>
      <c r="D184" s="49">
        <v>56</v>
      </c>
      <c r="E184" s="54">
        <f t="shared" si="63"/>
        <v>1.8253968253968255E-2</v>
      </c>
      <c r="F184" s="54">
        <f t="shared" si="64"/>
        <v>1.9662921348314606E-2</v>
      </c>
      <c r="G184" s="51">
        <f t="shared" si="62"/>
        <v>0.21739130434782608</v>
      </c>
      <c r="H184" s="39">
        <f t="shared" si="65"/>
        <v>3.968253968253968E-3</v>
      </c>
      <c r="I184" s="2"/>
    </row>
    <row r="185" spans="1:9" s="26" customFormat="1" x14ac:dyDescent="0.2">
      <c r="A185" s="69"/>
      <c r="B185" s="59" t="s">
        <v>575</v>
      </c>
      <c r="C185" s="62">
        <v>20</v>
      </c>
      <c r="D185" s="49">
        <v>32</v>
      </c>
      <c r="E185" s="54">
        <f t="shared" si="63"/>
        <v>7.9365079365079361E-3</v>
      </c>
      <c r="F185" s="54">
        <f t="shared" si="64"/>
        <v>1.1235955056179775E-2</v>
      </c>
      <c r="G185" s="51">
        <f t="shared" si="62"/>
        <v>0.6</v>
      </c>
      <c r="H185" s="39">
        <f t="shared" si="65"/>
        <v>4.7619047619047615E-3</v>
      </c>
      <c r="I185" s="2"/>
    </row>
    <row r="186" spans="1:9" s="26" customFormat="1" x14ac:dyDescent="0.2">
      <c r="A186" s="69"/>
      <c r="B186" s="59" t="s">
        <v>41</v>
      </c>
      <c r="C186" s="62">
        <v>1</v>
      </c>
      <c r="D186" s="49">
        <v>0</v>
      </c>
      <c r="E186" s="54">
        <f t="shared" si="63"/>
        <v>3.9682539682539683E-4</v>
      </c>
      <c r="F186" s="54" t="str">
        <f t="shared" si="64"/>
        <v/>
      </c>
      <c r="G186" s="51">
        <f t="shared" si="62"/>
        <v>-1</v>
      </c>
      <c r="H186" s="39">
        <f t="shared" si="65"/>
        <v>-3.9682539682539683E-4</v>
      </c>
      <c r="I186" s="2"/>
    </row>
    <row r="187" spans="1:9" s="26" customFormat="1" x14ac:dyDescent="0.2">
      <c r="A187" s="69"/>
      <c r="B187" s="59" t="s">
        <v>44</v>
      </c>
      <c r="C187" s="62">
        <v>1</v>
      </c>
      <c r="D187" s="49">
        <v>5</v>
      </c>
      <c r="E187" s="54">
        <f t="shared" si="63"/>
        <v>3.9682539682539683E-4</v>
      </c>
      <c r="F187" s="54">
        <f t="shared" si="64"/>
        <v>1.7556179775280898E-3</v>
      </c>
      <c r="G187" s="51">
        <f t="shared" si="62"/>
        <v>4</v>
      </c>
      <c r="H187" s="39">
        <f t="shared" si="65"/>
        <v>1.5873015873015873E-3</v>
      </c>
      <c r="I187" s="2"/>
    </row>
    <row r="188" spans="1:9" s="26" customFormat="1" x14ac:dyDescent="0.2">
      <c r="A188" s="69"/>
      <c r="B188" s="59" t="s">
        <v>520</v>
      </c>
      <c r="C188" s="62">
        <v>2</v>
      </c>
      <c r="D188" s="49">
        <v>1</v>
      </c>
      <c r="E188" s="54">
        <f t="shared" ref="E188:E189" si="69">+IF(C188=0,"",C188/C$169)</f>
        <v>7.9365079365079365E-4</v>
      </c>
      <c r="F188" s="54">
        <f t="shared" ref="F188:F189" si="70">+IF(D188=0,"",D188/D$169)</f>
        <v>3.5112359550561797E-4</v>
      </c>
      <c r="G188" s="51">
        <f t="shared" si="62"/>
        <v>-0.5</v>
      </c>
      <c r="H188" s="39">
        <f t="shared" ref="H188:H189" si="71">+IF(OR(AND(E188=""),(G188="")),"",E188*G188)</f>
        <v>-3.9682539682539683E-4</v>
      </c>
      <c r="I188" s="2"/>
    </row>
    <row r="189" spans="1:9" s="26" customFormat="1" x14ac:dyDescent="0.2">
      <c r="A189" s="69"/>
      <c r="B189" s="59" t="s">
        <v>521</v>
      </c>
      <c r="C189" s="62">
        <v>4</v>
      </c>
      <c r="D189" s="49">
        <v>0</v>
      </c>
      <c r="E189" s="54">
        <f t="shared" si="69"/>
        <v>1.5873015873015873E-3</v>
      </c>
      <c r="F189" s="54" t="str">
        <f t="shared" si="70"/>
        <v/>
      </c>
      <c r="G189" s="51">
        <f t="shared" si="62"/>
        <v>-1</v>
      </c>
      <c r="H189" s="39">
        <f t="shared" si="71"/>
        <v>-1.5873015873015873E-3</v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31</v>
      </c>
      <c r="D191" s="49">
        <v>37</v>
      </c>
      <c r="E191" s="54">
        <f t="shared" si="63"/>
        <v>1.2301587301587301E-2</v>
      </c>
      <c r="F191" s="54">
        <f t="shared" si="64"/>
        <v>1.2991573033707866E-2</v>
      </c>
      <c r="G191" s="51">
        <f t="shared" si="62"/>
        <v>0.19354838709677419</v>
      </c>
      <c r="H191" s="39">
        <f t="shared" si="65"/>
        <v>2.3809523809523807E-3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20</v>
      </c>
      <c r="D194" s="49">
        <v>20</v>
      </c>
      <c r="E194" s="54">
        <f t="shared" ref="E194" si="76">+IF(C194=0,"",C194/C$169)</f>
        <v>7.9365079365079361E-3</v>
      </c>
      <c r="F194" s="54">
        <f t="shared" ref="F194" si="77">+IF(D194=0,"",D194/D$169)</f>
        <v>7.0224719101123594E-3</v>
      </c>
      <c r="G194" s="51">
        <f t="shared" si="62"/>
        <v>0</v>
      </c>
      <c r="H194" s="39">
        <f t="shared" ref="H194" si="78">+IF(OR(AND(E194=""),(G194="")),"",E194*G194)</f>
        <v>0</v>
      </c>
      <c r="I194" s="2"/>
    </row>
    <row r="195" spans="1:9" s="26" customFormat="1" x14ac:dyDescent="0.2">
      <c r="A195" s="69"/>
      <c r="B195" s="59" t="s">
        <v>212</v>
      </c>
      <c r="C195" s="62">
        <v>1</v>
      </c>
      <c r="D195" s="49">
        <v>3</v>
      </c>
      <c r="E195" s="54">
        <f t="shared" si="63"/>
        <v>3.9682539682539683E-4</v>
      </c>
      <c r="F195" s="54">
        <f t="shared" si="64"/>
        <v>1.0533707865168539E-3</v>
      </c>
      <c r="G195" s="51">
        <f t="shared" si="62"/>
        <v>2</v>
      </c>
      <c r="H195" s="39">
        <f t="shared" si="65"/>
        <v>7.9365079365079365E-4</v>
      </c>
      <c r="I195" s="2"/>
    </row>
    <row r="196" spans="1:9" s="26" customFormat="1" x14ac:dyDescent="0.2">
      <c r="A196" s="69"/>
      <c r="B196" s="59" t="s">
        <v>436</v>
      </c>
      <c r="C196" s="62">
        <v>9</v>
      </c>
      <c r="D196" s="49">
        <v>12</v>
      </c>
      <c r="E196" s="54">
        <f t="shared" si="63"/>
        <v>3.5714285714285713E-3</v>
      </c>
      <c r="F196" s="54">
        <f t="shared" si="64"/>
        <v>4.2134831460674156E-3</v>
      </c>
      <c r="G196" s="51">
        <f t="shared" si="62"/>
        <v>0.33333333333333331</v>
      </c>
      <c r="H196" s="39">
        <f t="shared" si="65"/>
        <v>1.1904761904761904E-3</v>
      </c>
      <c r="I196" s="2"/>
    </row>
    <row r="197" spans="1:9" s="26" customFormat="1" x14ac:dyDescent="0.2">
      <c r="A197" s="69"/>
      <c r="B197" s="59" t="s">
        <v>523</v>
      </c>
      <c r="C197" s="62">
        <v>31</v>
      </c>
      <c r="D197" s="49">
        <v>19</v>
      </c>
      <c r="E197" s="54">
        <f t="shared" ref="E197" si="79">+IF(C197=0,"",C197/C$169)</f>
        <v>1.2301587301587301E-2</v>
      </c>
      <c r="F197" s="54">
        <f t="shared" ref="F197" si="80">+IF(D197=0,"",D197/D$169)</f>
        <v>6.6713483146067414E-3</v>
      </c>
      <c r="G197" s="51">
        <f t="shared" si="62"/>
        <v>-0.38709677419354838</v>
      </c>
      <c r="H197" s="39">
        <f t="shared" ref="H197" si="81">+IF(OR(AND(E197=""),(G197="")),"",E197*G197)</f>
        <v>-4.7619047619047615E-3</v>
      </c>
      <c r="I197" s="2"/>
    </row>
    <row r="198" spans="1:9" s="26" customFormat="1" x14ac:dyDescent="0.2">
      <c r="A198" s="69"/>
      <c r="B198" s="59" t="s">
        <v>213</v>
      </c>
      <c r="C198" s="62">
        <v>91</v>
      </c>
      <c r="D198" s="49">
        <v>177</v>
      </c>
      <c r="E198" s="54">
        <f t="shared" si="63"/>
        <v>3.6111111111111108E-2</v>
      </c>
      <c r="F198" s="54">
        <f t="shared" si="64"/>
        <v>6.2148876404494381E-2</v>
      </c>
      <c r="G198" s="51">
        <f t="shared" si="62"/>
        <v>0.94505494505494503</v>
      </c>
      <c r="H198" s="39">
        <f t="shared" si="65"/>
        <v>3.4126984126984124E-2</v>
      </c>
      <c r="I198" s="2"/>
    </row>
    <row r="199" spans="1:9" s="26" customFormat="1" x14ac:dyDescent="0.2">
      <c r="A199" s="69"/>
      <c r="B199" s="59" t="s">
        <v>214</v>
      </c>
      <c r="C199" s="62">
        <v>84</v>
      </c>
      <c r="D199" s="49">
        <v>113</v>
      </c>
      <c r="E199" s="54">
        <f t="shared" si="63"/>
        <v>3.3333333333333333E-2</v>
      </c>
      <c r="F199" s="54">
        <f t="shared" si="64"/>
        <v>3.9676966292134831E-2</v>
      </c>
      <c r="G199" s="51">
        <f t="shared" si="62"/>
        <v>0.34523809523809523</v>
      </c>
      <c r="H199" s="39">
        <f t="shared" si="65"/>
        <v>1.1507936507936507E-2</v>
      </c>
      <c r="I199" s="2"/>
    </row>
    <row r="200" spans="1:9" s="26" customFormat="1" x14ac:dyDescent="0.2">
      <c r="A200" s="69"/>
      <c r="B200" s="59" t="s">
        <v>215</v>
      </c>
      <c r="C200" s="62">
        <v>93</v>
      </c>
      <c r="D200" s="49">
        <v>83</v>
      </c>
      <c r="E200" s="54">
        <f t="shared" si="63"/>
        <v>3.6904761904761905E-2</v>
      </c>
      <c r="F200" s="54">
        <f t="shared" si="64"/>
        <v>2.914325842696629E-2</v>
      </c>
      <c r="G200" s="51">
        <f t="shared" si="62"/>
        <v>-0.10752688172043011</v>
      </c>
      <c r="H200" s="39">
        <f t="shared" si="65"/>
        <v>-3.968253968253968E-3</v>
      </c>
      <c r="I200" s="2"/>
    </row>
    <row r="201" spans="1:9" s="26" customFormat="1" x14ac:dyDescent="0.2">
      <c r="A201" s="69"/>
      <c r="B201" s="59" t="s">
        <v>216</v>
      </c>
      <c r="C201" s="62">
        <v>131</v>
      </c>
      <c r="D201" s="49">
        <v>162</v>
      </c>
      <c r="E201" s="54">
        <f t="shared" si="63"/>
        <v>5.1984126984126987E-2</v>
      </c>
      <c r="F201" s="54">
        <f t="shared" si="64"/>
        <v>5.6882022471910113E-2</v>
      </c>
      <c r="G201" s="51">
        <f t="shared" si="62"/>
        <v>0.23664122137404581</v>
      </c>
      <c r="H201" s="39">
        <f t="shared" si="65"/>
        <v>1.2301587301587303E-2</v>
      </c>
      <c r="I201" s="2"/>
    </row>
    <row r="202" spans="1:9" s="26" customFormat="1" x14ac:dyDescent="0.2">
      <c r="A202" s="69"/>
      <c r="B202" s="59" t="s">
        <v>437</v>
      </c>
      <c r="C202" s="62">
        <v>44</v>
      </c>
      <c r="D202" s="49">
        <v>98</v>
      </c>
      <c r="E202" s="54">
        <f t="shared" si="63"/>
        <v>1.7460317460317461E-2</v>
      </c>
      <c r="F202" s="54">
        <f t="shared" si="64"/>
        <v>3.4410112359550563E-2</v>
      </c>
      <c r="G202" s="51">
        <f t="shared" si="62"/>
        <v>1.2272727272727273</v>
      </c>
      <c r="H202" s="39">
        <f t="shared" si="65"/>
        <v>2.1428571428571429E-2</v>
      </c>
      <c r="I202" s="2"/>
    </row>
    <row r="203" spans="1:9" s="26" customFormat="1" x14ac:dyDescent="0.2">
      <c r="A203" s="69"/>
      <c r="B203" s="59" t="s">
        <v>438</v>
      </c>
      <c r="C203" s="62">
        <v>29</v>
      </c>
      <c r="D203" s="49">
        <v>28</v>
      </c>
      <c r="E203" s="54">
        <f t="shared" si="63"/>
        <v>1.1507936507936509E-2</v>
      </c>
      <c r="F203" s="54">
        <f t="shared" si="64"/>
        <v>9.8314606741573031E-3</v>
      </c>
      <c r="G203" s="51">
        <f t="shared" si="62"/>
        <v>-3.4482758620689655E-2</v>
      </c>
      <c r="H203" s="39">
        <f t="shared" si="65"/>
        <v>-3.9682539682539683E-4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119</v>
      </c>
      <c r="D205" s="49">
        <v>53</v>
      </c>
      <c r="E205" s="54">
        <f t="shared" ref="E205" si="82">+IF(C205=0,"",C205/C$169)</f>
        <v>4.7222222222222221E-2</v>
      </c>
      <c r="F205" s="54">
        <f t="shared" ref="F205" si="83">+IF(D205=0,"",D205/D$169)</f>
        <v>1.8609550561797753E-2</v>
      </c>
      <c r="G205" s="51">
        <f t="shared" si="62"/>
        <v>-0.55462184873949583</v>
      </c>
      <c r="H205" s="39">
        <f t="shared" ref="H205" si="84">+IF(OR(AND(E205=""),(G205="")),"",E205*G205)</f>
        <v>-2.6190476190476191E-2</v>
      </c>
      <c r="I205" s="2"/>
    </row>
    <row r="206" spans="1:9" s="26" customFormat="1" x14ac:dyDescent="0.2">
      <c r="A206" s="69"/>
      <c r="B206" s="59" t="s">
        <v>218</v>
      </c>
      <c r="C206" s="62">
        <v>64</v>
      </c>
      <c r="D206" s="49">
        <v>64</v>
      </c>
      <c r="E206" s="54">
        <f t="shared" si="63"/>
        <v>2.5396825396825397E-2</v>
      </c>
      <c r="F206" s="54">
        <f t="shared" si="64"/>
        <v>2.247191011235955E-2</v>
      </c>
      <c r="G206" s="51">
        <f t="shared" si="62"/>
        <v>0</v>
      </c>
      <c r="H206" s="39">
        <f t="shared" si="65"/>
        <v>0</v>
      </c>
      <c r="I206" s="2"/>
    </row>
    <row r="207" spans="1:9" s="26" customFormat="1" x14ac:dyDescent="0.2">
      <c r="A207" s="69"/>
      <c r="B207" s="59" t="s">
        <v>219</v>
      </c>
      <c r="C207" s="62">
        <v>24</v>
      </c>
      <c r="D207" s="49">
        <v>45</v>
      </c>
      <c r="E207" s="54">
        <f t="shared" si="63"/>
        <v>9.5238095238095247E-3</v>
      </c>
      <c r="F207" s="54">
        <f t="shared" si="64"/>
        <v>1.5800561797752809E-2</v>
      </c>
      <c r="G207" s="51">
        <f t="shared" si="62"/>
        <v>0.875</v>
      </c>
      <c r="H207" s="39">
        <f t="shared" si="65"/>
        <v>8.333333333333335E-3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7</v>
      </c>
      <c r="E208" s="54" t="str">
        <f t="shared" si="63"/>
        <v/>
      </c>
      <c r="F208" s="54">
        <f t="shared" si="64"/>
        <v>2.4578651685393258E-3</v>
      </c>
      <c r="G208" s="51">
        <f t="shared" si="62"/>
        <v>1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4</v>
      </c>
      <c r="D209" s="49">
        <v>2</v>
      </c>
      <c r="E209" s="54">
        <f t="shared" si="63"/>
        <v>1.5873015873015873E-3</v>
      </c>
      <c r="F209" s="54">
        <f t="shared" si="64"/>
        <v>7.0224719101123594E-4</v>
      </c>
      <c r="G209" s="51">
        <f t="shared" si="62"/>
        <v>-0.5</v>
      </c>
      <c r="H209" s="39">
        <f t="shared" si="65"/>
        <v>-7.9365079365079365E-4</v>
      </c>
      <c r="I209" s="2"/>
    </row>
    <row r="210" spans="1:9" s="26" customFormat="1" x14ac:dyDescent="0.2">
      <c r="A210" s="69"/>
      <c r="B210" s="59" t="s">
        <v>47</v>
      </c>
      <c r="C210" s="62">
        <v>272</v>
      </c>
      <c r="D210" s="49">
        <v>238</v>
      </c>
      <c r="E210" s="54">
        <f t="shared" si="63"/>
        <v>0.10793650793650794</v>
      </c>
      <c r="F210" s="54">
        <f t="shared" si="64"/>
        <v>8.3567415730337075E-2</v>
      </c>
      <c r="G210" s="51">
        <f t="shared" si="62"/>
        <v>-0.125</v>
      </c>
      <c r="H210" s="39">
        <f t="shared" si="65"/>
        <v>-1.3492063492063493E-2</v>
      </c>
      <c r="I210" s="2"/>
    </row>
    <row r="211" spans="1:9" s="26" customFormat="1" x14ac:dyDescent="0.2">
      <c r="A211" s="69"/>
      <c r="B211" s="59" t="s">
        <v>221</v>
      </c>
      <c r="C211" s="62">
        <v>14</v>
      </c>
      <c r="D211" s="49">
        <v>17</v>
      </c>
      <c r="E211" s="54">
        <f t="shared" si="63"/>
        <v>5.5555555555555558E-3</v>
      </c>
      <c r="F211" s="54">
        <f t="shared" si="64"/>
        <v>5.9691011235955055E-3</v>
      </c>
      <c r="G211" s="51">
        <f t="shared" si="62"/>
        <v>0.21428571428571427</v>
      </c>
      <c r="H211" s="39">
        <f t="shared" si="65"/>
        <v>1.1904761904761904E-3</v>
      </c>
      <c r="I211" s="2"/>
    </row>
    <row r="212" spans="1:9" s="26" customFormat="1" x14ac:dyDescent="0.2">
      <c r="A212" s="69"/>
      <c r="B212" s="59" t="s">
        <v>222</v>
      </c>
      <c r="C212" s="62">
        <v>1</v>
      </c>
      <c r="D212" s="49">
        <v>3</v>
      </c>
      <c r="E212" s="54">
        <f t="shared" si="63"/>
        <v>3.9682539682539683E-4</v>
      </c>
      <c r="F212" s="54">
        <f t="shared" si="64"/>
        <v>1.0533707865168539E-3</v>
      </c>
      <c r="G212" s="51">
        <f t="shared" si="62"/>
        <v>2</v>
      </c>
      <c r="H212" s="39">
        <f t="shared" si="65"/>
        <v>7.9365079365079365E-4</v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1</v>
      </c>
      <c r="E213" s="54" t="str">
        <f t="shared" si="63"/>
        <v/>
      </c>
      <c r="F213" s="54">
        <f t="shared" si="64"/>
        <v>3.5112359550561797E-4</v>
      </c>
      <c r="G213" s="51">
        <f t="shared" si="62"/>
        <v>1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1</v>
      </c>
      <c r="E215" s="54" t="str">
        <f t="shared" ref="E215" si="88">+IF(C215=0,"",C215/C$169)</f>
        <v/>
      </c>
      <c r="F215" s="54">
        <f t="shared" ref="F215" si="89">+IF(D215=0,"",D215/D$169)</f>
        <v>3.5112359550561797E-4</v>
      </c>
      <c r="G215" s="60">
        <f t="shared" ref="G215" si="90">+IF(AND(C215=0,D215=0)," ",IF(C215=0,1,IF(D215=0,-1,(D215-C215)/C215)))</f>
        <v>1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1</v>
      </c>
      <c r="D219" s="49">
        <v>0</v>
      </c>
      <c r="E219" s="54">
        <f t="shared" si="63"/>
        <v>3.9682539682539683E-4</v>
      </c>
      <c r="F219" s="54" t="str">
        <f t="shared" si="64"/>
        <v/>
      </c>
      <c r="G219" s="51">
        <f t="shared" si="62"/>
        <v>-1</v>
      </c>
      <c r="H219" s="39">
        <f t="shared" si="65"/>
        <v>-3.9682539682539683E-4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167</v>
      </c>
      <c r="D222" s="49">
        <v>152</v>
      </c>
      <c r="E222" s="54">
        <f t="shared" si="63"/>
        <v>6.626984126984127E-2</v>
      </c>
      <c r="F222" s="54">
        <f t="shared" si="64"/>
        <v>5.3370786516853931E-2</v>
      </c>
      <c r="G222" s="51">
        <f t="shared" si="62"/>
        <v>-8.9820359281437126E-2</v>
      </c>
      <c r="H222" s="39">
        <f t="shared" si="65"/>
        <v>-5.9523809523809521E-3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2</v>
      </c>
      <c r="D225" s="49">
        <v>1</v>
      </c>
      <c r="E225" s="54">
        <f t="shared" si="63"/>
        <v>7.9365079365079365E-4</v>
      </c>
      <c r="F225" s="54">
        <f t="shared" si="64"/>
        <v>3.5112359550561797E-4</v>
      </c>
      <c r="G225" s="51">
        <f t="shared" si="62"/>
        <v>-0.5</v>
      </c>
      <c r="H225" s="39">
        <f t="shared" si="65"/>
        <v>-3.9682539682539683E-4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3</v>
      </c>
      <c r="D227" s="49">
        <v>1</v>
      </c>
      <c r="E227" s="54">
        <f t="shared" si="63"/>
        <v>1.1904761904761906E-3</v>
      </c>
      <c r="F227" s="54">
        <f t="shared" si="64"/>
        <v>3.5112359550561797E-4</v>
      </c>
      <c r="G227" s="51">
        <f t="shared" si="62"/>
        <v>-0.66666666666666663</v>
      </c>
      <c r="H227" s="39">
        <f t="shared" si="65"/>
        <v>-7.9365079365079365E-4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1</v>
      </c>
      <c r="D234" s="49">
        <v>0</v>
      </c>
      <c r="E234" s="54">
        <f t="shared" si="63"/>
        <v>3.9682539682539683E-4</v>
      </c>
      <c r="F234" s="54" t="str">
        <f t="shared" si="64"/>
        <v/>
      </c>
      <c r="G234" s="51">
        <f t="shared" si="62"/>
        <v>-1</v>
      </c>
      <c r="H234" s="39">
        <f t="shared" si="65"/>
        <v>-3.9682539682539683E-4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23</v>
      </c>
      <c r="D236" s="49">
        <v>120</v>
      </c>
      <c r="E236" s="54">
        <f t="shared" si="63"/>
        <v>9.1269841269841275E-3</v>
      </c>
      <c r="F236" s="54">
        <f t="shared" si="64"/>
        <v>4.2134831460674156E-2</v>
      </c>
      <c r="G236" s="51">
        <f t="shared" si="62"/>
        <v>4.2173913043478262</v>
      </c>
      <c r="H236" s="39">
        <f t="shared" si="65"/>
        <v>3.8492063492063494E-2</v>
      </c>
      <c r="I236" s="2"/>
    </row>
    <row r="237" spans="1:9" s="26" customFormat="1" x14ac:dyDescent="0.2">
      <c r="A237" s="69"/>
      <c r="B237" s="59" t="s">
        <v>55</v>
      </c>
      <c r="C237" s="62">
        <v>7</v>
      </c>
      <c r="D237" s="49">
        <v>0</v>
      </c>
      <c r="E237" s="54">
        <f t="shared" si="63"/>
        <v>2.7777777777777779E-3</v>
      </c>
      <c r="F237" s="54" t="str">
        <f t="shared" si="64"/>
        <v/>
      </c>
      <c r="G237" s="51">
        <f t="shared" ref="G237:G300" si="99">+IF(AND(C237=0,D237=0)," ",IF(C237=0,1,IF(D237=0,-1,(D237-C237)/C237)))</f>
        <v>-1</v>
      </c>
      <c r="H237" s="39">
        <f t="shared" si="65"/>
        <v>-2.7777777777777779E-3</v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88</v>
      </c>
      <c r="D239" s="49">
        <v>27</v>
      </c>
      <c r="E239" s="54">
        <f t="shared" si="63"/>
        <v>3.4920634920634921E-2</v>
      </c>
      <c r="F239" s="54">
        <f t="shared" si="64"/>
        <v>9.480337078651686E-3</v>
      </c>
      <c r="G239" s="51">
        <f t="shared" si="99"/>
        <v>-0.69318181818181823</v>
      </c>
      <c r="H239" s="39">
        <f t="shared" si="65"/>
        <v>-2.4206349206349207E-2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2</v>
      </c>
      <c r="D242" s="49">
        <v>4</v>
      </c>
      <c r="E242" s="54">
        <f t="shared" si="63"/>
        <v>7.9365079365079365E-4</v>
      </c>
      <c r="F242" s="54">
        <f t="shared" si="64"/>
        <v>1.4044943820224719E-3</v>
      </c>
      <c r="G242" s="51">
        <f t="shared" si="99"/>
        <v>1</v>
      </c>
      <c r="H242" s="39">
        <f t="shared" si="65"/>
        <v>7.9365079365079365E-4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2</v>
      </c>
      <c r="E243" s="54" t="str">
        <f t="shared" si="63"/>
        <v/>
      </c>
      <c r="F243" s="54">
        <f t="shared" si="64"/>
        <v>7.0224719101123594E-4</v>
      </c>
      <c r="G243" s="51">
        <f t="shared" si="99"/>
        <v>1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1</v>
      </c>
      <c r="E244" s="54" t="str">
        <f t="shared" si="63"/>
        <v/>
      </c>
      <c r="F244" s="54">
        <f t="shared" si="64"/>
        <v>3.5112359550561797E-4</v>
      </c>
      <c r="G244" s="51">
        <f t="shared" si="99"/>
        <v>1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2</v>
      </c>
      <c r="D245" s="49">
        <v>0</v>
      </c>
      <c r="E245" s="54">
        <f t="shared" ref="E245:E328" si="100">+IF(C245=0,"",C245/C$169)</f>
        <v>7.9365079365079365E-4</v>
      </c>
      <c r="F245" s="54" t="str">
        <f t="shared" ref="F245:F328" si="101">+IF(D245=0,"",D245/D$169)</f>
        <v/>
      </c>
      <c r="G245" s="51">
        <f t="shared" si="99"/>
        <v>-1</v>
      </c>
      <c r="H245" s="39">
        <f t="shared" ref="H245:H328" si="102">+IF(OR(AND(E245=""),(G245="")),"",E245*G245)</f>
        <v>-7.9365079365079365E-4</v>
      </c>
      <c r="I245" s="2"/>
    </row>
    <row r="246" spans="1:9" s="26" customFormat="1" x14ac:dyDescent="0.2">
      <c r="A246" s="69"/>
      <c r="B246" s="59" t="s">
        <v>233</v>
      </c>
      <c r="C246" s="62">
        <v>10</v>
      </c>
      <c r="D246" s="49">
        <v>3</v>
      </c>
      <c r="E246" s="54">
        <f t="shared" si="100"/>
        <v>3.968253968253968E-3</v>
      </c>
      <c r="F246" s="54">
        <f t="shared" si="101"/>
        <v>1.0533707865168539E-3</v>
      </c>
      <c r="G246" s="51">
        <f t="shared" si="99"/>
        <v>-0.7</v>
      </c>
      <c r="H246" s="39">
        <f t="shared" si="102"/>
        <v>-2.7777777777777775E-3</v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3</v>
      </c>
      <c r="D248" s="49">
        <v>5</v>
      </c>
      <c r="E248" s="54">
        <f t="shared" si="100"/>
        <v>1.1904761904761906E-3</v>
      </c>
      <c r="F248" s="54">
        <f t="shared" si="101"/>
        <v>1.7556179775280898E-3</v>
      </c>
      <c r="G248" s="51">
        <f t="shared" si="99"/>
        <v>0.66666666666666663</v>
      </c>
      <c r="H248" s="39">
        <f t="shared" si="102"/>
        <v>7.9365079365079365E-4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2</v>
      </c>
      <c r="E250" s="54" t="str">
        <f t="shared" si="100"/>
        <v/>
      </c>
      <c r="F250" s="54">
        <f t="shared" si="101"/>
        <v>7.0224719101123594E-4</v>
      </c>
      <c r="G250" s="51">
        <f t="shared" si="99"/>
        <v>1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2</v>
      </c>
      <c r="E252" s="54" t="str">
        <f t="shared" si="100"/>
        <v/>
      </c>
      <c r="F252" s="54">
        <f t="shared" si="101"/>
        <v>7.0224719101123594E-4</v>
      </c>
      <c r="G252" s="51">
        <f t="shared" si="99"/>
        <v>1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12</v>
      </c>
      <c r="D254" s="49">
        <v>0</v>
      </c>
      <c r="E254" s="54">
        <f t="shared" si="100"/>
        <v>4.7619047619047623E-3</v>
      </c>
      <c r="F254" s="54" t="str">
        <f t="shared" si="101"/>
        <v/>
      </c>
      <c r="G254" s="51">
        <f t="shared" si="99"/>
        <v>-1</v>
      </c>
      <c r="H254" s="39">
        <f t="shared" si="102"/>
        <v>-4.7619047619047623E-3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1</v>
      </c>
      <c r="E255" s="54" t="str">
        <f t="shared" si="100"/>
        <v/>
      </c>
      <c r="F255" s="54">
        <f t="shared" si="101"/>
        <v>3.5112359550561797E-4</v>
      </c>
      <c r="G255" s="51">
        <f t="shared" si="99"/>
        <v>1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52</v>
      </c>
      <c r="D257" s="49">
        <v>1</v>
      </c>
      <c r="E257" s="54">
        <f t="shared" si="100"/>
        <v>2.0634920634920634E-2</v>
      </c>
      <c r="F257" s="54">
        <f t="shared" si="101"/>
        <v>3.5112359550561797E-4</v>
      </c>
      <c r="G257" s="51">
        <f t="shared" si="99"/>
        <v>-0.98076923076923073</v>
      </c>
      <c r="H257" s="39">
        <f t="shared" si="102"/>
        <v>-2.0238095238095236E-2</v>
      </c>
      <c r="I257" s="2"/>
    </row>
    <row r="258" spans="1:9" s="26" customFormat="1" x14ac:dyDescent="0.2">
      <c r="A258" s="69"/>
      <c r="B258" s="59" t="s">
        <v>452</v>
      </c>
      <c r="C258" s="62">
        <v>14</v>
      </c>
      <c r="D258" s="49">
        <v>13</v>
      </c>
      <c r="E258" s="54">
        <f t="shared" si="100"/>
        <v>5.5555555555555558E-3</v>
      </c>
      <c r="F258" s="54">
        <f t="shared" si="101"/>
        <v>4.5646067415730336E-3</v>
      </c>
      <c r="G258" s="51">
        <f t="shared" si="99"/>
        <v>-7.1428571428571425E-2</v>
      </c>
      <c r="H258" s="39">
        <f t="shared" si="102"/>
        <v>-3.9682539682539683E-4</v>
      </c>
      <c r="I258" s="2"/>
    </row>
    <row r="259" spans="1:9" s="26" customFormat="1" x14ac:dyDescent="0.2">
      <c r="A259" s="69"/>
      <c r="B259" s="59" t="s">
        <v>453</v>
      </c>
      <c r="C259" s="62">
        <v>19</v>
      </c>
      <c r="D259" s="49">
        <v>13</v>
      </c>
      <c r="E259" s="54">
        <f t="shared" si="100"/>
        <v>7.5396825396825398E-3</v>
      </c>
      <c r="F259" s="54">
        <f t="shared" si="101"/>
        <v>4.5646067415730336E-3</v>
      </c>
      <c r="G259" s="51">
        <f t="shared" si="99"/>
        <v>-0.31578947368421051</v>
      </c>
      <c r="H259" s="39">
        <f t="shared" si="102"/>
        <v>-2.3809523809523807E-3</v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1</v>
      </c>
      <c r="E261" s="54" t="str">
        <f t="shared" si="103"/>
        <v/>
      </c>
      <c r="F261" s="54">
        <f t="shared" si="104"/>
        <v>3.5112359550561797E-4</v>
      </c>
      <c r="G261" s="51">
        <f t="shared" si="99"/>
        <v>1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4</v>
      </c>
      <c r="D262" s="49">
        <v>0</v>
      </c>
      <c r="E262" s="54">
        <f t="shared" si="100"/>
        <v>1.5873015873015873E-3</v>
      </c>
      <c r="F262" s="54" t="str">
        <f t="shared" si="101"/>
        <v/>
      </c>
      <c r="G262" s="51">
        <f t="shared" si="99"/>
        <v>-1</v>
      </c>
      <c r="H262" s="39">
        <f t="shared" si="102"/>
        <v>-1.5873015873015873E-3</v>
      </c>
      <c r="I262" s="2"/>
    </row>
    <row r="263" spans="1:9" s="26" customFormat="1" x14ac:dyDescent="0.2">
      <c r="A263" s="69"/>
      <c r="B263" s="59" t="s">
        <v>237</v>
      </c>
      <c r="C263" s="62">
        <v>10</v>
      </c>
      <c r="D263" s="49">
        <v>12</v>
      </c>
      <c r="E263" s="54">
        <f t="shared" si="100"/>
        <v>3.968253968253968E-3</v>
      </c>
      <c r="F263" s="54">
        <f t="shared" si="101"/>
        <v>4.2134831460674156E-3</v>
      </c>
      <c r="G263" s="51">
        <f t="shared" si="99"/>
        <v>0.2</v>
      </c>
      <c r="H263" s="39">
        <f t="shared" si="102"/>
        <v>7.9365079365079365E-4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1</v>
      </c>
      <c r="E265" s="54" t="str">
        <f t="shared" si="106"/>
        <v/>
      </c>
      <c r="F265" s="54">
        <f t="shared" si="107"/>
        <v>3.5112359550561797E-4</v>
      </c>
      <c r="G265" s="51">
        <f t="shared" si="99"/>
        <v>1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11</v>
      </c>
      <c r="E267" s="54" t="str">
        <f t="shared" si="106"/>
        <v/>
      </c>
      <c r="F267" s="54">
        <f t="shared" si="107"/>
        <v>3.8623595505617976E-3</v>
      </c>
      <c r="G267" s="51">
        <f t="shared" si="99"/>
        <v>1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2</v>
      </c>
      <c r="D270" s="49">
        <v>3</v>
      </c>
      <c r="E270" s="54">
        <f t="shared" si="106"/>
        <v>7.9365079365079365E-4</v>
      </c>
      <c r="F270" s="54">
        <f t="shared" si="107"/>
        <v>1.0533707865168539E-3</v>
      </c>
      <c r="G270" s="51">
        <f t="shared" si="99"/>
        <v>0.5</v>
      </c>
      <c r="H270" s="39">
        <f t="shared" si="108"/>
        <v>3.9682539682539683E-4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34</v>
      </c>
      <c r="D274" s="49">
        <v>79</v>
      </c>
      <c r="E274" s="54">
        <f t="shared" si="109"/>
        <v>1.3492063492063493E-2</v>
      </c>
      <c r="F274" s="54">
        <f t="shared" si="110"/>
        <v>2.7738764044943819E-2</v>
      </c>
      <c r="G274" s="51">
        <f t="shared" si="111"/>
        <v>1.3235294117647058</v>
      </c>
      <c r="H274" s="39">
        <f t="shared" si="112"/>
        <v>1.7857142857142856E-2</v>
      </c>
      <c r="I274" s="2"/>
    </row>
    <row r="275" spans="1:9" s="26" customFormat="1" x14ac:dyDescent="0.2">
      <c r="A275" s="69"/>
      <c r="B275" s="59" t="s">
        <v>64</v>
      </c>
      <c r="C275" s="62">
        <v>53</v>
      </c>
      <c r="D275" s="49">
        <v>56</v>
      </c>
      <c r="E275" s="54">
        <f t="shared" si="109"/>
        <v>2.1031746031746033E-2</v>
      </c>
      <c r="F275" s="54">
        <f t="shared" si="110"/>
        <v>1.9662921348314606E-2</v>
      </c>
      <c r="G275" s="51">
        <f t="shared" si="111"/>
        <v>5.6603773584905662E-2</v>
      </c>
      <c r="H275" s="39">
        <f t="shared" si="112"/>
        <v>1.1904761904761906E-3</v>
      </c>
      <c r="I275" s="2"/>
    </row>
    <row r="276" spans="1:9" s="26" customFormat="1" x14ac:dyDescent="0.2">
      <c r="A276" s="69"/>
      <c r="B276" s="59" t="s">
        <v>61</v>
      </c>
      <c r="C276" s="62">
        <v>29</v>
      </c>
      <c r="D276" s="49">
        <v>22</v>
      </c>
      <c r="E276" s="54">
        <f t="shared" si="109"/>
        <v>1.1507936507936509E-2</v>
      </c>
      <c r="F276" s="54">
        <f t="shared" si="110"/>
        <v>7.7247191011235953E-3</v>
      </c>
      <c r="G276" s="51">
        <f t="shared" si="111"/>
        <v>-0.2413793103448276</v>
      </c>
      <c r="H276" s="39">
        <f t="shared" si="112"/>
        <v>-2.7777777777777779E-3</v>
      </c>
      <c r="I276" s="2"/>
    </row>
    <row r="277" spans="1:9" s="26" customFormat="1" x14ac:dyDescent="0.2">
      <c r="A277" s="69"/>
      <c r="B277" s="59" t="s">
        <v>238</v>
      </c>
      <c r="C277" s="62">
        <v>4</v>
      </c>
      <c r="D277" s="49">
        <v>2</v>
      </c>
      <c r="E277" s="54">
        <f t="shared" si="100"/>
        <v>1.5873015873015873E-3</v>
      </c>
      <c r="F277" s="54">
        <f t="shared" si="101"/>
        <v>7.0224719101123594E-4</v>
      </c>
      <c r="G277" s="51">
        <f t="shared" si="99"/>
        <v>-0.5</v>
      </c>
      <c r="H277" s="39">
        <f t="shared" si="102"/>
        <v>-7.9365079365079365E-4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5</v>
      </c>
      <c r="E279" s="54" t="str">
        <f t="shared" ref="E279" si="113">+IF(C279=0,"",C279/C$169)</f>
        <v/>
      </c>
      <c r="F279" s="54">
        <f t="shared" ref="F279" si="114">+IF(D279=0,"",D279/D$169)</f>
        <v>1.7556179775280898E-3</v>
      </c>
      <c r="G279" s="51">
        <f t="shared" si="99"/>
        <v>1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1</v>
      </c>
      <c r="D281" s="49">
        <v>100</v>
      </c>
      <c r="E281" s="54">
        <f t="shared" si="100"/>
        <v>3.9682539682539683E-4</v>
      </c>
      <c r="F281" s="54">
        <f t="shared" si="101"/>
        <v>3.51123595505618E-2</v>
      </c>
      <c r="G281" s="51">
        <f t="shared" si="99"/>
        <v>99</v>
      </c>
      <c r="H281" s="39">
        <f t="shared" si="102"/>
        <v>3.9285714285714285E-2</v>
      </c>
      <c r="I281" s="2"/>
    </row>
    <row r="282" spans="1:9" s="26" customFormat="1" x14ac:dyDescent="0.2">
      <c r="A282" s="69"/>
      <c r="B282" s="59" t="s">
        <v>59</v>
      </c>
      <c r="C282" s="62">
        <v>5</v>
      </c>
      <c r="D282" s="49">
        <v>5</v>
      </c>
      <c r="E282" s="54">
        <f t="shared" si="100"/>
        <v>1.984126984126984E-3</v>
      </c>
      <c r="F282" s="54">
        <f t="shared" si="101"/>
        <v>1.7556179775280898E-3</v>
      </c>
      <c r="G282" s="51">
        <f t="shared" si="99"/>
        <v>0</v>
      </c>
      <c r="H282" s="39">
        <f t="shared" si="102"/>
        <v>0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18</v>
      </c>
      <c r="D285" s="49">
        <v>15</v>
      </c>
      <c r="E285" s="54">
        <f t="shared" si="116"/>
        <v>7.1428571428571426E-3</v>
      </c>
      <c r="F285" s="54">
        <f t="shared" si="117"/>
        <v>5.2668539325842695E-3</v>
      </c>
      <c r="G285" s="51">
        <f t="shared" si="118"/>
        <v>-0.16666666666666666</v>
      </c>
      <c r="H285" s="39">
        <f t="shared" si="119"/>
        <v>-1.1904761904761904E-3</v>
      </c>
      <c r="I285" s="2"/>
    </row>
    <row r="286" spans="1:9" s="26" customFormat="1" x14ac:dyDescent="0.2">
      <c r="A286" s="69"/>
      <c r="B286" s="59" t="s">
        <v>239</v>
      </c>
      <c r="C286" s="62">
        <v>3</v>
      </c>
      <c r="D286" s="49">
        <v>2</v>
      </c>
      <c r="E286" s="54">
        <f t="shared" si="116"/>
        <v>1.1904761904761906E-3</v>
      </c>
      <c r="F286" s="54">
        <f t="shared" si="117"/>
        <v>7.0224719101123594E-4</v>
      </c>
      <c r="G286" s="51">
        <f t="shared" si="118"/>
        <v>-0.33333333333333331</v>
      </c>
      <c r="H286" s="39">
        <f t="shared" si="119"/>
        <v>-3.9682539682539683E-4</v>
      </c>
      <c r="I286" s="2"/>
    </row>
    <row r="287" spans="1:9" s="26" customFormat="1" x14ac:dyDescent="0.2">
      <c r="A287" s="69"/>
      <c r="B287" s="59" t="s">
        <v>455</v>
      </c>
      <c r="C287" s="62">
        <v>104</v>
      </c>
      <c r="D287" s="49">
        <v>45</v>
      </c>
      <c r="E287" s="54">
        <f t="shared" si="116"/>
        <v>4.1269841269841269E-2</v>
      </c>
      <c r="F287" s="54">
        <f t="shared" si="117"/>
        <v>1.5800561797752809E-2</v>
      </c>
      <c r="G287" s="51">
        <f t="shared" si="118"/>
        <v>-0.56730769230769229</v>
      </c>
      <c r="H287" s="39">
        <f t="shared" si="119"/>
        <v>-2.3412698412698413E-2</v>
      </c>
      <c r="I287" s="2"/>
    </row>
    <row r="288" spans="1:9" s="26" customFormat="1" x14ac:dyDescent="0.2">
      <c r="A288" s="69"/>
      <c r="B288" s="59" t="s">
        <v>65</v>
      </c>
      <c r="C288" s="62">
        <v>1</v>
      </c>
      <c r="D288" s="49">
        <v>34</v>
      </c>
      <c r="E288" s="54">
        <f t="shared" si="100"/>
        <v>3.9682539682539683E-4</v>
      </c>
      <c r="F288" s="54">
        <f t="shared" si="101"/>
        <v>1.1938202247191011E-2</v>
      </c>
      <c r="G288" s="51">
        <f t="shared" si="99"/>
        <v>33</v>
      </c>
      <c r="H288" s="39">
        <f t="shared" si="102"/>
        <v>1.3095238095238096E-2</v>
      </c>
      <c r="I288" s="2"/>
    </row>
    <row r="289" spans="1:9" s="26" customFormat="1" x14ac:dyDescent="0.2">
      <c r="A289" s="69"/>
      <c r="B289" s="59" t="s">
        <v>539</v>
      </c>
      <c r="C289" s="62">
        <v>1</v>
      </c>
      <c r="D289" s="49">
        <v>5</v>
      </c>
      <c r="E289" s="54">
        <f t="shared" ref="E289:E290" si="120">+IF(C289=0,"",C289/C$169)</f>
        <v>3.9682539682539683E-4</v>
      </c>
      <c r="F289" s="54">
        <f t="shared" ref="F289:F290" si="121">+IF(D289=0,"",D289/D$169)</f>
        <v>1.7556179775280898E-3</v>
      </c>
      <c r="G289" s="51">
        <f t="shared" si="99"/>
        <v>4</v>
      </c>
      <c r="H289" s="39">
        <f t="shared" ref="H289:H290" si="122">+IF(OR(AND(E289=""),(G289="")),"",E289*G289)</f>
        <v>1.5873015873015873E-3</v>
      </c>
      <c r="I289" s="2"/>
    </row>
    <row r="290" spans="1:9" s="26" customFormat="1" x14ac:dyDescent="0.2">
      <c r="A290" s="69"/>
      <c r="B290" s="59" t="s">
        <v>540</v>
      </c>
      <c r="C290" s="62">
        <v>9</v>
      </c>
      <c r="D290" s="49">
        <v>12</v>
      </c>
      <c r="E290" s="54">
        <f t="shared" si="120"/>
        <v>3.5714285714285713E-3</v>
      </c>
      <c r="F290" s="54">
        <f t="shared" si="121"/>
        <v>4.2134831460674156E-3</v>
      </c>
      <c r="G290" s="51">
        <f t="shared" si="99"/>
        <v>0.33333333333333331</v>
      </c>
      <c r="H290" s="39">
        <f t="shared" si="122"/>
        <v>1.1904761904761904E-3</v>
      </c>
      <c r="I290" s="2"/>
    </row>
    <row r="291" spans="1:9" s="26" customFormat="1" x14ac:dyDescent="0.2">
      <c r="A291" s="69"/>
      <c r="B291" s="59" t="s">
        <v>66</v>
      </c>
      <c r="C291" s="62">
        <v>20</v>
      </c>
      <c r="D291" s="49">
        <v>33</v>
      </c>
      <c r="E291" s="54">
        <f t="shared" si="100"/>
        <v>7.9365079365079361E-3</v>
      </c>
      <c r="F291" s="54">
        <f t="shared" si="101"/>
        <v>1.1587078651685394E-2</v>
      </c>
      <c r="G291" s="51">
        <f t="shared" si="99"/>
        <v>0.65</v>
      </c>
      <c r="H291" s="39">
        <f t="shared" si="102"/>
        <v>5.1587301587301586E-3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1</v>
      </c>
      <c r="D294" s="49">
        <v>0</v>
      </c>
      <c r="E294" s="54">
        <f t="shared" si="123"/>
        <v>3.9682539682539683E-4</v>
      </c>
      <c r="F294" s="54" t="str">
        <f t="shared" si="124"/>
        <v/>
      </c>
      <c r="G294" s="51">
        <f t="shared" si="99"/>
        <v>-1</v>
      </c>
      <c r="H294" s="39">
        <f t="shared" si="125"/>
        <v>-3.9682539682539683E-4</v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4</v>
      </c>
      <c r="D297" s="49">
        <v>9</v>
      </c>
      <c r="E297" s="54">
        <f t="shared" si="123"/>
        <v>1.5873015873015873E-3</v>
      </c>
      <c r="F297" s="54">
        <f t="shared" si="124"/>
        <v>3.1601123595505617E-3</v>
      </c>
      <c r="G297" s="51">
        <f t="shared" si="99"/>
        <v>1.25</v>
      </c>
      <c r="H297" s="39">
        <f t="shared" si="125"/>
        <v>1.984126984126984E-3</v>
      </c>
      <c r="I297" s="2"/>
    </row>
    <row r="298" spans="1:9" s="26" customFormat="1" x14ac:dyDescent="0.2">
      <c r="A298" s="69"/>
      <c r="B298" s="59" t="s">
        <v>456</v>
      </c>
      <c r="C298" s="62">
        <v>3</v>
      </c>
      <c r="D298" s="49">
        <v>1</v>
      </c>
      <c r="E298" s="54">
        <f t="shared" si="100"/>
        <v>1.1904761904761906E-3</v>
      </c>
      <c r="F298" s="54">
        <f t="shared" si="101"/>
        <v>3.5112359550561797E-4</v>
      </c>
      <c r="G298" s="51">
        <f t="shared" si="99"/>
        <v>-0.66666666666666663</v>
      </c>
      <c r="H298" s="39">
        <f t="shared" si="102"/>
        <v>-7.9365079365079365E-4</v>
      </c>
      <c r="I298" s="2"/>
    </row>
    <row r="299" spans="1:9" s="26" customFormat="1" x14ac:dyDescent="0.2">
      <c r="A299" s="69"/>
      <c r="B299" s="59" t="s">
        <v>457</v>
      </c>
      <c r="C299" s="62">
        <v>2</v>
      </c>
      <c r="D299" s="49">
        <v>2</v>
      </c>
      <c r="E299" s="54">
        <f t="shared" si="100"/>
        <v>7.9365079365079365E-4</v>
      </c>
      <c r="F299" s="54">
        <f t="shared" si="101"/>
        <v>7.0224719101123594E-4</v>
      </c>
      <c r="G299" s="51">
        <f t="shared" si="99"/>
        <v>0</v>
      </c>
      <c r="H299" s="39">
        <f t="shared" si="102"/>
        <v>0</v>
      </c>
      <c r="I299" s="2"/>
    </row>
    <row r="300" spans="1:9" s="26" customFormat="1" x14ac:dyDescent="0.2">
      <c r="A300" s="69"/>
      <c r="B300" s="59" t="s">
        <v>613</v>
      </c>
      <c r="C300" s="62">
        <v>2</v>
      </c>
      <c r="D300" s="49">
        <v>0</v>
      </c>
      <c r="E300" s="54">
        <f t="shared" ref="E300" si="126">+IF(C300=0,"",C300/C$169)</f>
        <v>7.9365079365079365E-4</v>
      </c>
      <c r="F300" s="54" t="str">
        <f t="shared" ref="F300" si="127">+IF(D300=0,"",D300/D$169)</f>
        <v/>
      </c>
      <c r="G300" s="51">
        <f t="shared" si="99"/>
        <v>-1</v>
      </c>
      <c r="H300" s="39">
        <f t="shared" ref="H300" si="128">+IF(OR(AND(E300=""),(G300="")),"",E300*G300)</f>
        <v>-7.9365079365079365E-4</v>
      </c>
      <c r="I300" s="2"/>
    </row>
    <row r="301" spans="1:9" s="26" customFormat="1" x14ac:dyDescent="0.2">
      <c r="A301" s="69"/>
      <c r="B301" s="59" t="s">
        <v>458</v>
      </c>
      <c r="C301" s="62">
        <v>9</v>
      </c>
      <c r="D301" s="49">
        <v>8</v>
      </c>
      <c r="E301" s="54">
        <f t="shared" si="100"/>
        <v>3.5714285714285713E-3</v>
      </c>
      <c r="F301" s="54">
        <f t="shared" si="101"/>
        <v>2.8089887640449437E-3</v>
      </c>
      <c r="G301" s="51">
        <f t="shared" ref="G301:G339" si="129">+IF(AND(C301=0,D301=0)," ",IF(C301=0,1,IF(D301=0,-1,(D301-C301)/C301)))</f>
        <v>-0.1111111111111111</v>
      </c>
      <c r="H301" s="39">
        <f t="shared" si="102"/>
        <v>-3.9682539682539677E-4</v>
      </c>
      <c r="I301" s="2"/>
    </row>
    <row r="302" spans="1:9" s="26" customFormat="1" x14ac:dyDescent="0.2">
      <c r="A302" s="69"/>
      <c r="B302" s="59" t="s">
        <v>459</v>
      </c>
      <c r="C302" s="62">
        <v>3</v>
      </c>
      <c r="D302" s="49">
        <v>3</v>
      </c>
      <c r="E302" s="54">
        <f t="shared" si="100"/>
        <v>1.1904761904761906E-3</v>
      </c>
      <c r="F302" s="54">
        <f t="shared" si="101"/>
        <v>1.0533707865168539E-3</v>
      </c>
      <c r="G302" s="51">
        <f t="shared" si="129"/>
        <v>0</v>
      </c>
      <c r="H302" s="39">
        <f t="shared" si="102"/>
        <v>0</v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1</v>
      </c>
      <c r="E303" s="54" t="str">
        <f t="shared" si="100"/>
        <v/>
      </c>
      <c r="F303" s="54">
        <f t="shared" si="101"/>
        <v>3.5112359550561797E-4</v>
      </c>
      <c r="G303" s="51">
        <f t="shared" si="129"/>
        <v>1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24</v>
      </c>
      <c r="D304" s="49">
        <v>6</v>
      </c>
      <c r="E304" s="54">
        <f t="shared" si="100"/>
        <v>9.5238095238095247E-3</v>
      </c>
      <c r="F304" s="54">
        <f t="shared" si="101"/>
        <v>2.1067415730337078E-3</v>
      </c>
      <c r="G304" s="51">
        <f t="shared" si="129"/>
        <v>-0.75</v>
      </c>
      <c r="H304" s="39">
        <f t="shared" si="102"/>
        <v>-7.1428571428571435E-3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1</v>
      </c>
      <c r="D306" s="49">
        <v>3</v>
      </c>
      <c r="E306" s="54">
        <f t="shared" si="100"/>
        <v>3.9682539682539683E-4</v>
      </c>
      <c r="F306" s="54">
        <f t="shared" si="101"/>
        <v>1.0533707865168539E-3</v>
      </c>
      <c r="G306" s="51">
        <f t="shared" si="129"/>
        <v>2</v>
      </c>
      <c r="H306" s="39">
        <f t="shared" si="102"/>
        <v>7.9365079365079365E-4</v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1</v>
      </c>
      <c r="D308" s="49">
        <v>0</v>
      </c>
      <c r="E308" s="54">
        <f t="shared" si="100"/>
        <v>3.9682539682539683E-4</v>
      </c>
      <c r="F308" s="54" t="str">
        <f t="shared" si="101"/>
        <v/>
      </c>
      <c r="G308" s="51">
        <f t="shared" si="129"/>
        <v>-1</v>
      </c>
      <c r="H308" s="39">
        <f t="shared" si="102"/>
        <v>-3.9682539682539683E-4</v>
      </c>
      <c r="I308" s="2"/>
    </row>
    <row r="309" spans="1:9" s="26" customFormat="1" x14ac:dyDescent="0.2">
      <c r="A309" s="69"/>
      <c r="B309" s="59" t="s">
        <v>462</v>
      </c>
      <c r="C309" s="62">
        <v>5</v>
      </c>
      <c r="D309" s="49">
        <v>9</v>
      </c>
      <c r="E309" s="54">
        <f t="shared" si="100"/>
        <v>1.984126984126984E-3</v>
      </c>
      <c r="F309" s="54">
        <f t="shared" si="101"/>
        <v>3.1601123595505617E-3</v>
      </c>
      <c r="G309" s="51">
        <f t="shared" si="129"/>
        <v>0.8</v>
      </c>
      <c r="H309" s="39">
        <f t="shared" si="102"/>
        <v>1.5873015873015873E-3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8</v>
      </c>
      <c r="D311" s="49">
        <v>0</v>
      </c>
      <c r="E311" s="54">
        <f t="shared" si="100"/>
        <v>3.1746031746031746E-3</v>
      </c>
      <c r="F311" s="54" t="str">
        <f t="shared" si="101"/>
        <v/>
      </c>
      <c r="G311" s="51">
        <f t="shared" si="129"/>
        <v>-1</v>
      </c>
      <c r="H311" s="39">
        <f t="shared" si="102"/>
        <v>-3.1746031746031746E-3</v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14</v>
      </c>
      <c r="D313" s="49">
        <v>14</v>
      </c>
      <c r="E313" s="54">
        <f t="shared" si="100"/>
        <v>5.5555555555555558E-3</v>
      </c>
      <c r="F313" s="54">
        <f t="shared" si="101"/>
        <v>4.9157303370786515E-3</v>
      </c>
      <c r="G313" s="51">
        <f t="shared" si="129"/>
        <v>0</v>
      </c>
      <c r="H313" s="39">
        <f t="shared" si="102"/>
        <v>0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6</v>
      </c>
      <c r="E314" s="54" t="str">
        <f t="shared" si="100"/>
        <v/>
      </c>
      <c r="F314" s="54">
        <f t="shared" si="101"/>
        <v>2.1067415730337078E-3</v>
      </c>
      <c r="G314" s="51">
        <f t="shared" si="129"/>
        <v>1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74</v>
      </c>
      <c r="D315" s="49">
        <v>66</v>
      </c>
      <c r="E315" s="54">
        <f t="shared" si="100"/>
        <v>2.9365079365079365E-2</v>
      </c>
      <c r="F315" s="54">
        <f t="shared" si="101"/>
        <v>2.3174157303370788E-2</v>
      </c>
      <c r="G315" s="51">
        <f t="shared" si="129"/>
        <v>-0.10810810810810811</v>
      </c>
      <c r="H315" s="39">
        <f t="shared" si="102"/>
        <v>-3.1746031746031746E-3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1</v>
      </c>
      <c r="E316" s="54" t="str">
        <f t="shared" si="100"/>
        <v/>
      </c>
      <c r="F316" s="54">
        <f t="shared" si="101"/>
        <v>3.5112359550561797E-4</v>
      </c>
      <c r="G316" s="51">
        <f t="shared" si="129"/>
        <v>1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8</v>
      </c>
      <c r="D317" s="49">
        <v>7</v>
      </c>
      <c r="E317" s="54">
        <f t="shared" si="100"/>
        <v>3.1746031746031746E-3</v>
      </c>
      <c r="F317" s="54">
        <f t="shared" si="101"/>
        <v>2.4578651685393258E-3</v>
      </c>
      <c r="G317" s="51">
        <f t="shared" si="129"/>
        <v>-0.125</v>
      </c>
      <c r="H317" s="39">
        <f t="shared" si="102"/>
        <v>-3.9682539682539683E-4</v>
      </c>
      <c r="I317" s="2"/>
    </row>
    <row r="318" spans="1:9" s="26" customFormat="1" x14ac:dyDescent="0.2">
      <c r="A318" s="69"/>
      <c r="B318" s="59" t="s">
        <v>468</v>
      </c>
      <c r="C318" s="62">
        <v>1</v>
      </c>
      <c r="D318" s="49">
        <v>0</v>
      </c>
      <c r="E318" s="54">
        <f t="shared" si="100"/>
        <v>3.9682539682539683E-4</v>
      </c>
      <c r="F318" s="54" t="str">
        <f t="shared" si="101"/>
        <v/>
      </c>
      <c r="G318" s="51">
        <f t="shared" si="129"/>
        <v>-1</v>
      </c>
      <c r="H318" s="39">
        <f t="shared" si="102"/>
        <v>-3.9682539682539683E-4</v>
      </c>
      <c r="I318" s="2"/>
    </row>
    <row r="319" spans="1:9" s="26" customFormat="1" ht="24" x14ac:dyDescent="0.2">
      <c r="A319" s="69"/>
      <c r="B319" s="59" t="s">
        <v>469</v>
      </c>
      <c r="C319" s="62">
        <v>1</v>
      </c>
      <c r="D319" s="49">
        <v>0</v>
      </c>
      <c r="E319" s="54">
        <f t="shared" si="100"/>
        <v>3.9682539682539683E-4</v>
      </c>
      <c r="F319" s="54" t="str">
        <f t="shared" si="101"/>
        <v/>
      </c>
      <c r="G319" s="51">
        <f t="shared" si="129"/>
        <v>-1</v>
      </c>
      <c r="H319" s="39">
        <f t="shared" si="102"/>
        <v>-3.9682539682539683E-4</v>
      </c>
      <c r="I319" s="2"/>
    </row>
    <row r="320" spans="1:9" s="26" customFormat="1" x14ac:dyDescent="0.2">
      <c r="A320" s="69"/>
      <c r="B320" s="59" t="s">
        <v>470</v>
      </c>
      <c r="C320" s="62">
        <v>9</v>
      </c>
      <c r="D320" s="49">
        <v>27</v>
      </c>
      <c r="E320" s="54">
        <f t="shared" si="100"/>
        <v>3.5714285714285713E-3</v>
      </c>
      <c r="F320" s="54">
        <f t="shared" si="101"/>
        <v>9.480337078651686E-3</v>
      </c>
      <c r="G320" s="51">
        <f t="shared" si="129"/>
        <v>2</v>
      </c>
      <c r="H320" s="39">
        <f t="shared" si="102"/>
        <v>7.1428571428571426E-3</v>
      </c>
      <c r="I320" s="2"/>
    </row>
    <row r="321" spans="1:9" s="26" customFormat="1" x14ac:dyDescent="0.2">
      <c r="A321" s="69"/>
      <c r="B321" s="59" t="s">
        <v>471</v>
      </c>
      <c r="C321" s="62">
        <v>2</v>
      </c>
      <c r="D321" s="49">
        <v>4</v>
      </c>
      <c r="E321" s="54">
        <f t="shared" si="100"/>
        <v>7.9365079365079365E-4</v>
      </c>
      <c r="F321" s="54">
        <f t="shared" si="101"/>
        <v>1.4044943820224719E-3</v>
      </c>
      <c r="G321" s="51">
        <f t="shared" si="129"/>
        <v>1</v>
      </c>
      <c r="H321" s="39">
        <f t="shared" si="102"/>
        <v>7.9365079365079365E-4</v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5</v>
      </c>
      <c r="D322" s="49">
        <v>0</v>
      </c>
      <c r="E322" s="54">
        <f t="shared" si="100"/>
        <v>1.984126984126984E-3</v>
      </c>
      <c r="F322" s="54" t="str">
        <f t="shared" si="101"/>
        <v/>
      </c>
      <c r="G322" s="51">
        <f t="shared" si="129"/>
        <v>-1</v>
      </c>
      <c r="H322" s="39">
        <f t="shared" si="102"/>
        <v>-1.984126984126984E-3</v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3</v>
      </c>
      <c r="E323" s="54" t="str">
        <f t="shared" si="100"/>
        <v/>
      </c>
      <c r="F323" s="54">
        <f t="shared" si="101"/>
        <v>1.0533707865168539E-3</v>
      </c>
      <c r="G323" s="51">
        <f t="shared" si="129"/>
        <v>1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6</v>
      </c>
      <c r="D324" s="49">
        <v>9</v>
      </c>
      <c r="E324" s="54">
        <f t="shared" ref="E324" si="130">+IF(C324=0,"",C324/C$169)</f>
        <v>2.3809523809523812E-3</v>
      </c>
      <c r="F324" s="54">
        <f t="shared" ref="F324" si="131">+IF(D324=0,"",D324/D$169)</f>
        <v>3.1601123595505617E-3</v>
      </c>
      <c r="G324" s="51">
        <f t="shared" si="129"/>
        <v>0.5</v>
      </c>
      <c r="H324" s="39">
        <f t="shared" ref="H324" si="132">+IF(OR(AND(E324=""),(G324="")),"",E324*G324)</f>
        <v>1.1904761904761906E-3</v>
      </c>
      <c r="I324" s="2"/>
    </row>
    <row r="325" spans="1:9" s="26" customFormat="1" x14ac:dyDescent="0.2">
      <c r="A325" s="69"/>
      <c r="B325" s="59" t="s">
        <v>474</v>
      </c>
      <c r="C325" s="62">
        <v>8</v>
      </c>
      <c r="D325" s="49">
        <v>0</v>
      </c>
      <c r="E325" s="54">
        <f t="shared" si="100"/>
        <v>3.1746031746031746E-3</v>
      </c>
      <c r="F325" s="54" t="str">
        <f t="shared" si="101"/>
        <v/>
      </c>
      <c r="G325" s="51">
        <f t="shared" si="129"/>
        <v>-1</v>
      </c>
      <c r="H325" s="39">
        <f t="shared" si="102"/>
        <v>-3.1746031746031746E-3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5</v>
      </c>
      <c r="D329" s="49">
        <v>5</v>
      </c>
      <c r="E329" s="54">
        <f t="shared" ref="E329:E336" si="133">+IF(C329=0,"",C329/C$169)</f>
        <v>1.984126984126984E-3</v>
      </c>
      <c r="F329" s="54">
        <f t="shared" ref="F329:F336" si="134">+IF(D329=0,"",D329/D$169)</f>
        <v>1.7556179775280898E-3</v>
      </c>
      <c r="G329" s="51">
        <f t="shared" si="129"/>
        <v>0</v>
      </c>
      <c r="H329" s="39">
        <f t="shared" ref="H329:H336" si="135">+IF(OR(AND(E329=""),(G329="")),"",E329*G329)</f>
        <v>0</v>
      </c>
      <c r="I329" s="2"/>
    </row>
    <row r="330" spans="1:9" s="26" customFormat="1" x14ac:dyDescent="0.2">
      <c r="A330" s="69"/>
      <c r="B330" s="59" t="s">
        <v>479</v>
      </c>
      <c r="C330" s="62">
        <v>1</v>
      </c>
      <c r="D330" s="49">
        <v>2</v>
      </c>
      <c r="E330" s="54">
        <f t="shared" si="133"/>
        <v>3.9682539682539683E-4</v>
      </c>
      <c r="F330" s="54">
        <f t="shared" si="134"/>
        <v>7.0224719101123594E-4</v>
      </c>
      <c r="G330" s="51">
        <f t="shared" si="129"/>
        <v>1</v>
      </c>
      <c r="H330" s="39">
        <f t="shared" si="135"/>
        <v>3.9682539682539683E-4</v>
      </c>
      <c r="I330" s="2"/>
    </row>
    <row r="331" spans="1:9" s="26" customFormat="1" x14ac:dyDescent="0.2">
      <c r="A331" s="69"/>
      <c r="B331" s="59" t="s">
        <v>480</v>
      </c>
      <c r="C331" s="62">
        <v>2</v>
      </c>
      <c r="D331" s="49">
        <v>4</v>
      </c>
      <c r="E331" s="54">
        <f t="shared" si="133"/>
        <v>7.9365079365079365E-4</v>
      </c>
      <c r="F331" s="54">
        <f t="shared" si="134"/>
        <v>1.4044943820224719E-3</v>
      </c>
      <c r="G331" s="51">
        <f t="shared" si="129"/>
        <v>1</v>
      </c>
      <c r="H331" s="39">
        <f t="shared" si="135"/>
        <v>7.9365079365079365E-4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3</v>
      </c>
      <c r="D334" s="49">
        <v>0</v>
      </c>
      <c r="E334" s="54">
        <f t="shared" si="133"/>
        <v>1.1904761904761906E-3</v>
      </c>
      <c r="F334" s="54" t="str">
        <f t="shared" si="134"/>
        <v/>
      </c>
      <c r="G334" s="51">
        <f t="shared" si="129"/>
        <v>-1</v>
      </c>
      <c r="H334" s="39">
        <f t="shared" si="135"/>
        <v>-1.1904761904761906E-3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2</v>
      </c>
      <c r="D335" s="49">
        <v>15</v>
      </c>
      <c r="E335" s="54">
        <f t="shared" si="133"/>
        <v>7.9365079365079365E-4</v>
      </c>
      <c r="F335" s="54">
        <f t="shared" si="134"/>
        <v>5.2668539325842695E-3</v>
      </c>
      <c r="G335" s="51">
        <f t="shared" si="129"/>
        <v>6.5</v>
      </c>
      <c r="H335" s="39">
        <f t="shared" si="135"/>
        <v>5.1587301587301586E-3</v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34</v>
      </c>
      <c r="D337" s="49">
        <v>53</v>
      </c>
      <c r="E337" s="54">
        <f t="shared" ref="E337:E339" si="136">+IF(C337=0,"",C337/C$169)</f>
        <v>1.3492063492063493E-2</v>
      </c>
      <c r="F337" s="54">
        <f t="shared" ref="F337:F339" si="137">+IF(D337=0,"",D337/D$169)</f>
        <v>1.8609550561797753E-2</v>
      </c>
      <c r="G337" s="51">
        <f t="shared" si="129"/>
        <v>0.55882352941176472</v>
      </c>
      <c r="H337" s="39">
        <f t="shared" ref="H337:H339" si="138">+IF(OR(AND(E337=""),(G337="")),"",E337*G337)</f>
        <v>7.5396825396825398E-3</v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1</v>
      </c>
      <c r="E338" s="54" t="str">
        <f t="shared" si="136"/>
        <v/>
      </c>
      <c r="F338" s="54">
        <f t="shared" si="137"/>
        <v>3.5112359550561797E-4</v>
      </c>
      <c r="G338" s="51">
        <f t="shared" si="129"/>
        <v>1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19</v>
      </c>
      <c r="D339" s="49">
        <v>22</v>
      </c>
      <c r="E339" s="54">
        <f t="shared" si="136"/>
        <v>7.5396825396825398E-3</v>
      </c>
      <c r="F339" s="54">
        <f t="shared" si="137"/>
        <v>7.7247191011235953E-3</v>
      </c>
      <c r="G339" s="51">
        <f t="shared" si="129"/>
        <v>0.15789473684210525</v>
      </c>
      <c r="H339" s="39">
        <f t="shared" si="138"/>
        <v>1.1904761904761904E-3</v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10777</v>
      </c>
      <c r="D345" s="23">
        <f>SUM(D346:D564)</f>
        <v>10044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-6.8015217593022176E-2</v>
      </c>
      <c r="H345" s="25">
        <f>+IF(OR(AND(E345=""),(G345="")),"",E345*G345)</f>
        <v>-6.8015217593022176E-2</v>
      </c>
    </row>
    <row r="346" spans="1:9" x14ac:dyDescent="0.2">
      <c r="B346" s="46" t="s">
        <v>74</v>
      </c>
      <c r="C346" s="63">
        <v>83</v>
      </c>
      <c r="D346" s="49">
        <v>80</v>
      </c>
      <c r="E346" s="55">
        <f t="shared" si="139"/>
        <v>7.7015867124431659E-3</v>
      </c>
      <c r="F346" s="55">
        <f t="shared" si="140"/>
        <v>7.9649542015133405E-3</v>
      </c>
      <c r="G346" s="51">
        <f t="shared" ref="G346:G410" si="141">+IF(AND(C346=0,D346=0)," ",IF(C346=0,1,IF(D346=0,-1,(D346-C346)/C346)))</f>
        <v>-3.614457831325301E-2</v>
      </c>
      <c r="H346" s="50">
        <f>+IF(OR(AND(E346=""),(G346="")),"",E346*G346)</f>
        <v>-2.7837060406421082E-4</v>
      </c>
    </row>
    <row r="347" spans="1:9" x14ac:dyDescent="0.2">
      <c r="B347" s="47" t="s">
        <v>77</v>
      </c>
      <c r="C347" s="63">
        <v>27</v>
      </c>
      <c r="D347" s="49">
        <v>31</v>
      </c>
      <c r="E347" s="56">
        <f t="shared" si="139"/>
        <v>2.5053354365778976E-3</v>
      </c>
      <c r="F347" s="56">
        <f t="shared" si="140"/>
        <v>3.0864197530864196E-3</v>
      </c>
      <c r="G347" s="51">
        <f t="shared" si="141"/>
        <v>0.14814814814814814</v>
      </c>
      <c r="H347" s="52">
        <f t="shared" ref="H347:H414" si="142">+IF(OR(AND(E347=""),(G347="")),"",E347*G347)</f>
        <v>3.7116080541894778E-4</v>
      </c>
    </row>
    <row r="348" spans="1:9" x14ac:dyDescent="0.2">
      <c r="B348" s="47" t="s">
        <v>70</v>
      </c>
      <c r="C348" s="63">
        <v>17</v>
      </c>
      <c r="D348" s="49">
        <v>8</v>
      </c>
      <c r="E348" s="56">
        <f t="shared" si="139"/>
        <v>1.577433423030528E-3</v>
      </c>
      <c r="F348" s="56">
        <f t="shared" si="140"/>
        <v>7.9649542015133412E-4</v>
      </c>
      <c r="G348" s="51">
        <f t="shared" si="141"/>
        <v>-0.52941176470588236</v>
      </c>
      <c r="H348" s="52">
        <f t="shared" si="142"/>
        <v>-8.3511181219263252E-4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5</v>
      </c>
      <c r="D350" s="49">
        <v>0</v>
      </c>
      <c r="E350" s="56">
        <f t="shared" si="139"/>
        <v>4.6395100677368468E-4</v>
      </c>
      <c r="F350" s="56" t="str">
        <f t="shared" si="140"/>
        <v/>
      </c>
      <c r="G350" s="51">
        <f t="shared" si="141"/>
        <v>-1</v>
      </c>
      <c r="H350" s="52">
        <f t="shared" si="142"/>
        <v>-4.6395100677368468E-4</v>
      </c>
    </row>
    <row r="351" spans="1:9" x14ac:dyDescent="0.2">
      <c r="B351" s="47" t="s">
        <v>482</v>
      </c>
      <c r="C351" s="63">
        <v>384</v>
      </c>
      <c r="D351" s="49">
        <v>391</v>
      </c>
      <c r="E351" s="56">
        <f t="shared" si="139"/>
        <v>3.5631437320218985E-2</v>
      </c>
      <c r="F351" s="56">
        <f t="shared" si="140"/>
        <v>3.8928713659896454E-2</v>
      </c>
      <c r="G351" s="51">
        <f t="shared" si="141"/>
        <v>1.8229166666666668E-2</v>
      </c>
      <c r="H351" s="52">
        <f t="shared" si="142"/>
        <v>6.495314094831586E-4</v>
      </c>
    </row>
    <row r="352" spans="1:9" x14ac:dyDescent="0.2">
      <c r="B352" s="47" t="s">
        <v>80</v>
      </c>
      <c r="C352" s="63">
        <v>11</v>
      </c>
      <c r="D352" s="49">
        <v>47</v>
      </c>
      <c r="E352" s="56">
        <f t="shared" si="139"/>
        <v>1.0206922149021064E-3</v>
      </c>
      <c r="F352" s="56">
        <f t="shared" si="140"/>
        <v>4.679410593389088E-3</v>
      </c>
      <c r="G352" s="51">
        <f t="shared" si="141"/>
        <v>3.2727272727272729</v>
      </c>
      <c r="H352" s="52">
        <f t="shared" si="142"/>
        <v>3.3404472487705305E-3</v>
      </c>
    </row>
    <row r="353" spans="1:9" x14ac:dyDescent="0.2">
      <c r="B353" s="47" t="s">
        <v>577</v>
      </c>
      <c r="C353" s="63">
        <v>14</v>
      </c>
      <c r="D353" s="49">
        <v>93</v>
      </c>
      <c r="E353" s="56">
        <f t="shared" si="139"/>
        <v>1.2990628189663172E-3</v>
      </c>
      <c r="F353" s="56">
        <f t="shared" si="140"/>
        <v>9.2592592592592587E-3</v>
      </c>
      <c r="G353" s="51">
        <f t="shared" si="141"/>
        <v>5.6428571428571432</v>
      </c>
      <c r="H353" s="52">
        <f t="shared" si="142"/>
        <v>7.3304259070242194E-3</v>
      </c>
    </row>
    <row r="354" spans="1:9" x14ac:dyDescent="0.2">
      <c r="B354" s="47" t="s">
        <v>79</v>
      </c>
      <c r="C354" s="63">
        <v>33</v>
      </c>
      <c r="D354" s="49">
        <v>52</v>
      </c>
      <c r="E354" s="56">
        <f t="shared" si="139"/>
        <v>3.0620766447063191E-3</v>
      </c>
      <c r="F354" s="56">
        <f t="shared" si="140"/>
        <v>5.177220230983672E-3</v>
      </c>
      <c r="G354" s="51">
        <f t="shared" si="141"/>
        <v>0.5757575757575758</v>
      </c>
      <c r="H354" s="52">
        <f t="shared" si="142"/>
        <v>1.7630138257400021E-3</v>
      </c>
    </row>
    <row r="355" spans="1:9" x14ac:dyDescent="0.2">
      <c r="B355" s="47" t="s">
        <v>247</v>
      </c>
      <c r="C355" s="63">
        <v>19</v>
      </c>
      <c r="D355" s="49">
        <v>11</v>
      </c>
      <c r="E355" s="56">
        <f t="shared" si="139"/>
        <v>1.7630138257400019E-3</v>
      </c>
      <c r="F355" s="56">
        <f t="shared" si="140"/>
        <v>1.0951812027080845E-3</v>
      </c>
      <c r="G355" s="51">
        <f t="shared" si="141"/>
        <v>-0.42105263157894735</v>
      </c>
      <c r="H355" s="52">
        <f t="shared" si="142"/>
        <v>-7.4232161083789545E-4</v>
      </c>
    </row>
    <row r="356" spans="1:9" x14ac:dyDescent="0.2">
      <c r="B356" s="47" t="s">
        <v>614</v>
      </c>
      <c r="C356" s="63">
        <v>0</v>
      </c>
      <c r="D356" s="49">
        <v>4</v>
      </c>
      <c r="E356" s="56" t="str">
        <f t="shared" si="139"/>
        <v/>
      </c>
      <c r="F356" s="56">
        <f t="shared" si="140"/>
        <v>3.9824771007566706E-4</v>
      </c>
      <c r="G356" s="51">
        <f t="shared" si="141"/>
        <v>1</v>
      </c>
      <c r="H356" s="52" t="str">
        <f t="shared" si="142"/>
        <v/>
      </c>
    </row>
    <row r="357" spans="1:9" x14ac:dyDescent="0.2">
      <c r="B357" s="47" t="s">
        <v>81</v>
      </c>
      <c r="C357" s="63">
        <v>656</v>
      </c>
      <c r="D357" s="49">
        <v>515</v>
      </c>
      <c r="E357" s="56">
        <f t="shared" si="139"/>
        <v>6.0870372088707429E-2</v>
      </c>
      <c r="F357" s="56">
        <f t="shared" si="140"/>
        <v>5.1274392672242132E-2</v>
      </c>
      <c r="G357" s="51">
        <f t="shared" si="141"/>
        <v>-0.2149390243902439</v>
      </c>
      <c r="H357" s="52">
        <f t="shared" si="142"/>
        <v>-1.3083418391017908E-2</v>
      </c>
    </row>
    <row r="358" spans="1:9" x14ac:dyDescent="0.2">
      <c r="B358" s="47" t="s">
        <v>578</v>
      </c>
      <c r="C358" s="63">
        <v>120</v>
      </c>
      <c r="D358" s="49">
        <v>48</v>
      </c>
      <c r="E358" s="56">
        <f t="shared" si="139"/>
        <v>1.1134824162568432E-2</v>
      </c>
      <c r="F358" s="56">
        <f t="shared" si="140"/>
        <v>4.7789725209080045E-3</v>
      </c>
      <c r="G358" s="51">
        <f t="shared" si="141"/>
        <v>-0.6</v>
      </c>
      <c r="H358" s="52">
        <f t="shared" si="142"/>
        <v>-6.6808944975410593E-3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54</v>
      </c>
      <c r="D360" s="49">
        <v>29</v>
      </c>
      <c r="E360" s="56">
        <f t="shared" si="139"/>
        <v>5.0106708731557951E-3</v>
      </c>
      <c r="F360" s="56">
        <f t="shared" si="140"/>
        <v>2.8872958980485862E-3</v>
      </c>
      <c r="G360" s="51">
        <f t="shared" si="141"/>
        <v>-0.46296296296296297</v>
      </c>
      <c r="H360" s="52">
        <f t="shared" si="142"/>
        <v>-2.3197550338684239E-3</v>
      </c>
    </row>
    <row r="361" spans="1:9" x14ac:dyDescent="0.2">
      <c r="B361" s="47" t="s">
        <v>615</v>
      </c>
      <c r="C361" s="63">
        <v>119</v>
      </c>
      <c r="D361" s="49">
        <v>35</v>
      </c>
      <c r="E361" s="56">
        <f t="shared" si="139"/>
        <v>1.1042033961213695E-2</v>
      </c>
      <c r="F361" s="56">
        <f t="shared" si="140"/>
        <v>3.4846674631620867E-3</v>
      </c>
      <c r="G361" s="51">
        <f t="shared" si="141"/>
        <v>-0.70588235294117652</v>
      </c>
      <c r="H361" s="52">
        <f t="shared" si="142"/>
        <v>-7.7943769137979032E-3</v>
      </c>
    </row>
    <row r="362" spans="1:9" s="26" customFormat="1" x14ac:dyDescent="0.2">
      <c r="A362" s="33"/>
      <c r="B362" s="48" t="s">
        <v>588</v>
      </c>
      <c r="C362" s="62">
        <v>20</v>
      </c>
      <c r="D362" s="49">
        <v>38</v>
      </c>
      <c r="E362" s="54">
        <f t="shared" si="139"/>
        <v>1.8558040270947387E-3</v>
      </c>
      <c r="F362" s="54">
        <f t="shared" si="140"/>
        <v>3.7833532457188369E-3</v>
      </c>
      <c r="G362" s="51">
        <f t="shared" si="141"/>
        <v>0.9</v>
      </c>
      <c r="H362" s="39">
        <f t="shared" ref="H362" si="143">+IF(OR(AND(E362=""),(G362="")),"",E362*G362)</f>
        <v>1.6702236243852648E-3</v>
      </c>
      <c r="I362" s="2"/>
    </row>
    <row r="363" spans="1:9" x14ac:dyDescent="0.2">
      <c r="B363" s="47" t="s">
        <v>72</v>
      </c>
      <c r="C363" s="63">
        <v>2</v>
      </c>
      <c r="D363" s="49">
        <v>1</v>
      </c>
      <c r="E363" s="56">
        <f t="shared" si="139"/>
        <v>1.8558040270947389E-4</v>
      </c>
      <c r="F363" s="56">
        <f t="shared" si="140"/>
        <v>9.9561927518916765E-5</v>
      </c>
      <c r="G363" s="51">
        <f t="shared" si="141"/>
        <v>-0.5</v>
      </c>
      <c r="H363" s="52">
        <f t="shared" si="142"/>
        <v>-9.2790201354736945E-5</v>
      </c>
    </row>
    <row r="364" spans="1:9" x14ac:dyDescent="0.2">
      <c r="B364" s="47" t="s">
        <v>248</v>
      </c>
      <c r="C364" s="63">
        <v>2</v>
      </c>
      <c r="D364" s="49">
        <v>1</v>
      </c>
      <c r="E364" s="56">
        <f t="shared" si="139"/>
        <v>1.8558040270947389E-4</v>
      </c>
      <c r="F364" s="56">
        <f t="shared" si="140"/>
        <v>9.9561927518916765E-5</v>
      </c>
      <c r="G364" s="51">
        <f t="shared" si="141"/>
        <v>-0.5</v>
      </c>
      <c r="H364" s="52">
        <f t="shared" si="142"/>
        <v>-9.2790201354736945E-5</v>
      </c>
    </row>
    <row r="365" spans="1:9" x14ac:dyDescent="0.2">
      <c r="B365" s="47" t="s">
        <v>249</v>
      </c>
      <c r="C365" s="63">
        <v>536</v>
      </c>
      <c r="D365" s="49">
        <v>391</v>
      </c>
      <c r="E365" s="56">
        <f t="shared" si="139"/>
        <v>4.9735547926138997E-2</v>
      </c>
      <c r="F365" s="56">
        <f t="shared" si="140"/>
        <v>3.8928713659896454E-2</v>
      </c>
      <c r="G365" s="51">
        <f t="shared" si="141"/>
        <v>-0.27052238805970147</v>
      </c>
      <c r="H365" s="52">
        <f t="shared" si="142"/>
        <v>-1.3454579196436854E-2</v>
      </c>
    </row>
    <row r="366" spans="1:9" x14ac:dyDescent="0.2">
      <c r="B366" s="47" t="s">
        <v>250</v>
      </c>
      <c r="C366" s="63">
        <v>85</v>
      </c>
      <c r="D366" s="49">
        <v>192</v>
      </c>
      <c r="E366" s="56">
        <f t="shared" si="139"/>
        <v>7.8871671151526396E-3</v>
      </c>
      <c r="F366" s="56">
        <f t="shared" si="140"/>
        <v>1.9115890083632018E-2</v>
      </c>
      <c r="G366" s="51">
        <f t="shared" si="141"/>
        <v>1.2588235294117647</v>
      </c>
      <c r="H366" s="52">
        <f t="shared" si="142"/>
        <v>9.9285515449568512E-3</v>
      </c>
    </row>
    <row r="367" spans="1:9" x14ac:dyDescent="0.2">
      <c r="B367" s="47" t="s">
        <v>75</v>
      </c>
      <c r="C367" s="63">
        <v>1</v>
      </c>
      <c r="D367" s="49">
        <v>1</v>
      </c>
      <c r="E367" s="56">
        <f t="shared" si="139"/>
        <v>9.2790201354736945E-5</v>
      </c>
      <c r="F367" s="56">
        <f t="shared" si="140"/>
        <v>9.9561927518916765E-5</v>
      </c>
      <c r="G367" s="51">
        <f t="shared" si="141"/>
        <v>0</v>
      </c>
      <c r="H367" s="52">
        <f t="shared" si="142"/>
        <v>0</v>
      </c>
    </row>
    <row r="368" spans="1:9" x14ac:dyDescent="0.2">
      <c r="B368" s="47" t="s">
        <v>76</v>
      </c>
      <c r="C368" s="63">
        <v>96</v>
      </c>
      <c r="D368" s="49">
        <v>98</v>
      </c>
      <c r="E368" s="56">
        <f t="shared" si="139"/>
        <v>8.9078593300547463E-3</v>
      </c>
      <c r="F368" s="56">
        <f t="shared" si="140"/>
        <v>9.7570688968538436E-3</v>
      </c>
      <c r="G368" s="51">
        <f t="shared" si="141"/>
        <v>2.0833333333333332E-2</v>
      </c>
      <c r="H368" s="52">
        <f t="shared" si="142"/>
        <v>1.8558040270947386E-4</v>
      </c>
    </row>
    <row r="369" spans="1:8" x14ac:dyDescent="0.2">
      <c r="B369" s="47" t="s">
        <v>579</v>
      </c>
      <c r="C369" s="63">
        <v>629</v>
      </c>
      <c r="D369" s="49">
        <v>459</v>
      </c>
      <c r="E369" s="56">
        <f t="shared" si="139"/>
        <v>5.8365036652129533E-2</v>
      </c>
      <c r="F369" s="56">
        <f t="shared" si="140"/>
        <v>4.5698924731182797E-2</v>
      </c>
      <c r="G369" s="51">
        <f t="shared" si="141"/>
        <v>-0.27027027027027029</v>
      </c>
      <c r="H369" s="52">
        <f t="shared" si="142"/>
        <v>-1.5774334230305279E-2</v>
      </c>
    </row>
    <row r="370" spans="1:8" x14ac:dyDescent="0.2">
      <c r="B370" s="47" t="s">
        <v>85</v>
      </c>
      <c r="C370" s="63">
        <v>80</v>
      </c>
      <c r="D370" s="49">
        <v>42</v>
      </c>
      <c r="E370" s="56">
        <f t="shared" si="139"/>
        <v>7.423216108378955E-3</v>
      </c>
      <c r="F370" s="56">
        <f t="shared" si="140"/>
        <v>4.181600955794504E-3</v>
      </c>
      <c r="G370" s="51">
        <f t="shared" si="141"/>
        <v>-0.47499999999999998</v>
      </c>
      <c r="H370" s="52">
        <f t="shared" si="142"/>
        <v>-3.5260276514800033E-3</v>
      </c>
    </row>
    <row r="371" spans="1:8" x14ac:dyDescent="0.2">
      <c r="B371" s="47" t="s">
        <v>84</v>
      </c>
      <c r="C371" s="63">
        <v>1</v>
      </c>
      <c r="D371" s="49">
        <v>13</v>
      </c>
      <c r="E371" s="56">
        <f t="shared" si="139"/>
        <v>9.2790201354736945E-5</v>
      </c>
      <c r="F371" s="56">
        <f t="shared" si="140"/>
        <v>1.294305057745918E-3</v>
      </c>
      <c r="G371" s="51">
        <f t="shared" si="141"/>
        <v>12</v>
      </c>
      <c r="H371" s="52">
        <f t="shared" si="142"/>
        <v>1.1134824162568433E-3</v>
      </c>
    </row>
    <row r="372" spans="1:8" x14ac:dyDescent="0.2">
      <c r="B372" s="47" t="s">
        <v>73</v>
      </c>
      <c r="C372" s="63">
        <v>12</v>
      </c>
      <c r="D372" s="49">
        <v>13</v>
      </c>
      <c r="E372" s="56">
        <f t="shared" si="139"/>
        <v>1.1134824162568433E-3</v>
      </c>
      <c r="F372" s="56">
        <f t="shared" si="140"/>
        <v>1.294305057745918E-3</v>
      </c>
      <c r="G372" s="51">
        <f t="shared" si="141"/>
        <v>8.3333333333333329E-2</v>
      </c>
      <c r="H372" s="52">
        <f t="shared" si="142"/>
        <v>9.2790201354736932E-5</v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5</v>
      </c>
      <c r="D374" s="49">
        <v>0</v>
      </c>
      <c r="E374" s="56">
        <f t="shared" si="139"/>
        <v>4.6395100677368468E-4</v>
      </c>
      <c r="F374" s="56" t="str">
        <f t="shared" si="140"/>
        <v/>
      </c>
      <c r="G374" s="51">
        <f t="shared" si="141"/>
        <v>-1</v>
      </c>
      <c r="H374" s="52">
        <f t="shared" si="142"/>
        <v>-4.6395100677368468E-4</v>
      </c>
    </row>
    <row r="375" spans="1:8" x14ac:dyDescent="0.2">
      <c r="B375" s="47" t="s">
        <v>336</v>
      </c>
      <c r="C375" s="63">
        <v>34</v>
      </c>
      <c r="D375" s="49">
        <v>29</v>
      </c>
      <c r="E375" s="56">
        <f t="shared" si="139"/>
        <v>3.1548668460610559E-3</v>
      </c>
      <c r="F375" s="56">
        <f t="shared" si="140"/>
        <v>2.8872958980485862E-3</v>
      </c>
      <c r="G375" s="51">
        <f t="shared" si="141"/>
        <v>-0.14705882352941177</v>
      </c>
      <c r="H375" s="52">
        <f t="shared" si="142"/>
        <v>-4.6395100677368474E-4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5</v>
      </c>
      <c r="D377" s="53">
        <v>9</v>
      </c>
      <c r="E377" s="54">
        <f t="shared" si="139"/>
        <v>4.6395100677368468E-4</v>
      </c>
      <c r="F377" s="54">
        <f t="shared" si="140"/>
        <v>8.960573476702509E-4</v>
      </c>
      <c r="G377" s="60">
        <f t="shared" si="141"/>
        <v>0.8</v>
      </c>
      <c r="H377" s="39">
        <f t="shared" si="142"/>
        <v>3.7116080541894778E-4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71</v>
      </c>
      <c r="E378" s="54" t="str">
        <f t="shared" ref="E378:E381" si="148">+IF(C378=0,"",C378/C$345)</f>
        <v/>
      </c>
      <c r="F378" s="54">
        <f t="shared" ref="F378:F381" si="149">+IF(D378=0,"",D378/D$345)</f>
        <v>7.0688968538430907E-3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119</v>
      </c>
      <c r="D379" s="49">
        <v>126</v>
      </c>
      <c r="E379" s="56">
        <f t="shared" si="148"/>
        <v>1.1042033961213695E-2</v>
      </c>
      <c r="F379" s="56">
        <f t="shared" si="149"/>
        <v>1.2544802867383513E-2</v>
      </c>
      <c r="G379" s="51">
        <f t="shared" si="150"/>
        <v>5.8823529411764705E-2</v>
      </c>
      <c r="H379" s="52">
        <f t="shared" si="151"/>
        <v>6.4953140948315849E-4</v>
      </c>
    </row>
    <row r="380" spans="1:8" x14ac:dyDescent="0.2">
      <c r="B380" s="47" t="s">
        <v>485</v>
      </c>
      <c r="C380" s="63">
        <v>1</v>
      </c>
      <c r="D380" s="49">
        <v>10</v>
      </c>
      <c r="E380" s="56">
        <f t="shared" si="148"/>
        <v>9.2790201354736945E-5</v>
      </c>
      <c r="F380" s="56">
        <f t="shared" si="149"/>
        <v>9.9561927518916757E-4</v>
      </c>
      <c r="G380" s="51">
        <f t="shared" si="150"/>
        <v>9</v>
      </c>
      <c r="H380" s="52">
        <f t="shared" si="151"/>
        <v>8.3511181219263252E-4</v>
      </c>
    </row>
    <row r="381" spans="1:8" x14ac:dyDescent="0.2">
      <c r="B381" s="47" t="s">
        <v>486</v>
      </c>
      <c r="C381" s="63">
        <v>2</v>
      </c>
      <c r="D381" s="49">
        <v>3</v>
      </c>
      <c r="E381" s="56">
        <f t="shared" si="148"/>
        <v>1.8558040270947389E-4</v>
      </c>
      <c r="F381" s="56">
        <f t="shared" si="149"/>
        <v>2.9868578255675028E-4</v>
      </c>
      <c r="G381" s="51">
        <f t="shared" si="150"/>
        <v>0.5</v>
      </c>
      <c r="H381" s="52">
        <f t="shared" si="151"/>
        <v>9.2790201354736945E-5</v>
      </c>
    </row>
    <row r="382" spans="1:8" x14ac:dyDescent="0.2">
      <c r="B382" s="47" t="s">
        <v>252</v>
      </c>
      <c r="C382" s="63">
        <v>20</v>
      </c>
      <c r="D382" s="49">
        <v>3</v>
      </c>
      <c r="E382" s="56">
        <f t="shared" ref="E382:E401" si="152">+IF(C382=0,"",C382/C$345)</f>
        <v>1.8558040270947387E-3</v>
      </c>
      <c r="F382" s="56">
        <f t="shared" ref="F382:F401" si="153">+IF(D382=0,"",D382/D$345)</f>
        <v>2.9868578255675028E-4</v>
      </c>
      <c r="G382" s="51">
        <f t="shared" si="141"/>
        <v>-0.85</v>
      </c>
      <c r="H382" s="52">
        <f t="shared" si="142"/>
        <v>-1.577433423030528E-3</v>
      </c>
    </row>
    <row r="383" spans="1:8" x14ac:dyDescent="0.2">
      <c r="B383" s="47" t="s">
        <v>253</v>
      </c>
      <c r="C383" s="63">
        <v>58</v>
      </c>
      <c r="D383" s="49">
        <v>83</v>
      </c>
      <c r="E383" s="56">
        <f t="shared" si="152"/>
        <v>5.3818316785747425E-3</v>
      </c>
      <c r="F383" s="56">
        <f t="shared" si="153"/>
        <v>8.2636399840700907E-3</v>
      </c>
      <c r="G383" s="51">
        <f t="shared" si="141"/>
        <v>0.43103448275862066</v>
      </c>
      <c r="H383" s="52">
        <f t="shared" si="142"/>
        <v>2.3197550338684234E-3</v>
      </c>
    </row>
    <row r="384" spans="1:8" x14ac:dyDescent="0.2">
      <c r="B384" s="47" t="s">
        <v>487</v>
      </c>
      <c r="C384" s="63">
        <v>3</v>
      </c>
      <c r="D384" s="49">
        <v>12</v>
      </c>
      <c r="E384" s="56">
        <f t="shared" si="152"/>
        <v>2.7837060406421082E-4</v>
      </c>
      <c r="F384" s="56">
        <f t="shared" si="153"/>
        <v>1.1947431302270011E-3</v>
      </c>
      <c r="G384" s="51">
        <f t="shared" si="141"/>
        <v>3</v>
      </c>
      <c r="H384" s="52">
        <f t="shared" si="142"/>
        <v>8.3511181219263252E-4</v>
      </c>
    </row>
    <row r="385" spans="1:9" s="26" customFormat="1" x14ac:dyDescent="0.2">
      <c r="A385" s="33"/>
      <c r="B385" s="48" t="s">
        <v>592</v>
      </c>
      <c r="C385" s="62">
        <v>11</v>
      </c>
      <c r="D385" s="49">
        <v>27</v>
      </c>
      <c r="E385" s="54">
        <f t="shared" si="152"/>
        <v>1.0206922149021064E-3</v>
      </c>
      <c r="F385" s="54">
        <f t="shared" si="153"/>
        <v>2.6881720430107529E-3</v>
      </c>
      <c r="G385" s="51">
        <f t="shared" si="141"/>
        <v>1.4545454545454546</v>
      </c>
      <c r="H385" s="39">
        <f t="shared" ref="H385" si="154">+IF(OR(AND(E385=""),(G385="")),"",E385*G385)</f>
        <v>1.4846432216757911E-3</v>
      </c>
      <c r="I385" s="2"/>
    </row>
    <row r="386" spans="1:9" x14ac:dyDescent="0.2">
      <c r="B386" s="47" t="s">
        <v>488</v>
      </c>
      <c r="C386" s="63">
        <v>855</v>
      </c>
      <c r="D386" s="49">
        <v>1118</v>
      </c>
      <c r="E386" s="56">
        <f t="shared" si="152"/>
        <v>7.933562215830009E-2</v>
      </c>
      <c r="F386" s="56">
        <f t="shared" si="153"/>
        <v>0.11131023496614895</v>
      </c>
      <c r="G386" s="51">
        <f t="shared" si="141"/>
        <v>0.30760233918128654</v>
      </c>
      <c r="H386" s="52">
        <f t="shared" si="142"/>
        <v>2.4403822956295815E-2</v>
      </c>
    </row>
    <row r="387" spans="1:9" x14ac:dyDescent="0.2">
      <c r="B387" s="47" t="s">
        <v>93</v>
      </c>
      <c r="C387" s="63">
        <v>262</v>
      </c>
      <c r="D387" s="49">
        <v>178</v>
      </c>
      <c r="E387" s="56">
        <f t="shared" si="152"/>
        <v>2.4311032754941078E-2</v>
      </c>
      <c r="F387" s="56">
        <f t="shared" si="153"/>
        <v>1.7722023098367186E-2</v>
      </c>
      <c r="G387" s="51">
        <f t="shared" si="141"/>
        <v>-0.32061068702290074</v>
      </c>
      <c r="H387" s="52">
        <f t="shared" si="142"/>
        <v>-7.7943769137979024E-3</v>
      </c>
    </row>
    <row r="388" spans="1:9" x14ac:dyDescent="0.2">
      <c r="B388" s="47" t="s">
        <v>86</v>
      </c>
      <c r="C388" s="63">
        <v>626</v>
      </c>
      <c r="D388" s="49">
        <v>669</v>
      </c>
      <c r="E388" s="56">
        <f t="shared" si="152"/>
        <v>5.8086666048065325E-2</v>
      </c>
      <c r="F388" s="56">
        <f t="shared" si="153"/>
        <v>6.6606929510155316E-2</v>
      </c>
      <c r="G388" s="51">
        <f t="shared" si="141"/>
        <v>6.8690095846645371E-2</v>
      </c>
      <c r="H388" s="52">
        <f t="shared" si="142"/>
        <v>3.9899786582536885E-3</v>
      </c>
    </row>
    <row r="389" spans="1:9" x14ac:dyDescent="0.2">
      <c r="B389" s="47" t="s">
        <v>92</v>
      </c>
      <c r="C389" s="63">
        <v>252</v>
      </c>
      <c r="D389" s="49">
        <v>154</v>
      </c>
      <c r="E389" s="56">
        <f t="shared" si="152"/>
        <v>2.3383130741393709E-2</v>
      </c>
      <c r="F389" s="56">
        <f t="shared" si="153"/>
        <v>1.5332536837913182E-2</v>
      </c>
      <c r="G389" s="51">
        <f t="shared" si="141"/>
        <v>-0.3888888888888889</v>
      </c>
      <c r="H389" s="52">
        <f t="shared" si="142"/>
        <v>-9.0934397327642209E-3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3</v>
      </c>
      <c r="D391" s="49">
        <v>19</v>
      </c>
      <c r="E391" s="56">
        <f t="shared" si="152"/>
        <v>2.7837060406421082E-4</v>
      </c>
      <c r="F391" s="56">
        <f t="shared" si="153"/>
        <v>1.8916766228594185E-3</v>
      </c>
      <c r="G391" s="51">
        <f t="shared" si="141"/>
        <v>5.333333333333333</v>
      </c>
      <c r="H391" s="52">
        <f t="shared" si="142"/>
        <v>1.4846432216757909E-3</v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11</v>
      </c>
      <c r="D393" s="49">
        <v>28</v>
      </c>
      <c r="E393" s="56">
        <f t="shared" si="152"/>
        <v>1.0206922149021064E-3</v>
      </c>
      <c r="F393" s="56">
        <f t="shared" si="153"/>
        <v>2.7877339705296694E-3</v>
      </c>
      <c r="G393" s="51">
        <f t="shared" si="141"/>
        <v>1.5454545454545454</v>
      </c>
      <c r="H393" s="52">
        <f t="shared" si="142"/>
        <v>1.5774334230305282E-3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20</v>
      </c>
      <c r="D395" s="49">
        <v>39</v>
      </c>
      <c r="E395" s="56">
        <f t="shared" si="152"/>
        <v>1.8558040270947387E-3</v>
      </c>
      <c r="F395" s="56">
        <f t="shared" si="153"/>
        <v>3.8829151732377538E-3</v>
      </c>
      <c r="G395" s="51">
        <f t="shared" si="141"/>
        <v>0.95</v>
      </c>
      <c r="H395" s="52">
        <f t="shared" si="142"/>
        <v>1.7630138257400017E-3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51</v>
      </c>
      <c r="D397" s="49">
        <v>35</v>
      </c>
      <c r="E397" s="56">
        <f t="shared" si="152"/>
        <v>4.7323002690915841E-3</v>
      </c>
      <c r="F397" s="56">
        <f t="shared" si="153"/>
        <v>3.4846674631620867E-3</v>
      </c>
      <c r="G397" s="51">
        <f t="shared" si="141"/>
        <v>-0.31372549019607843</v>
      </c>
      <c r="H397" s="52">
        <f t="shared" si="142"/>
        <v>-1.4846432216757911E-3</v>
      </c>
    </row>
    <row r="398" spans="1:9" x14ac:dyDescent="0.2">
      <c r="B398" s="47" t="s">
        <v>94</v>
      </c>
      <c r="C398" s="63">
        <v>61</v>
      </c>
      <c r="D398" s="49">
        <v>39</v>
      </c>
      <c r="E398" s="56">
        <f t="shared" si="152"/>
        <v>5.6602022826389535E-3</v>
      </c>
      <c r="F398" s="56">
        <f t="shared" si="153"/>
        <v>3.8829151732377538E-3</v>
      </c>
      <c r="G398" s="51">
        <f t="shared" si="141"/>
        <v>-0.36065573770491804</v>
      </c>
      <c r="H398" s="52">
        <f t="shared" si="142"/>
        <v>-2.0413844298042129E-3</v>
      </c>
    </row>
    <row r="399" spans="1:9" x14ac:dyDescent="0.2">
      <c r="B399" s="47" t="s">
        <v>257</v>
      </c>
      <c r="C399" s="63">
        <v>228</v>
      </c>
      <c r="D399" s="49">
        <v>321</v>
      </c>
      <c r="E399" s="56">
        <f t="shared" si="152"/>
        <v>2.1156165908880021E-2</v>
      </c>
      <c r="F399" s="56">
        <f t="shared" si="153"/>
        <v>3.1959378733572283E-2</v>
      </c>
      <c r="G399" s="51">
        <f t="shared" si="141"/>
        <v>0.40789473684210525</v>
      </c>
      <c r="H399" s="52">
        <f t="shared" si="142"/>
        <v>8.6294887259905344E-3</v>
      </c>
    </row>
    <row r="400" spans="1:9" x14ac:dyDescent="0.2">
      <c r="B400" s="47" t="s">
        <v>582</v>
      </c>
      <c r="C400" s="63">
        <v>24</v>
      </c>
      <c r="D400" s="49">
        <v>45</v>
      </c>
      <c r="E400" s="56">
        <f t="shared" si="152"/>
        <v>2.2269648325136866E-3</v>
      </c>
      <c r="F400" s="56">
        <f t="shared" si="153"/>
        <v>4.4802867383512543E-3</v>
      </c>
      <c r="G400" s="51">
        <f t="shared" si="141"/>
        <v>0.875</v>
      </c>
      <c r="H400" s="52">
        <f t="shared" si="142"/>
        <v>1.9485942284494758E-3</v>
      </c>
    </row>
    <row r="401" spans="1:9" x14ac:dyDescent="0.2">
      <c r="B401" s="47" t="s">
        <v>88</v>
      </c>
      <c r="C401" s="63">
        <v>62</v>
      </c>
      <c r="D401" s="49">
        <v>56</v>
      </c>
      <c r="E401" s="56">
        <f t="shared" si="152"/>
        <v>5.7529924839936899E-3</v>
      </c>
      <c r="F401" s="56">
        <f t="shared" si="153"/>
        <v>5.5754679410593387E-3</v>
      </c>
      <c r="G401" s="51">
        <f t="shared" si="141"/>
        <v>-9.6774193548387094E-2</v>
      </c>
      <c r="H401" s="52">
        <f t="shared" si="142"/>
        <v>-5.5674120812842164E-4</v>
      </c>
    </row>
    <row r="402" spans="1:9" s="26" customFormat="1" x14ac:dyDescent="0.2">
      <c r="A402" s="69"/>
      <c r="B402" s="48" t="s">
        <v>544</v>
      </c>
      <c r="C402" s="62">
        <v>6</v>
      </c>
      <c r="D402" s="49">
        <v>3</v>
      </c>
      <c r="E402" s="56">
        <f t="shared" ref="E402:E403" si="155">+IF(C402=0,"",C402/C$345)</f>
        <v>5.5674120812842164E-4</v>
      </c>
      <c r="F402" s="56">
        <f t="shared" ref="F402:F403" si="156">+IF(D402=0,"",D402/D$345)</f>
        <v>2.9868578255675028E-4</v>
      </c>
      <c r="G402" s="51">
        <f t="shared" si="141"/>
        <v>-0.5</v>
      </c>
      <c r="H402" s="52">
        <f t="shared" ref="H402:H403" si="157">+IF(OR(AND(E402=""),(G402="")),"",E402*G402)</f>
        <v>-2.7837060406421082E-4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6</v>
      </c>
      <c r="D404" s="49">
        <v>43</v>
      </c>
      <c r="E404" s="56">
        <f t="shared" ref="E404:E414" si="158">+IF(C404=0,"",C404/C$345)</f>
        <v>5.5674120812842164E-4</v>
      </c>
      <c r="F404" s="56">
        <f t="shared" ref="F404:F414" si="159">+IF(D404=0,"",D404/D$345)</f>
        <v>4.2811628833134214E-3</v>
      </c>
      <c r="G404" s="51">
        <f t="shared" si="141"/>
        <v>6.166666666666667</v>
      </c>
      <c r="H404" s="52">
        <f t="shared" si="142"/>
        <v>3.4332374501252669E-3</v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30</v>
      </c>
      <c r="D406" s="49">
        <v>0</v>
      </c>
      <c r="E406" s="56">
        <f t="shared" si="158"/>
        <v>2.7837060406421081E-3</v>
      </c>
      <c r="F406" s="56" t="str">
        <f t="shared" si="159"/>
        <v/>
      </c>
      <c r="G406" s="51">
        <f t="shared" si="141"/>
        <v>-1</v>
      </c>
      <c r="H406" s="52">
        <f t="shared" si="142"/>
        <v>-2.7837060406421081E-3</v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231</v>
      </c>
      <c r="D409" s="49">
        <v>203</v>
      </c>
      <c r="E409" s="56">
        <f t="shared" si="158"/>
        <v>2.1434536512944233E-2</v>
      </c>
      <c r="F409" s="56">
        <f t="shared" si="159"/>
        <v>2.0211071286340105E-2</v>
      </c>
      <c r="G409" s="51">
        <f t="shared" si="141"/>
        <v>-0.12121212121212122</v>
      </c>
      <c r="H409" s="52">
        <f t="shared" si="142"/>
        <v>-2.5981256379326344E-3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6</v>
      </c>
      <c r="E411" s="56" t="str">
        <f t="shared" si="158"/>
        <v/>
      </c>
      <c r="F411" s="56">
        <f t="shared" si="159"/>
        <v>5.9737156511350056E-4</v>
      </c>
      <c r="G411" s="51">
        <f t="shared" ref="G411:G477" si="160">+IF(AND(C411=0,D411=0)," ",IF(C411=0,1,IF(D411=0,-1,(D411-C411)/C411)))</f>
        <v>1</v>
      </c>
      <c r="H411" s="52" t="str">
        <f t="shared" si="142"/>
        <v/>
      </c>
    </row>
    <row r="412" spans="1:9" x14ac:dyDescent="0.2">
      <c r="B412" s="47" t="s">
        <v>262</v>
      </c>
      <c r="C412" s="63">
        <v>3</v>
      </c>
      <c r="D412" s="49">
        <v>7</v>
      </c>
      <c r="E412" s="56">
        <f t="shared" si="158"/>
        <v>2.7837060406421082E-4</v>
      </c>
      <c r="F412" s="56">
        <f t="shared" si="159"/>
        <v>6.9693349263241734E-4</v>
      </c>
      <c r="G412" s="51">
        <f t="shared" si="160"/>
        <v>1.3333333333333333</v>
      </c>
      <c r="H412" s="52">
        <f t="shared" si="142"/>
        <v>3.7116080541894773E-4</v>
      </c>
    </row>
    <row r="413" spans="1:9" x14ac:dyDescent="0.2">
      <c r="B413" s="47" t="s">
        <v>491</v>
      </c>
      <c r="C413" s="63">
        <v>11</v>
      </c>
      <c r="D413" s="49">
        <v>25</v>
      </c>
      <c r="E413" s="56">
        <f t="shared" si="158"/>
        <v>1.0206922149021064E-3</v>
      </c>
      <c r="F413" s="56">
        <f t="shared" si="159"/>
        <v>2.4890481879729191E-3</v>
      </c>
      <c r="G413" s="51">
        <f t="shared" si="160"/>
        <v>1.2727272727272727</v>
      </c>
      <c r="H413" s="52">
        <f t="shared" si="142"/>
        <v>1.2990628189663172E-3</v>
      </c>
    </row>
    <row r="414" spans="1:9" x14ac:dyDescent="0.2">
      <c r="B414" s="47" t="s">
        <v>89</v>
      </c>
      <c r="C414" s="63">
        <v>0</v>
      </c>
      <c r="D414" s="49">
        <v>7</v>
      </c>
      <c r="E414" s="56" t="str">
        <f t="shared" si="158"/>
        <v/>
      </c>
      <c r="F414" s="56">
        <f t="shared" si="159"/>
        <v>6.9693349263241734E-4</v>
      </c>
      <c r="G414" s="51">
        <f t="shared" si="160"/>
        <v>1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30</v>
      </c>
      <c r="D417" s="49">
        <v>15</v>
      </c>
      <c r="E417" s="56">
        <f t="shared" ref="E417:E419" si="164">+IF(C417=0,"",C417/C$345)</f>
        <v>2.7837060406421081E-3</v>
      </c>
      <c r="F417" s="56">
        <f t="shared" ref="F417:F419" si="165">+IF(D417=0,"",D417/D$345)</f>
        <v>1.4934289127837516E-3</v>
      </c>
      <c r="G417" s="51">
        <f t="shared" si="160"/>
        <v>-0.5</v>
      </c>
      <c r="H417" s="52">
        <f t="shared" ref="H417:H419" si="166">+IF(OR(AND(E417=""),(G417="")),"",E417*G417)</f>
        <v>-1.3918530203210541E-3</v>
      </c>
      <c r="I417" s="2"/>
    </row>
    <row r="418" spans="1:9" s="26" customFormat="1" x14ac:dyDescent="0.2">
      <c r="A418" s="69"/>
      <c r="B418" s="48" t="s">
        <v>546</v>
      </c>
      <c r="C418" s="62">
        <v>28</v>
      </c>
      <c r="D418" s="49">
        <v>3</v>
      </c>
      <c r="E418" s="56">
        <f t="shared" si="164"/>
        <v>2.5981256379326344E-3</v>
      </c>
      <c r="F418" s="56">
        <f t="shared" si="165"/>
        <v>2.9868578255675028E-4</v>
      </c>
      <c r="G418" s="51">
        <f t="shared" si="160"/>
        <v>-0.8928571428571429</v>
      </c>
      <c r="H418" s="52">
        <f t="shared" si="166"/>
        <v>-2.3197550338684239E-3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3</v>
      </c>
      <c r="D421" s="49">
        <v>6</v>
      </c>
      <c r="E421" s="54">
        <f t="shared" si="161"/>
        <v>2.7837060406421082E-4</v>
      </c>
      <c r="F421" s="54">
        <f t="shared" si="162"/>
        <v>5.9737156511350056E-4</v>
      </c>
      <c r="G421" s="51">
        <f t="shared" si="160"/>
        <v>1</v>
      </c>
      <c r="H421" s="39">
        <f t="shared" si="163"/>
        <v>2.7837060406421082E-4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2</v>
      </c>
      <c r="D424" s="49">
        <v>0</v>
      </c>
      <c r="E424" s="54">
        <f t="shared" si="161"/>
        <v>1.8558040270947389E-4</v>
      </c>
      <c r="F424" s="54" t="str">
        <f t="shared" si="162"/>
        <v/>
      </c>
      <c r="G424" s="51">
        <f t="shared" si="160"/>
        <v>-1</v>
      </c>
      <c r="H424" s="39">
        <f t="shared" si="163"/>
        <v>-1.8558040270947389E-4</v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1</v>
      </c>
      <c r="D430" s="49">
        <v>0</v>
      </c>
      <c r="E430" s="56">
        <f t="shared" si="161"/>
        <v>9.2790201354736945E-5</v>
      </c>
      <c r="F430" s="56" t="str">
        <f t="shared" si="162"/>
        <v/>
      </c>
      <c r="G430" s="51">
        <f t="shared" si="160"/>
        <v>-1</v>
      </c>
      <c r="H430" s="52">
        <f t="shared" si="163"/>
        <v>-9.2790201354736945E-5</v>
      </c>
    </row>
    <row r="431" spans="1:9" x14ac:dyDescent="0.2">
      <c r="B431" s="47" t="s">
        <v>269</v>
      </c>
      <c r="C431" s="63">
        <v>78</v>
      </c>
      <c r="D431" s="49">
        <v>44</v>
      </c>
      <c r="E431" s="56">
        <f t="shared" si="161"/>
        <v>7.2376357056694813E-3</v>
      </c>
      <c r="F431" s="56">
        <f t="shared" si="162"/>
        <v>4.3807248108323378E-3</v>
      </c>
      <c r="G431" s="51">
        <f t="shared" si="160"/>
        <v>-0.4358974358974359</v>
      </c>
      <c r="H431" s="52">
        <f t="shared" si="163"/>
        <v>-3.1548668460610559E-3</v>
      </c>
    </row>
    <row r="432" spans="1:9" x14ac:dyDescent="0.2">
      <c r="B432" s="47" t="s">
        <v>98</v>
      </c>
      <c r="C432" s="63">
        <v>123</v>
      </c>
      <c r="D432" s="49">
        <v>22</v>
      </c>
      <c r="E432" s="56">
        <f t="shared" si="161"/>
        <v>1.1413194766632644E-2</v>
      </c>
      <c r="F432" s="56">
        <f t="shared" si="162"/>
        <v>2.1903624054161689E-3</v>
      </c>
      <c r="G432" s="51">
        <f t="shared" si="160"/>
        <v>-0.82113821138211385</v>
      </c>
      <c r="H432" s="52">
        <f t="shared" si="163"/>
        <v>-9.371810336828431E-3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38</v>
      </c>
      <c r="D434" s="49">
        <v>26</v>
      </c>
      <c r="E434" s="56">
        <f t="shared" si="161"/>
        <v>3.5260276514800038E-3</v>
      </c>
      <c r="F434" s="56">
        <f t="shared" si="162"/>
        <v>2.588610115491836E-3</v>
      </c>
      <c r="G434" s="51">
        <f t="shared" si="160"/>
        <v>-0.31578947368421051</v>
      </c>
      <c r="H434" s="52">
        <f t="shared" si="163"/>
        <v>-1.1134824162568433E-3</v>
      </c>
    </row>
    <row r="435" spans="1:9" x14ac:dyDescent="0.2">
      <c r="B435" s="47" t="s">
        <v>270</v>
      </c>
      <c r="C435" s="63">
        <v>20</v>
      </c>
      <c r="D435" s="49">
        <v>0</v>
      </c>
      <c r="E435" s="56">
        <f t="shared" si="161"/>
        <v>1.8558040270947387E-3</v>
      </c>
      <c r="F435" s="56" t="str">
        <f t="shared" si="162"/>
        <v/>
      </c>
      <c r="G435" s="51">
        <f t="shared" si="160"/>
        <v>-1</v>
      </c>
      <c r="H435" s="52">
        <f t="shared" si="163"/>
        <v>-1.8558040270947387E-3</v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5</v>
      </c>
      <c r="D438" s="49">
        <v>0</v>
      </c>
      <c r="E438" s="54">
        <f t="shared" si="161"/>
        <v>4.6395100677368468E-4</v>
      </c>
      <c r="F438" s="54" t="str">
        <f t="shared" si="162"/>
        <v/>
      </c>
      <c r="G438" s="51">
        <f t="shared" si="160"/>
        <v>-1</v>
      </c>
      <c r="H438" s="39">
        <f t="shared" si="163"/>
        <v>-4.6395100677368468E-4</v>
      </c>
      <c r="I438" s="2"/>
    </row>
    <row r="439" spans="1:9" s="26" customFormat="1" x14ac:dyDescent="0.2">
      <c r="A439" s="69"/>
      <c r="B439" s="48" t="s">
        <v>552</v>
      </c>
      <c r="C439" s="62">
        <v>12</v>
      </c>
      <c r="D439" s="49">
        <v>0</v>
      </c>
      <c r="E439" s="54">
        <f t="shared" ref="E439:E441" si="177">+IF(C439=0,"",C439/C$345)</f>
        <v>1.1134824162568433E-3</v>
      </c>
      <c r="F439" s="54" t="str">
        <f t="shared" ref="F439:F441" si="178">+IF(D439=0,"",D439/D$345)</f>
        <v/>
      </c>
      <c r="G439" s="51">
        <f t="shared" si="160"/>
        <v>-1</v>
      </c>
      <c r="H439" s="39">
        <f t="shared" ref="H439:H441" si="179">+IF(OR(AND(E439=""),(G439="")),"",E439*G439)</f>
        <v>-1.1134824162568433E-3</v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31</v>
      </c>
      <c r="D442" s="49">
        <v>24</v>
      </c>
      <c r="E442" s="56">
        <f t="shared" si="161"/>
        <v>2.876496241996845E-3</v>
      </c>
      <c r="F442" s="56">
        <f t="shared" si="162"/>
        <v>2.3894862604540022E-3</v>
      </c>
      <c r="G442" s="51">
        <f t="shared" si="160"/>
        <v>-0.22580645161290322</v>
      </c>
      <c r="H442" s="52">
        <f t="shared" si="163"/>
        <v>-6.4953140948315849E-4</v>
      </c>
    </row>
    <row r="443" spans="1:9" x14ac:dyDescent="0.2">
      <c r="B443" s="47" t="s">
        <v>104</v>
      </c>
      <c r="C443" s="63">
        <v>5</v>
      </c>
      <c r="D443" s="49">
        <v>1</v>
      </c>
      <c r="E443" s="56">
        <f t="shared" si="161"/>
        <v>4.6395100677368468E-4</v>
      </c>
      <c r="F443" s="56">
        <f t="shared" si="162"/>
        <v>9.9561927518916765E-5</v>
      </c>
      <c r="G443" s="51">
        <f t="shared" si="160"/>
        <v>-0.8</v>
      </c>
      <c r="H443" s="52">
        <f t="shared" si="163"/>
        <v>-3.7116080541894778E-4</v>
      </c>
    </row>
    <row r="444" spans="1:9" x14ac:dyDescent="0.2">
      <c r="B444" s="47" t="s">
        <v>113</v>
      </c>
      <c r="C444" s="63">
        <v>58</v>
      </c>
      <c r="D444" s="49">
        <v>135</v>
      </c>
      <c r="E444" s="56">
        <f t="shared" si="161"/>
        <v>5.3818316785747425E-3</v>
      </c>
      <c r="F444" s="56">
        <f t="shared" si="162"/>
        <v>1.3440860215053764E-2</v>
      </c>
      <c r="G444" s="51">
        <f t="shared" si="160"/>
        <v>1.3275862068965518</v>
      </c>
      <c r="H444" s="52">
        <f t="shared" si="163"/>
        <v>7.1448455043147448E-3</v>
      </c>
    </row>
    <row r="445" spans="1:9" x14ac:dyDescent="0.2">
      <c r="B445" s="47" t="s">
        <v>112</v>
      </c>
      <c r="C445" s="63">
        <v>163</v>
      </c>
      <c r="D445" s="49">
        <v>148</v>
      </c>
      <c r="E445" s="56">
        <f t="shared" si="161"/>
        <v>1.5124802820822122E-2</v>
      </c>
      <c r="F445" s="56">
        <f t="shared" si="162"/>
        <v>1.4735165272799682E-2</v>
      </c>
      <c r="G445" s="51">
        <f t="shared" si="160"/>
        <v>-9.202453987730061E-2</v>
      </c>
      <c r="H445" s="52">
        <f t="shared" si="163"/>
        <v>-1.3918530203210541E-3</v>
      </c>
    </row>
    <row r="446" spans="1:9" x14ac:dyDescent="0.2">
      <c r="B446" s="47" t="s">
        <v>271</v>
      </c>
      <c r="C446" s="63">
        <v>3</v>
      </c>
      <c r="D446" s="49">
        <v>39</v>
      </c>
      <c r="E446" s="56">
        <f t="shared" si="161"/>
        <v>2.7837060406421082E-4</v>
      </c>
      <c r="F446" s="56">
        <f t="shared" si="162"/>
        <v>3.8829151732377538E-3</v>
      </c>
      <c r="G446" s="51">
        <f t="shared" si="160"/>
        <v>12</v>
      </c>
      <c r="H446" s="52">
        <f t="shared" si="163"/>
        <v>3.3404472487705301E-3</v>
      </c>
    </row>
    <row r="447" spans="1:9" x14ac:dyDescent="0.2">
      <c r="B447" s="47" t="s">
        <v>495</v>
      </c>
      <c r="C447" s="63">
        <v>77</v>
      </c>
      <c r="D447" s="49">
        <v>8</v>
      </c>
      <c r="E447" s="56">
        <f t="shared" si="161"/>
        <v>7.144845504314744E-3</v>
      </c>
      <c r="F447" s="56">
        <f t="shared" si="162"/>
        <v>7.9649542015133412E-4</v>
      </c>
      <c r="G447" s="51">
        <f t="shared" si="160"/>
        <v>-0.89610389610389607</v>
      </c>
      <c r="H447" s="52">
        <f t="shared" si="163"/>
        <v>-6.4025238934768483E-3</v>
      </c>
    </row>
    <row r="448" spans="1:9" x14ac:dyDescent="0.2">
      <c r="B448" s="47" t="s">
        <v>496</v>
      </c>
      <c r="C448" s="63">
        <v>25</v>
      </c>
      <c r="D448" s="49">
        <v>15</v>
      </c>
      <c r="E448" s="56">
        <f t="shared" si="161"/>
        <v>2.3197550338684234E-3</v>
      </c>
      <c r="F448" s="56">
        <f t="shared" si="162"/>
        <v>1.4934289127837516E-3</v>
      </c>
      <c r="G448" s="51">
        <f t="shared" si="160"/>
        <v>-0.4</v>
      </c>
      <c r="H448" s="52">
        <f t="shared" si="163"/>
        <v>-9.2790201354736937E-4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23</v>
      </c>
      <c r="D450" s="49">
        <v>41</v>
      </c>
      <c r="E450" s="56">
        <f t="shared" si="161"/>
        <v>2.1341746311589497E-3</v>
      </c>
      <c r="F450" s="56">
        <f t="shared" si="162"/>
        <v>4.0820390282755876E-3</v>
      </c>
      <c r="G450" s="51">
        <f t="shared" si="160"/>
        <v>0.78260869565217395</v>
      </c>
      <c r="H450" s="52">
        <f t="shared" si="163"/>
        <v>1.670223624385265E-3</v>
      </c>
    </row>
    <row r="451" spans="2:8" x14ac:dyDescent="0.2">
      <c r="B451" s="47" t="s">
        <v>616</v>
      </c>
      <c r="C451" s="63">
        <v>0</v>
      </c>
      <c r="D451" s="49">
        <v>9</v>
      </c>
      <c r="E451" s="56" t="str">
        <f t="shared" si="161"/>
        <v/>
      </c>
      <c r="F451" s="56">
        <f t="shared" si="162"/>
        <v>8.960573476702509E-4</v>
      </c>
      <c r="G451" s="51">
        <f t="shared" si="160"/>
        <v>1</v>
      </c>
      <c r="H451" s="52" t="str">
        <f t="shared" si="163"/>
        <v/>
      </c>
    </row>
    <row r="452" spans="2:8" x14ac:dyDescent="0.2">
      <c r="B452" s="47" t="s">
        <v>109</v>
      </c>
      <c r="C452" s="63">
        <v>13</v>
      </c>
      <c r="D452" s="49">
        <v>41</v>
      </c>
      <c r="E452" s="56">
        <f t="shared" si="161"/>
        <v>1.2062726176115801E-3</v>
      </c>
      <c r="F452" s="56">
        <f t="shared" si="162"/>
        <v>4.0820390282755876E-3</v>
      </c>
      <c r="G452" s="51">
        <f t="shared" si="160"/>
        <v>2.1538461538461537</v>
      </c>
      <c r="H452" s="52">
        <f t="shared" si="163"/>
        <v>2.598125637932634E-3</v>
      </c>
    </row>
    <row r="453" spans="2:8" x14ac:dyDescent="0.2">
      <c r="B453" s="47" t="s">
        <v>384</v>
      </c>
      <c r="C453" s="63">
        <v>22</v>
      </c>
      <c r="D453" s="49">
        <v>18</v>
      </c>
      <c r="E453" s="56">
        <f t="shared" si="161"/>
        <v>2.0413844298042129E-3</v>
      </c>
      <c r="F453" s="56">
        <f t="shared" si="162"/>
        <v>1.7921146953405018E-3</v>
      </c>
      <c r="G453" s="51">
        <f t="shared" si="160"/>
        <v>-0.18181818181818182</v>
      </c>
      <c r="H453" s="52">
        <f t="shared" si="163"/>
        <v>-3.7116080541894778E-4</v>
      </c>
    </row>
    <row r="454" spans="2:8" x14ac:dyDescent="0.2">
      <c r="B454" s="47" t="s">
        <v>107</v>
      </c>
      <c r="C454" s="63">
        <v>361</v>
      </c>
      <c r="D454" s="49">
        <v>225</v>
      </c>
      <c r="E454" s="56">
        <f t="shared" si="161"/>
        <v>3.3497262689060038E-2</v>
      </c>
      <c r="F454" s="56">
        <f t="shared" si="162"/>
        <v>2.2401433691756272E-2</v>
      </c>
      <c r="G454" s="51">
        <f t="shared" si="160"/>
        <v>-0.37673130193905818</v>
      </c>
      <c r="H454" s="52">
        <f t="shared" si="163"/>
        <v>-1.2619467384244226E-2</v>
      </c>
    </row>
    <row r="455" spans="2:8" x14ac:dyDescent="0.2">
      <c r="B455" s="47" t="s">
        <v>272</v>
      </c>
      <c r="C455" s="63">
        <v>105</v>
      </c>
      <c r="D455" s="49">
        <v>36</v>
      </c>
      <c r="E455" s="56">
        <f t="shared" si="161"/>
        <v>9.7429711422473784E-3</v>
      </c>
      <c r="F455" s="56">
        <f t="shared" si="162"/>
        <v>3.5842293906810036E-3</v>
      </c>
      <c r="G455" s="51">
        <f t="shared" si="160"/>
        <v>-0.65714285714285714</v>
      </c>
      <c r="H455" s="52">
        <f t="shared" si="163"/>
        <v>-6.4025238934768483E-3</v>
      </c>
    </row>
    <row r="456" spans="2:8" x14ac:dyDescent="0.2">
      <c r="B456" s="47" t="s">
        <v>106</v>
      </c>
      <c r="C456" s="63">
        <v>9</v>
      </c>
      <c r="D456" s="49">
        <v>3</v>
      </c>
      <c r="E456" s="56">
        <f t="shared" si="161"/>
        <v>8.3511181219263241E-4</v>
      </c>
      <c r="F456" s="56">
        <f t="shared" si="162"/>
        <v>2.9868578255675028E-4</v>
      </c>
      <c r="G456" s="51">
        <f t="shared" si="160"/>
        <v>-0.66666666666666663</v>
      </c>
      <c r="H456" s="52">
        <f t="shared" si="163"/>
        <v>-5.5674120812842154E-4</v>
      </c>
    </row>
    <row r="457" spans="2:8" x14ac:dyDescent="0.2">
      <c r="B457" s="47" t="s">
        <v>337</v>
      </c>
      <c r="C457" s="63">
        <v>11</v>
      </c>
      <c r="D457" s="49">
        <v>4</v>
      </c>
      <c r="E457" s="56">
        <f t="shared" si="161"/>
        <v>1.0206922149021064E-3</v>
      </c>
      <c r="F457" s="56">
        <f t="shared" si="162"/>
        <v>3.9824771007566706E-4</v>
      </c>
      <c r="G457" s="51">
        <f t="shared" si="160"/>
        <v>-0.63636363636363635</v>
      </c>
      <c r="H457" s="52">
        <f t="shared" si="163"/>
        <v>-6.495314094831586E-4</v>
      </c>
    </row>
    <row r="458" spans="2:8" x14ac:dyDescent="0.2">
      <c r="B458" s="47" t="s">
        <v>116</v>
      </c>
      <c r="C458" s="63">
        <v>12</v>
      </c>
      <c r="D458" s="49">
        <v>15</v>
      </c>
      <c r="E458" s="56">
        <f t="shared" si="161"/>
        <v>1.1134824162568433E-3</v>
      </c>
      <c r="F458" s="56">
        <f t="shared" si="162"/>
        <v>1.4934289127837516E-3</v>
      </c>
      <c r="G458" s="51">
        <f t="shared" si="160"/>
        <v>0.25</v>
      </c>
      <c r="H458" s="52">
        <f t="shared" si="163"/>
        <v>2.7837060406421082E-4</v>
      </c>
    </row>
    <row r="459" spans="2:8" x14ac:dyDescent="0.2">
      <c r="B459" s="47" t="s">
        <v>103</v>
      </c>
      <c r="C459" s="63">
        <v>5</v>
      </c>
      <c r="D459" s="49">
        <v>7</v>
      </c>
      <c r="E459" s="56">
        <f t="shared" si="161"/>
        <v>4.6395100677368468E-4</v>
      </c>
      <c r="F459" s="56">
        <f t="shared" si="162"/>
        <v>6.9693349263241734E-4</v>
      </c>
      <c r="G459" s="51">
        <f t="shared" si="160"/>
        <v>0.4</v>
      </c>
      <c r="H459" s="52">
        <f t="shared" si="163"/>
        <v>1.8558040270947389E-4</v>
      </c>
    </row>
    <row r="460" spans="2:8" x14ac:dyDescent="0.2">
      <c r="B460" s="47" t="s">
        <v>273</v>
      </c>
      <c r="C460" s="63">
        <v>410</v>
      </c>
      <c r="D460" s="49">
        <v>240</v>
      </c>
      <c r="E460" s="56">
        <f t="shared" si="161"/>
        <v>3.8043982555442148E-2</v>
      </c>
      <c r="F460" s="56">
        <f t="shared" si="162"/>
        <v>2.3894862604540025E-2</v>
      </c>
      <c r="G460" s="51">
        <f t="shared" si="160"/>
        <v>-0.41463414634146339</v>
      </c>
      <c r="H460" s="52">
        <f t="shared" si="163"/>
        <v>-1.5774334230305279E-2</v>
      </c>
    </row>
    <row r="461" spans="2:8" x14ac:dyDescent="0.2">
      <c r="B461" s="47" t="s">
        <v>498</v>
      </c>
      <c r="C461" s="63">
        <v>0</v>
      </c>
      <c r="D461" s="49">
        <v>6</v>
      </c>
      <c r="E461" s="56" t="str">
        <f t="shared" si="161"/>
        <v/>
      </c>
      <c r="F461" s="56">
        <f t="shared" si="162"/>
        <v>5.9737156511350056E-4</v>
      </c>
      <c r="G461" s="51">
        <f t="shared" si="160"/>
        <v>1</v>
      </c>
      <c r="H461" s="52" t="str">
        <f t="shared" si="163"/>
        <v/>
      </c>
    </row>
    <row r="462" spans="2:8" x14ac:dyDescent="0.2">
      <c r="B462" s="47" t="s">
        <v>110</v>
      </c>
      <c r="C462" s="63">
        <v>1</v>
      </c>
      <c r="D462" s="49">
        <v>0</v>
      </c>
      <c r="E462" s="56">
        <f t="shared" si="161"/>
        <v>9.2790201354736945E-5</v>
      </c>
      <c r="F462" s="56" t="str">
        <f t="shared" si="162"/>
        <v/>
      </c>
      <c r="G462" s="51">
        <f t="shared" si="160"/>
        <v>-1</v>
      </c>
      <c r="H462" s="52">
        <f t="shared" si="163"/>
        <v>-9.2790201354736945E-5</v>
      </c>
    </row>
    <row r="463" spans="2:8" x14ac:dyDescent="0.2">
      <c r="B463" s="47" t="s">
        <v>114</v>
      </c>
      <c r="C463" s="63">
        <v>3</v>
      </c>
      <c r="D463" s="49">
        <v>5</v>
      </c>
      <c r="E463" s="56">
        <f t="shared" si="161"/>
        <v>2.7837060406421082E-4</v>
      </c>
      <c r="F463" s="56">
        <f t="shared" si="162"/>
        <v>4.9780963759458378E-4</v>
      </c>
      <c r="G463" s="51">
        <f t="shared" si="160"/>
        <v>0.66666666666666663</v>
      </c>
      <c r="H463" s="52">
        <f t="shared" si="163"/>
        <v>1.8558040270947386E-4</v>
      </c>
    </row>
    <row r="464" spans="2:8" x14ac:dyDescent="0.2">
      <c r="B464" s="47" t="s">
        <v>101</v>
      </c>
      <c r="C464" s="63">
        <v>11</v>
      </c>
      <c r="D464" s="49">
        <v>2</v>
      </c>
      <c r="E464" s="56">
        <f t="shared" si="161"/>
        <v>1.0206922149021064E-3</v>
      </c>
      <c r="F464" s="56">
        <f t="shared" si="162"/>
        <v>1.9912385503783353E-4</v>
      </c>
      <c r="G464" s="51">
        <f t="shared" si="160"/>
        <v>-0.81818181818181823</v>
      </c>
      <c r="H464" s="52">
        <f t="shared" si="163"/>
        <v>-8.3511181219263263E-4</v>
      </c>
    </row>
    <row r="465" spans="2:8" x14ac:dyDescent="0.2">
      <c r="B465" s="47" t="s">
        <v>105</v>
      </c>
      <c r="C465" s="63">
        <v>10</v>
      </c>
      <c r="D465" s="49">
        <v>7</v>
      </c>
      <c r="E465" s="56">
        <f t="shared" si="161"/>
        <v>9.2790201354736937E-4</v>
      </c>
      <c r="F465" s="56">
        <f t="shared" si="162"/>
        <v>6.9693349263241734E-4</v>
      </c>
      <c r="G465" s="51">
        <f t="shared" si="160"/>
        <v>-0.3</v>
      </c>
      <c r="H465" s="52">
        <f t="shared" si="163"/>
        <v>-2.7837060406421082E-4</v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1</v>
      </c>
      <c r="E467" s="56" t="str">
        <f t="shared" si="161"/>
        <v/>
      </c>
      <c r="F467" s="56">
        <f t="shared" si="162"/>
        <v>9.9561927518916765E-5</v>
      </c>
      <c r="G467" s="51">
        <f t="shared" si="160"/>
        <v>1</v>
      </c>
      <c r="H467" s="52" t="str">
        <f t="shared" si="163"/>
        <v/>
      </c>
    </row>
    <row r="468" spans="2:8" x14ac:dyDescent="0.2">
      <c r="B468" s="47" t="s">
        <v>274</v>
      </c>
      <c r="C468" s="63">
        <v>147</v>
      </c>
      <c r="D468" s="49">
        <v>173</v>
      </c>
      <c r="E468" s="56">
        <f t="shared" si="161"/>
        <v>1.364015959914633E-2</v>
      </c>
      <c r="F468" s="56">
        <f t="shared" si="162"/>
        <v>1.7224213460772599E-2</v>
      </c>
      <c r="G468" s="51">
        <f t="shared" si="160"/>
        <v>0.17687074829931973</v>
      </c>
      <c r="H468" s="52">
        <f t="shared" si="163"/>
        <v>2.4125452352231607E-3</v>
      </c>
    </row>
    <row r="469" spans="2:8" ht="15.75" customHeight="1" x14ac:dyDescent="0.2">
      <c r="B469" s="47" t="s">
        <v>499</v>
      </c>
      <c r="C469" s="63">
        <v>1</v>
      </c>
      <c r="D469" s="49">
        <v>3</v>
      </c>
      <c r="E469" s="56">
        <f t="shared" si="161"/>
        <v>9.2790201354736945E-5</v>
      </c>
      <c r="F469" s="56">
        <f t="shared" si="162"/>
        <v>2.9868578255675028E-4</v>
      </c>
      <c r="G469" s="51">
        <f t="shared" si="160"/>
        <v>2</v>
      </c>
      <c r="H469" s="52">
        <f t="shared" si="163"/>
        <v>1.8558040270947389E-4</v>
      </c>
    </row>
    <row r="470" spans="2:8" x14ac:dyDescent="0.2">
      <c r="B470" s="47" t="s">
        <v>275</v>
      </c>
      <c r="C470" s="63">
        <v>22</v>
      </c>
      <c r="D470" s="49">
        <v>27</v>
      </c>
      <c r="E470" s="56">
        <f t="shared" si="161"/>
        <v>2.0413844298042129E-3</v>
      </c>
      <c r="F470" s="56">
        <f t="shared" si="162"/>
        <v>2.6881720430107529E-3</v>
      </c>
      <c r="G470" s="51">
        <f t="shared" si="160"/>
        <v>0.22727272727272727</v>
      </c>
      <c r="H470" s="52">
        <f t="shared" si="163"/>
        <v>4.6395100677368474E-4</v>
      </c>
    </row>
    <row r="471" spans="2:8" x14ac:dyDescent="0.2">
      <c r="B471" s="47" t="s">
        <v>276</v>
      </c>
      <c r="C471" s="63">
        <v>3</v>
      </c>
      <c r="D471" s="49">
        <v>0</v>
      </c>
      <c r="E471" s="56">
        <f t="shared" si="161"/>
        <v>2.7837060406421082E-4</v>
      </c>
      <c r="F471" s="56" t="str">
        <f t="shared" si="162"/>
        <v/>
      </c>
      <c r="G471" s="51">
        <f t="shared" si="160"/>
        <v>-1</v>
      </c>
      <c r="H471" s="52">
        <f t="shared" si="163"/>
        <v>-2.7837060406421082E-4</v>
      </c>
    </row>
    <row r="472" spans="2:8" x14ac:dyDescent="0.2">
      <c r="B472" s="47" t="s">
        <v>500</v>
      </c>
      <c r="C472" s="63">
        <v>80</v>
      </c>
      <c r="D472" s="49">
        <v>137</v>
      </c>
      <c r="E472" s="56">
        <f t="shared" si="161"/>
        <v>7.423216108378955E-3</v>
      </c>
      <c r="F472" s="56">
        <f t="shared" si="162"/>
        <v>1.3639984070091597E-2</v>
      </c>
      <c r="G472" s="51">
        <f t="shared" si="160"/>
        <v>0.71250000000000002</v>
      </c>
      <c r="H472" s="52">
        <f t="shared" si="163"/>
        <v>5.2890414772200052E-3</v>
      </c>
    </row>
    <row r="473" spans="2:8" x14ac:dyDescent="0.2">
      <c r="B473" s="47" t="s">
        <v>277</v>
      </c>
      <c r="C473" s="63">
        <v>118</v>
      </c>
      <c r="D473" s="49">
        <v>103</v>
      </c>
      <c r="E473" s="56">
        <f t="shared" si="161"/>
        <v>1.094924375985896E-2</v>
      </c>
      <c r="F473" s="56">
        <f t="shared" si="162"/>
        <v>1.0254878534448427E-2</v>
      </c>
      <c r="G473" s="51">
        <f t="shared" si="160"/>
        <v>-0.1271186440677966</v>
      </c>
      <c r="H473" s="52">
        <f t="shared" si="163"/>
        <v>-1.3918530203210541E-3</v>
      </c>
    </row>
    <row r="474" spans="2:8" x14ac:dyDescent="0.2">
      <c r="B474" s="47" t="s">
        <v>278</v>
      </c>
      <c r="C474" s="63">
        <v>14</v>
      </c>
      <c r="D474" s="49">
        <v>30</v>
      </c>
      <c r="E474" s="56">
        <f t="shared" si="161"/>
        <v>1.2990628189663172E-3</v>
      </c>
      <c r="F474" s="56">
        <f t="shared" si="162"/>
        <v>2.9868578255675031E-3</v>
      </c>
      <c r="G474" s="51">
        <f t="shared" si="160"/>
        <v>1.1428571428571428</v>
      </c>
      <c r="H474" s="52">
        <f t="shared" si="163"/>
        <v>1.4846432216757909E-3</v>
      </c>
    </row>
    <row r="475" spans="2:8" x14ac:dyDescent="0.2">
      <c r="B475" s="47" t="s">
        <v>279</v>
      </c>
      <c r="C475" s="63">
        <v>58</v>
      </c>
      <c r="D475" s="49">
        <v>3</v>
      </c>
      <c r="E475" s="56">
        <f t="shared" si="161"/>
        <v>5.3818316785747425E-3</v>
      </c>
      <c r="F475" s="56">
        <f t="shared" si="162"/>
        <v>2.9868578255675028E-4</v>
      </c>
      <c r="G475" s="51">
        <f t="shared" si="160"/>
        <v>-0.94827586206896552</v>
      </c>
      <c r="H475" s="52">
        <f t="shared" si="163"/>
        <v>-5.1034610745105315E-3</v>
      </c>
    </row>
    <row r="476" spans="2:8" x14ac:dyDescent="0.2">
      <c r="B476" s="47" t="s">
        <v>102</v>
      </c>
      <c r="C476" s="63">
        <v>46</v>
      </c>
      <c r="D476" s="49">
        <v>28</v>
      </c>
      <c r="E476" s="56">
        <f t="shared" si="161"/>
        <v>4.2683492623178994E-3</v>
      </c>
      <c r="F476" s="56">
        <f t="shared" si="162"/>
        <v>2.7877339705296694E-3</v>
      </c>
      <c r="G476" s="51">
        <f t="shared" si="160"/>
        <v>-0.39130434782608697</v>
      </c>
      <c r="H476" s="52">
        <f t="shared" si="163"/>
        <v>-1.670223624385265E-3</v>
      </c>
    </row>
    <row r="477" spans="2:8" x14ac:dyDescent="0.2">
      <c r="B477" s="47" t="s">
        <v>280</v>
      </c>
      <c r="C477" s="63">
        <v>2</v>
      </c>
      <c r="D477" s="49">
        <v>2</v>
      </c>
      <c r="E477" s="56">
        <f t="shared" si="161"/>
        <v>1.8558040270947389E-4</v>
      </c>
      <c r="F477" s="56">
        <f t="shared" si="162"/>
        <v>1.9912385503783353E-4</v>
      </c>
      <c r="G477" s="51">
        <f t="shared" si="160"/>
        <v>0</v>
      </c>
      <c r="H477" s="52">
        <f t="shared" si="163"/>
        <v>0</v>
      </c>
    </row>
    <row r="478" spans="2:8" x14ac:dyDescent="0.2">
      <c r="B478" s="47" t="s">
        <v>281</v>
      </c>
      <c r="C478" s="63">
        <v>94</v>
      </c>
      <c r="D478" s="49">
        <v>123</v>
      </c>
      <c r="E478" s="56">
        <f t="shared" si="161"/>
        <v>8.7222789273452717E-3</v>
      </c>
      <c r="F478" s="56">
        <f t="shared" si="162"/>
        <v>1.2246117084826763E-2</v>
      </c>
      <c r="G478" s="51">
        <f t="shared" ref="G478:G541" si="180">+IF(AND(C478=0,D478=0)," ",IF(C478=0,1,IF(D478=0,-1,(D478-C478)/C478)))</f>
        <v>0.30851063829787234</v>
      </c>
      <c r="H478" s="52">
        <f t="shared" si="163"/>
        <v>2.6909158392873713E-3</v>
      </c>
    </row>
    <row r="479" spans="2:8" x14ac:dyDescent="0.2">
      <c r="B479" s="47" t="s">
        <v>501</v>
      </c>
      <c r="C479" s="63">
        <v>55</v>
      </c>
      <c r="D479" s="49">
        <v>32</v>
      </c>
      <c r="E479" s="56">
        <f t="shared" si="161"/>
        <v>5.1034610745105315E-3</v>
      </c>
      <c r="F479" s="56">
        <f t="shared" si="162"/>
        <v>3.1859816806053365E-3</v>
      </c>
      <c r="G479" s="51">
        <f t="shared" si="180"/>
        <v>-0.41818181818181815</v>
      </c>
      <c r="H479" s="52">
        <f t="shared" si="163"/>
        <v>-2.1341746311589493E-3</v>
      </c>
    </row>
    <row r="480" spans="2:8" x14ac:dyDescent="0.2">
      <c r="B480" s="47" t="s">
        <v>282</v>
      </c>
      <c r="C480" s="63">
        <v>0</v>
      </c>
      <c r="D480" s="49">
        <v>4</v>
      </c>
      <c r="E480" s="56" t="str">
        <f t="shared" si="161"/>
        <v/>
      </c>
      <c r="F480" s="56">
        <f t="shared" si="162"/>
        <v>3.9824771007566706E-4</v>
      </c>
      <c r="G480" s="51">
        <f t="shared" si="180"/>
        <v>1</v>
      </c>
      <c r="H480" s="52" t="str">
        <f t="shared" si="163"/>
        <v/>
      </c>
    </row>
    <row r="481" spans="2:8" x14ac:dyDescent="0.2">
      <c r="B481" s="47" t="s">
        <v>283</v>
      </c>
      <c r="C481" s="63">
        <v>3</v>
      </c>
      <c r="D481" s="49">
        <v>5</v>
      </c>
      <c r="E481" s="56">
        <f t="shared" si="161"/>
        <v>2.7837060406421082E-4</v>
      </c>
      <c r="F481" s="56">
        <f t="shared" si="162"/>
        <v>4.9780963759458378E-4</v>
      </c>
      <c r="G481" s="51">
        <f t="shared" si="180"/>
        <v>0.66666666666666663</v>
      </c>
      <c r="H481" s="52">
        <f t="shared" si="163"/>
        <v>1.8558040270947386E-4</v>
      </c>
    </row>
    <row r="482" spans="2:8" x14ac:dyDescent="0.2">
      <c r="B482" s="47" t="s">
        <v>284</v>
      </c>
      <c r="C482" s="63">
        <v>5</v>
      </c>
      <c r="D482" s="49">
        <v>1</v>
      </c>
      <c r="E482" s="56">
        <f t="shared" si="161"/>
        <v>4.6395100677368468E-4</v>
      </c>
      <c r="F482" s="56">
        <f t="shared" si="162"/>
        <v>9.9561927518916765E-5</v>
      </c>
      <c r="G482" s="51">
        <f t="shared" si="180"/>
        <v>-0.8</v>
      </c>
      <c r="H482" s="52">
        <f t="shared" si="163"/>
        <v>-3.7116080541894778E-4</v>
      </c>
    </row>
    <row r="483" spans="2:8" x14ac:dyDescent="0.2">
      <c r="B483" s="47" t="s">
        <v>285</v>
      </c>
      <c r="C483" s="63">
        <v>2</v>
      </c>
      <c r="D483" s="49">
        <v>0</v>
      </c>
      <c r="E483" s="56">
        <f t="shared" si="161"/>
        <v>1.8558040270947389E-4</v>
      </c>
      <c r="F483" s="56" t="str">
        <f t="shared" si="162"/>
        <v/>
      </c>
      <c r="G483" s="51">
        <f t="shared" si="180"/>
        <v>-1</v>
      </c>
      <c r="H483" s="52">
        <f t="shared" si="163"/>
        <v>-1.8558040270947389E-4</v>
      </c>
    </row>
    <row r="484" spans="2:8" x14ac:dyDescent="0.2">
      <c r="B484" s="47" t="s">
        <v>125</v>
      </c>
      <c r="C484" s="63">
        <v>1</v>
      </c>
      <c r="D484" s="49">
        <v>17</v>
      </c>
      <c r="E484" s="56">
        <f t="shared" si="161"/>
        <v>9.2790201354736945E-5</v>
      </c>
      <c r="F484" s="56">
        <f t="shared" si="162"/>
        <v>1.6925527678215851E-3</v>
      </c>
      <c r="G484" s="51">
        <f t="shared" si="180"/>
        <v>16</v>
      </c>
      <c r="H484" s="52">
        <f t="shared" si="163"/>
        <v>1.4846432216757911E-3</v>
      </c>
    </row>
    <row r="485" spans="2:8" x14ac:dyDescent="0.2">
      <c r="B485" s="47" t="s">
        <v>126</v>
      </c>
      <c r="C485" s="63">
        <v>1</v>
      </c>
      <c r="D485" s="49">
        <v>8</v>
      </c>
      <c r="E485" s="56">
        <f t="shared" si="161"/>
        <v>9.2790201354736945E-5</v>
      </c>
      <c r="F485" s="56">
        <f t="shared" si="162"/>
        <v>7.9649542015133412E-4</v>
      </c>
      <c r="G485" s="51">
        <f t="shared" si="180"/>
        <v>7</v>
      </c>
      <c r="H485" s="52">
        <f t="shared" si="163"/>
        <v>6.495314094831586E-4</v>
      </c>
    </row>
    <row r="486" spans="2:8" x14ac:dyDescent="0.2">
      <c r="B486" s="47" t="s">
        <v>286</v>
      </c>
      <c r="C486" s="63">
        <v>0</v>
      </c>
      <c r="D486" s="49">
        <v>5</v>
      </c>
      <c r="E486" s="56" t="str">
        <f t="shared" si="161"/>
        <v/>
      </c>
      <c r="F486" s="56">
        <f t="shared" si="162"/>
        <v>4.9780963759458378E-4</v>
      </c>
      <c r="G486" s="51">
        <f t="shared" si="180"/>
        <v>1</v>
      </c>
      <c r="H486" s="52" t="str">
        <f t="shared" si="163"/>
        <v/>
      </c>
    </row>
    <row r="487" spans="2:8" x14ac:dyDescent="0.2">
      <c r="B487" s="47" t="s">
        <v>287</v>
      </c>
      <c r="C487" s="63">
        <v>106</v>
      </c>
      <c r="D487" s="49">
        <v>49</v>
      </c>
      <c r="E487" s="56">
        <f t="shared" si="161"/>
        <v>9.8357613436021157E-3</v>
      </c>
      <c r="F487" s="56">
        <f t="shared" si="162"/>
        <v>4.8785344484269218E-3</v>
      </c>
      <c r="G487" s="51">
        <f t="shared" si="180"/>
        <v>-0.53773584905660377</v>
      </c>
      <c r="H487" s="52">
        <f t="shared" si="163"/>
        <v>-5.2890414772200052E-3</v>
      </c>
    </row>
    <row r="488" spans="2:8" ht="12" customHeight="1" x14ac:dyDescent="0.2">
      <c r="B488" s="47" t="s">
        <v>288</v>
      </c>
      <c r="C488" s="63">
        <v>4</v>
      </c>
      <c r="D488" s="49">
        <v>8</v>
      </c>
      <c r="E488" s="56">
        <f t="shared" si="161"/>
        <v>3.7116080541894778E-4</v>
      </c>
      <c r="F488" s="56">
        <f t="shared" si="162"/>
        <v>7.9649542015133412E-4</v>
      </c>
      <c r="G488" s="51">
        <f t="shared" si="180"/>
        <v>1</v>
      </c>
      <c r="H488" s="52">
        <f t="shared" si="163"/>
        <v>3.7116080541894778E-4</v>
      </c>
    </row>
    <row r="489" spans="2:8" x14ac:dyDescent="0.2">
      <c r="B489" s="47" t="s">
        <v>123</v>
      </c>
      <c r="C489" s="63">
        <v>15</v>
      </c>
      <c r="D489" s="49">
        <v>19</v>
      </c>
      <c r="E489" s="56">
        <f t="shared" si="161"/>
        <v>1.3918530203210541E-3</v>
      </c>
      <c r="F489" s="56">
        <f t="shared" si="162"/>
        <v>1.8916766228594185E-3</v>
      </c>
      <c r="G489" s="51">
        <f t="shared" si="180"/>
        <v>0.26666666666666666</v>
      </c>
      <c r="H489" s="52">
        <f t="shared" si="163"/>
        <v>3.7116080541894773E-4</v>
      </c>
    </row>
    <row r="490" spans="2:8" x14ac:dyDescent="0.2">
      <c r="B490" s="47" t="s">
        <v>289</v>
      </c>
      <c r="C490" s="63">
        <v>0</v>
      </c>
      <c r="D490" s="49">
        <v>1</v>
      </c>
      <c r="E490" s="56" t="str">
        <f t="shared" si="161"/>
        <v/>
      </c>
      <c r="F490" s="56">
        <f t="shared" si="162"/>
        <v>9.9561927518916765E-5</v>
      </c>
      <c r="G490" s="51">
        <f t="shared" si="180"/>
        <v>1</v>
      </c>
      <c r="H490" s="52" t="str">
        <f t="shared" si="163"/>
        <v/>
      </c>
    </row>
    <row r="491" spans="2:8" x14ac:dyDescent="0.2">
      <c r="B491" s="47" t="s">
        <v>290</v>
      </c>
      <c r="C491" s="63">
        <v>10</v>
      </c>
      <c r="D491" s="49">
        <v>0</v>
      </c>
      <c r="E491" s="56">
        <f t="shared" ref="E491:E522" si="181">+IF(C491=0,"",C491/C$345)</f>
        <v>9.2790201354736937E-4</v>
      </c>
      <c r="F491" s="56" t="str">
        <f t="shared" ref="F491:F522" si="182">+IF(D491=0,"",D491/D$345)</f>
        <v/>
      </c>
      <c r="G491" s="51">
        <f t="shared" si="180"/>
        <v>-1</v>
      </c>
      <c r="H491" s="52">
        <f t="shared" ref="H491:H552" si="183">+IF(OR(AND(E491=""),(G491="")),"",E491*G491)</f>
        <v>-9.2790201354736937E-4</v>
      </c>
    </row>
    <row r="492" spans="2:8" x14ac:dyDescent="0.2">
      <c r="B492" s="47" t="s">
        <v>291</v>
      </c>
      <c r="C492" s="63">
        <v>0</v>
      </c>
      <c r="D492" s="49">
        <v>1</v>
      </c>
      <c r="E492" s="56" t="str">
        <f t="shared" si="181"/>
        <v/>
      </c>
      <c r="F492" s="56">
        <f t="shared" si="182"/>
        <v>9.9561927518916765E-5</v>
      </c>
      <c r="G492" s="51">
        <f t="shared" si="180"/>
        <v>1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18</v>
      </c>
      <c r="E493" s="56" t="str">
        <f t="shared" si="181"/>
        <v/>
      </c>
      <c r="F493" s="56">
        <f t="shared" si="182"/>
        <v>1.7921146953405018E-3</v>
      </c>
      <c r="G493" s="51">
        <f t="shared" si="180"/>
        <v>1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2</v>
      </c>
      <c r="D495" s="49">
        <v>10</v>
      </c>
      <c r="E495" s="56">
        <f t="shared" si="181"/>
        <v>1.8558040270947389E-4</v>
      </c>
      <c r="F495" s="56">
        <f t="shared" si="182"/>
        <v>9.9561927518916757E-4</v>
      </c>
      <c r="G495" s="51">
        <f t="shared" si="180"/>
        <v>4</v>
      </c>
      <c r="H495" s="52">
        <f t="shared" si="183"/>
        <v>7.4232161083789556E-4</v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17</v>
      </c>
      <c r="D497" s="49">
        <v>22</v>
      </c>
      <c r="E497" s="56">
        <f t="shared" si="181"/>
        <v>1.577433423030528E-3</v>
      </c>
      <c r="F497" s="56">
        <f t="shared" si="182"/>
        <v>2.1903624054161689E-3</v>
      </c>
      <c r="G497" s="51">
        <f t="shared" si="180"/>
        <v>0.29411764705882354</v>
      </c>
      <c r="H497" s="52">
        <f t="shared" si="183"/>
        <v>4.6395100677368474E-4</v>
      </c>
    </row>
    <row r="498" spans="2:8" x14ac:dyDescent="0.2">
      <c r="B498" s="47" t="s">
        <v>129</v>
      </c>
      <c r="C498" s="63">
        <v>3</v>
      </c>
      <c r="D498" s="49">
        <v>0</v>
      </c>
      <c r="E498" s="56">
        <f t="shared" si="181"/>
        <v>2.7837060406421082E-4</v>
      </c>
      <c r="F498" s="56" t="str">
        <f t="shared" si="182"/>
        <v/>
      </c>
      <c r="G498" s="51">
        <f t="shared" si="180"/>
        <v>-1</v>
      </c>
      <c r="H498" s="52">
        <f t="shared" si="183"/>
        <v>-2.7837060406421082E-4</v>
      </c>
    </row>
    <row r="499" spans="2:8" x14ac:dyDescent="0.2">
      <c r="B499" s="47" t="s">
        <v>503</v>
      </c>
      <c r="C499" s="63">
        <v>373</v>
      </c>
      <c r="D499" s="49">
        <v>82</v>
      </c>
      <c r="E499" s="56">
        <f t="shared" si="181"/>
        <v>3.4610745105316879E-2</v>
      </c>
      <c r="F499" s="56">
        <f t="shared" si="182"/>
        <v>8.1640780565511752E-3</v>
      </c>
      <c r="G499" s="51">
        <f t="shared" si="180"/>
        <v>-0.78016085790884715</v>
      </c>
      <c r="H499" s="52">
        <f t="shared" si="183"/>
        <v>-2.7001948594228449E-2</v>
      </c>
    </row>
    <row r="500" spans="2:8" x14ac:dyDescent="0.2">
      <c r="B500" s="47" t="s">
        <v>122</v>
      </c>
      <c r="C500" s="63">
        <v>17</v>
      </c>
      <c r="D500" s="49">
        <v>25</v>
      </c>
      <c r="E500" s="56">
        <f t="shared" si="181"/>
        <v>1.577433423030528E-3</v>
      </c>
      <c r="F500" s="56">
        <f t="shared" si="182"/>
        <v>2.4890481879729191E-3</v>
      </c>
      <c r="G500" s="51">
        <f t="shared" si="180"/>
        <v>0.47058823529411764</v>
      </c>
      <c r="H500" s="52">
        <f t="shared" si="183"/>
        <v>7.4232161083789545E-4</v>
      </c>
    </row>
    <row r="501" spans="2:8" x14ac:dyDescent="0.2">
      <c r="B501" s="47" t="s">
        <v>295</v>
      </c>
      <c r="C501" s="63">
        <v>18</v>
      </c>
      <c r="D501" s="49">
        <v>15</v>
      </c>
      <c r="E501" s="56">
        <f t="shared" si="181"/>
        <v>1.6702236243852648E-3</v>
      </c>
      <c r="F501" s="56">
        <f t="shared" si="182"/>
        <v>1.4934289127837516E-3</v>
      </c>
      <c r="G501" s="51">
        <f t="shared" si="180"/>
        <v>-0.16666666666666666</v>
      </c>
      <c r="H501" s="52">
        <f t="shared" si="183"/>
        <v>-2.7837060406421077E-4</v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31</v>
      </c>
      <c r="D503" s="49">
        <v>6</v>
      </c>
      <c r="E503" s="56">
        <f t="shared" si="181"/>
        <v>2.876496241996845E-3</v>
      </c>
      <c r="F503" s="56">
        <f t="shared" si="182"/>
        <v>5.9737156511350056E-4</v>
      </c>
      <c r="G503" s="51">
        <f t="shared" si="180"/>
        <v>-0.80645161290322576</v>
      </c>
      <c r="H503" s="52">
        <f t="shared" si="183"/>
        <v>-2.3197550338684234E-3</v>
      </c>
    </row>
    <row r="504" spans="2:8" ht="13.5" customHeight="1" x14ac:dyDescent="0.2">
      <c r="B504" s="47" t="s">
        <v>297</v>
      </c>
      <c r="C504" s="63">
        <v>30</v>
      </c>
      <c r="D504" s="49">
        <v>30</v>
      </c>
      <c r="E504" s="56">
        <f t="shared" si="181"/>
        <v>2.7837060406421081E-3</v>
      </c>
      <c r="F504" s="56">
        <f t="shared" si="182"/>
        <v>2.9868578255675031E-3</v>
      </c>
      <c r="G504" s="51">
        <f t="shared" si="180"/>
        <v>0</v>
      </c>
      <c r="H504" s="52">
        <f t="shared" si="183"/>
        <v>0</v>
      </c>
    </row>
    <row r="505" spans="2:8" x14ac:dyDescent="0.2">
      <c r="B505" s="47" t="s">
        <v>117</v>
      </c>
      <c r="C505" s="63">
        <v>23</v>
      </c>
      <c r="D505" s="49">
        <v>14</v>
      </c>
      <c r="E505" s="56">
        <f t="shared" si="181"/>
        <v>2.1341746311589497E-3</v>
      </c>
      <c r="F505" s="56">
        <f t="shared" si="182"/>
        <v>1.3938669852648347E-3</v>
      </c>
      <c r="G505" s="51">
        <f t="shared" si="180"/>
        <v>-0.39130434782608697</v>
      </c>
      <c r="H505" s="52">
        <f t="shared" si="183"/>
        <v>-8.3511181219263252E-4</v>
      </c>
    </row>
    <row r="506" spans="2:8" x14ac:dyDescent="0.2">
      <c r="B506" s="47" t="s">
        <v>504</v>
      </c>
      <c r="C506" s="63">
        <v>20</v>
      </c>
      <c r="D506" s="49">
        <v>96</v>
      </c>
      <c r="E506" s="56">
        <f t="shared" si="181"/>
        <v>1.8558040270947387E-3</v>
      </c>
      <c r="F506" s="56">
        <f t="shared" si="182"/>
        <v>9.557945041816009E-3</v>
      </c>
      <c r="G506" s="51">
        <f t="shared" si="180"/>
        <v>3.8</v>
      </c>
      <c r="H506" s="52">
        <f t="shared" si="183"/>
        <v>7.0520553029600067E-3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1</v>
      </c>
      <c r="D508" s="49">
        <v>0</v>
      </c>
      <c r="E508" s="56">
        <f t="shared" si="181"/>
        <v>9.2790201354736945E-5</v>
      </c>
      <c r="F508" s="56" t="str">
        <f t="shared" si="182"/>
        <v/>
      </c>
      <c r="G508" s="51">
        <f t="shared" si="180"/>
        <v>-1</v>
      </c>
      <c r="H508" s="52">
        <f t="shared" si="183"/>
        <v>-9.2790201354736945E-5</v>
      </c>
    </row>
    <row r="509" spans="2:8" x14ac:dyDescent="0.2">
      <c r="B509" s="47" t="s">
        <v>505</v>
      </c>
      <c r="C509" s="63">
        <v>3</v>
      </c>
      <c r="D509" s="49">
        <v>4</v>
      </c>
      <c r="E509" s="56">
        <f t="shared" si="181"/>
        <v>2.7837060406421082E-4</v>
      </c>
      <c r="F509" s="56">
        <f t="shared" si="182"/>
        <v>3.9824771007566706E-4</v>
      </c>
      <c r="G509" s="51">
        <f t="shared" si="180"/>
        <v>0.33333333333333331</v>
      </c>
      <c r="H509" s="52">
        <f t="shared" si="183"/>
        <v>9.2790201354736932E-5</v>
      </c>
    </row>
    <row r="510" spans="2:8" x14ac:dyDescent="0.2">
      <c r="B510" s="47" t="s">
        <v>506</v>
      </c>
      <c r="C510" s="63">
        <v>0</v>
      </c>
      <c r="D510" s="49">
        <v>4</v>
      </c>
      <c r="E510" s="56" t="str">
        <f t="shared" si="181"/>
        <v/>
      </c>
      <c r="F510" s="56">
        <f t="shared" si="182"/>
        <v>3.9824771007566706E-4</v>
      </c>
      <c r="G510" s="51">
        <f t="shared" si="180"/>
        <v>1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1</v>
      </c>
      <c r="E511" s="56" t="str">
        <f t="shared" si="181"/>
        <v/>
      </c>
      <c r="F511" s="56">
        <f t="shared" si="182"/>
        <v>9.9561927518916765E-5</v>
      </c>
      <c r="G511" s="51">
        <f t="shared" si="180"/>
        <v>1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8</v>
      </c>
      <c r="E512" s="56" t="str">
        <f t="shared" si="181"/>
        <v/>
      </c>
      <c r="F512" s="56">
        <f t="shared" si="182"/>
        <v>7.9649542015133412E-4</v>
      </c>
      <c r="G512" s="51">
        <f t="shared" si="180"/>
        <v>1</v>
      </c>
      <c r="H512" s="52" t="str">
        <f t="shared" si="183"/>
        <v/>
      </c>
    </row>
    <row r="513" spans="1:9" x14ac:dyDescent="0.2">
      <c r="B513" s="47" t="s">
        <v>302</v>
      </c>
      <c r="C513" s="63">
        <v>1</v>
      </c>
      <c r="D513" s="49">
        <v>0</v>
      </c>
      <c r="E513" s="56">
        <f t="shared" si="181"/>
        <v>9.2790201354736945E-5</v>
      </c>
      <c r="F513" s="56" t="str">
        <f t="shared" si="182"/>
        <v/>
      </c>
      <c r="G513" s="51">
        <f t="shared" si="180"/>
        <v>-1</v>
      </c>
      <c r="H513" s="52">
        <f t="shared" si="183"/>
        <v>-9.2790201354736945E-5</v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1</v>
      </c>
      <c r="D515" s="49">
        <v>8</v>
      </c>
      <c r="E515" s="56">
        <f t="shared" si="181"/>
        <v>9.2790201354736945E-5</v>
      </c>
      <c r="F515" s="56">
        <f t="shared" si="182"/>
        <v>7.9649542015133412E-4</v>
      </c>
      <c r="G515" s="51">
        <f t="shared" si="180"/>
        <v>7</v>
      </c>
      <c r="H515" s="52">
        <f t="shared" si="183"/>
        <v>6.495314094831586E-4</v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1</v>
      </c>
      <c r="D517" s="49">
        <v>1</v>
      </c>
      <c r="E517" s="56">
        <f t="shared" si="181"/>
        <v>9.2790201354736945E-5</v>
      </c>
      <c r="F517" s="56">
        <f t="shared" si="182"/>
        <v>9.9561927518916765E-5</v>
      </c>
      <c r="G517" s="51">
        <f t="shared" si="180"/>
        <v>0</v>
      </c>
      <c r="H517" s="52">
        <f t="shared" si="183"/>
        <v>0</v>
      </c>
    </row>
    <row r="518" spans="1:9" x14ac:dyDescent="0.2">
      <c r="B518" s="47" t="s">
        <v>120</v>
      </c>
      <c r="C518" s="63">
        <v>11</v>
      </c>
      <c r="D518" s="49">
        <v>0</v>
      </c>
      <c r="E518" s="56">
        <f t="shared" si="181"/>
        <v>1.0206922149021064E-3</v>
      </c>
      <c r="F518" s="56" t="str">
        <f t="shared" si="182"/>
        <v/>
      </c>
      <c r="G518" s="51">
        <f t="shared" si="180"/>
        <v>-1</v>
      </c>
      <c r="H518" s="52">
        <f t="shared" si="183"/>
        <v>-1.0206922149021064E-3</v>
      </c>
    </row>
    <row r="519" spans="1:9" x14ac:dyDescent="0.2">
      <c r="B519" s="47" t="s">
        <v>304</v>
      </c>
      <c r="C519" s="63">
        <v>13</v>
      </c>
      <c r="D519" s="49">
        <v>4</v>
      </c>
      <c r="E519" s="56">
        <f t="shared" si="181"/>
        <v>1.2062726176115801E-3</v>
      </c>
      <c r="F519" s="56">
        <f t="shared" si="182"/>
        <v>3.9824771007566706E-4</v>
      </c>
      <c r="G519" s="51">
        <f t="shared" si="180"/>
        <v>-0.69230769230769229</v>
      </c>
      <c r="H519" s="52">
        <f t="shared" si="183"/>
        <v>-8.3511181219263241E-4</v>
      </c>
    </row>
    <row r="520" spans="1:9" x14ac:dyDescent="0.2">
      <c r="B520" s="47" t="s">
        <v>305</v>
      </c>
      <c r="C520" s="63">
        <v>0</v>
      </c>
      <c r="D520" s="49">
        <v>1</v>
      </c>
      <c r="E520" s="56" t="str">
        <f t="shared" si="181"/>
        <v/>
      </c>
      <c r="F520" s="56">
        <f t="shared" si="182"/>
        <v>9.9561927518916765E-5</v>
      </c>
      <c r="G520" s="51">
        <f t="shared" si="180"/>
        <v>1</v>
      </c>
      <c r="H520" s="52" t="str">
        <f t="shared" si="183"/>
        <v/>
      </c>
    </row>
    <row r="521" spans="1:9" x14ac:dyDescent="0.2">
      <c r="B521" s="47" t="s">
        <v>128</v>
      </c>
      <c r="C521" s="63">
        <v>22</v>
      </c>
      <c r="D521" s="49">
        <v>23</v>
      </c>
      <c r="E521" s="56">
        <f t="shared" si="181"/>
        <v>2.0413844298042129E-3</v>
      </c>
      <c r="F521" s="56">
        <f t="shared" si="182"/>
        <v>2.2899243329350858E-3</v>
      </c>
      <c r="G521" s="51">
        <f t="shared" si="180"/>
        <v>4.5454545454545456E-2</v>
      </c>
      <c r="H521" s="52">
        <f t="shared" si="183"/>
        <v>9.2790201354736945E-5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5</v>
      </c>
      <c r="D523" s="49">
        <v>17</v>
      </c>
      <c r="E523" s="56">
        <f t="shared" ref="E523" si="184">+IF(C523=0,"",C523/C$345)</f>
        <v>4.6395100677368468E-4</v>
      </c>
      <c r="F523" s="56">
        <f t="shared" ref="F523" si="185">+IF(D523=0,"",D523/D$345)</f>
        <v>1.6925527678215851E-3</v>
      </c>
      <c r="G523" s="51">
        <f t="shared" si="180"/>
        <v>2.4</v>
      </c>
      <c r="H523" s="52">
        <f t="shared" ref="H523" si="186">+IF(OR(AND(E523=""),(G523="")),"",E523*G523)</f>
        <v>1.1134824162568433E-3</v>
      </c>
      <c r="I523" s="2"/>
    </row>
    <row r="524" spans="1:9" x14ac:dyDescent="0.2">
      <c r="B524" s="47" t="s">
        <v>135</v>
      </c>
      <c r="C524" s="63">
        <v>124</v>
      </c>
      <c r="D524" s="49">
        <v>141</v>
      </c>
      <c r="E524" s="56">
        <f t="shared" ref="E524:E549" si="187">+IF(C524=0,"",C524/C$345)</f>
        <v>1.150598496798738E-2</v>
      </c>
      <c r="F524" s="56">
        <f t="shared" ref="F524:F549" si="188">+IF(D524=0,"",D524/D$345)</f>
        <v>1.4038231780167264E-2</v>
      </c>
      <c r="G524" s="51">
        <f t="shared" si="180"/>
        <v>0.13709677419354838</v>
      </c>
      <c r="H524" s="52">
        <f t="shared" si="183"/>
        <v>1.5774334230305278E-3</v>
      </c>
    </row>
    <row r="525" spans="1:9" x14ac:dyDescent="0.2">
      <c r="B525" s="47" t="s">
        <v>508</v>
      </c>
      <c r="C525" s="63">
        <v>1</v>
      </c>
      <c r="D525" s="49">
        <v>3</v>
      </c>
      <c r="E525" s="56">
        <f t="shared" si="187"/>
        <v>9.2790201354736945E-5</v>
      </c>
      <c r="F525" s="56">
        <f t="shared" si="188"/>
        <v>2.9868578255675028E-4</v>
      </c>
      <c r="G525" s="51">
        <f t="shared" si="180"/>
        <v>2</v>
      </c>
      <c r="H525" s="52">
        <f t="shared" si="183"/>
        <v>1.8558040270947389E-4</v>
      </c>
    </row>
    <row r="526" spans="1:9" x14ac:dyDescent="0.2">
      <c r="B526" s="47" t="s">
        <v>133</v>
      </c>
      <c r="C526" s="63">
        <v>1</v>
      </c>
      <c r="D526" s="49">
        <v>0</v>
      </c>
      <c r="E526" s="56">
        <f t="shared" si="187"/>
        <v>9.2790201354736945E-5</v>
      </c>
      <c r="F526" s="56" t="str">
        <f t="shared" si="188"/>
        <v/>
      </c>
      <c r="G526" s="51">
        <f t="shared" si="180"/>
        <v>-1</v>
      </c>
      <c r="H526" s="52">
        <f t="shared" si="183"/>
        <v>-9.2790201354736945E-5</v>
      </c>
    </row>
    <row r="527" spans="1:9" x14ac:dyDescent="0.2">
      <c r="B527" s="47" t="s">
        <v>338</v>
      </c>
      <c r="C527" s="63">
        <v>120</v>
      </c>
      <c r="D527" s="49">
        <v>212</v>
      </c>
      <c r="E527" s="56">
        <f t="shared" si="187"/>
        <v>1.1134824162568432E-2</v>
      </c>
      <c r="F527" s="56">
        <f t="shared" si="188"/>
        <v>2.1107128634010354E-2</v>
      </c>
      <c r="G527" s="51">
        <f t="shared" si="180"/>
        <v>0.76666666666666672</v>
      </c>
      <c r="H527" s="52">
        <f t="shared" si="183"/>
        <v>8.5366985246357989E-3</v>
      </c>
    </row>
    <row r="528" spans="1:9" x14ac:dyDescent="0.2">
      <c r="B528" s="47" t="s">
        <v>339</v>
      </c>
      <c r="C528" s="63">
        <v>80</v>
      </c>
      <c r="D528" s="49">
        <v>189</v>
      </c>
      <c r="E528" s="56">
        <f t="shared" si="187"/>
        <v>7.423216108378955E-3</v>
      </c>
      <c r="F528" s="56">
        <f t="shared" si="188"/>
        <v>1.8817204301075269E-2</v>
      </c>
      <c r="G528" s="51">
        <f t="shared" si="180"/>
        <v>1.3625</v>
      </c>
      <c r="H528" s="52">
        <f t="shared" si="183"/>
        <v>1.0114131947666326E-2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3</v>
      </c>
      <c r="D530" s="49">
        <v>0</v>
      </c>
      <c r="E530" s="56">
        <f t="shared" si="187"/>
        <v>2.7837060406421082E-4</v>
      </c>
      <c r="F530" s="56" t="str">
        <f t="shared" si="188"/>
        <v/>
      </c>
      <c r="G530" s="51">
        <f t="shared" si="180"/>
        <v>-1</v>
      </c>
      <c r="H530" s="52">
        <f t="shared" si="183"/>
        <v>-2.7837060406421082E-4</v>
      </c>
    </row>
    <row r="531" spans="2:8" x14ac:dyDescent="0.2">
      <c r="B531" s="47" t="s">
        <v>340</v>
      </c>
      <c r="C531" s="63">
        <v>4</v>
      </c>
      <c r="D531" s="49">
        <v>12</v>
      </c>
      <c r="E531" s="56">
        <f t="shared" si="187"/>
        <v>3.7116080541894778E-4</v>
      </c>
      <c r="F531" s="56">
        <f t="shared" si="188"/>
        <v>1.1947431302270011E-3</v>
      </c>
      <c r="G531" s="51">
        <f t="shared" si="180"/>
        <v>2</v>
      </c>
      <c r="H531" s="52">
        <f t="shared" si="183"/>
        <v>7.4232161083789556E-4</v>
      </c>
    </row>
    <row r="532" spans="2:8" x14ac:dyDescent="0.2">
      <c r="B532" s="47" t="s">
        <v>141</v>
      </c>
      <c r="C532" s="63">
        <v>3</v>
      </c>
      <c r="D532" s="49">
        <v>0</v>
      </c>
      <c r="E532" s="56">
        <f t="shared" si="187"/>
        <v>2.7837060406421082E-4</v>
      </c>
      <c r="F532" s="56" t="str">
        <f t="shared" si="188"/>
        <v/>
      </c>
      <c r="G532" s="51">
        <f t="shared" si="180"/>
        <v>-1</v>
      </c>
      <c r="H532" s="52">
        <f t="shared" si="183"/>
        <v>-2.7837060406421082E-4</v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1</v>
      </c>
      <c r="E534" s="56" t="str">
        <f t="shared" si="187"/>
        <v/>
      </c>
      <c r="F534" s="56">
        <f t="shared" si="188"/>
        <v>9.9561927518916765E-5</v>
      </c>
      <c r="G534" s="51">
        <f t="shared" si="180"/>
        <v>1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4</v>
      </c>
      <c r="D537" s="49">
        <v>21</v>
      </c>
      <c r="E537" s="56">
        <f t="shared" si="187"/>
        <v>3.7116080541894778E-4</v>
      </c>
      <c r="F537" s="56">
        <f t="shared" si="188"/>
        <v>2.090800477897252E-3</v>
      </c>
      <c r="G537" s="51">
        <f t="shared" si="180"/>
        <v>4.25</v>
      </c>
      <c r="H537" s="52">
        <f t="shared" si="183"/>
        <v>1.577433423030528E-3</v>
      </c>
    </row>
    <row r="538" spans="2:8" x14ac:dyDescent="0.2">
      <c r="B538" s="47" t="s">
        <v>308</v>
      </c>
      <c r="C538" s="63">
        <v>2</v>
      </c>
      <c r="D538" s="49">
        <v>0</v>
      </c>
      <c r="E538" s="56">
        <f t="shared" si="187"/>
        <v>1.8558040270947389E-4</v>
      </c>
      <c r="F538" s="56" t="str">
        <f t="shared" si="188"/>
        <v/>
      </c>
      <c r="G538" s="51">
        <f t="shared" si="180"/>
        <v>-1</v>
      </c>
      <c r="H538" s="52">
        <f t="shared" si="183"/>
        <v>-1.8558040270947389E-4</v>
      </c>
    </row>
    <row r="539" spans="2:8" x14ac:dyDescent="0.2">
      <c r="B539" s="47" t="s">
        <v>309</v>
      </c>
      <c r="C539" s="63">
        <v>28</v>
      </c>
      <c r="D539" s="49">
        <v>3</v>
      </c>
      <c r="E539" s="56">
        <f t="shared" si="187"/>
        <v>2.5981256379326344E-3</v>
      </c>
      <c r="F539" s="56">
        <f t="shared" si="188"/>
        <v>2.9868578255675028E-4</v>
      </c>
      <c r="G539" s="51">
        <f t="shared" si="180"/>
        <v>-0.8928571428571429</v>
      </c>
      <c r="H539" s="52">
        <f t="shared" si="183"/>
        <v>-2.3197550338684239E-3</v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2</v>
      </c>
      <c r="E541" s="56" t="str">
        <f t="shared" si="187"/>
        <v/>
      </c>
      <c r="F541" s="56">
        <f t="shared" si="188"/>
        <v>1.9912385503783353E-4</v>
      </c>
      <c r="G541" s="51">
        <f t="shared" si="180"/>
        <v>1</v>
      </c>
      <c r="H541" s="52" t="str">
        <f t="shared" si="183"/>
        <v/>
      </c>
    </row>
    <row r="542" spans="2:8" x14ac:dyDescent="0.2">
      <c r="B542" s="47" t="s">
        <v>310</v>
      </c>
      <c r="C542" s="63">
        <v>120</v>
      </c>
      <c r="D542" s="49">
        <v>51</v>
      </c>
      <c r="E542" s="56">
        <f t="shared" si="187"/>
        <v>1.1134824162568432E-2</v>
      </c>
      <c r="F542" s="56">
        <f t="shared" si="188"/>
        <v>5.0776583034647547E-3</v>
      </c>
      <c r="G542" s="51">
        <f t="shared" ref="G542:G564" si="189">+IF(AND(C542=0,D542=0)," ",IF(C542=0,1,IF(D542=0,-1,(D542-C542)/C542)))</f>
        <v>-0.57499999999999996</v>
      </c>
      <c r="H542" s="52">
        <f t="shared" si="183"/>
        <v>-6.4025238934768483E-3</v>
      </c>
    </row>
    <row r="543" spans="2:8" x14ac:dyDescent="0.2">
      <c r="B543" s="47" t="s">
        <v>311</v>
      </c>
      <c r="C543" s="63">
        <v>3</v>
      </c>
      <c r="D543" s="49">
        <v>7</v>
      </c>
      <c r="E543" s="56">
        <f t="shared" si="187"/>
        <v>2.7837060406421082E-4</v>
      </c>
      <c r="F543" s="56">
        <f t="shared" si="188"/>
        <v>6.9693349263241734E-4</v>
      </c>
      <c r="G543" s="51">
        <f t="shared" si="189"/>
        <v>1.3333333333333333</v>
      </c>
      <c r="H543" s="52">
        <f t="shared" si="183"/>
        <v>3.7116080541894773E-4</v>
      </c>
    </row>
    <row r="544" spans="2:8" x14ac:dyDescent="0.2">
      <c r="B544" s="47" t="s">
        <v>312</v>
      </c>
      <c r="C544" s="63">
        <v>25</v>
      </c>
      <c r="D544" s="49">
        <v>40</v>
      </c>
      <c r="E544" s="56">
        <f t="shared" si="187"/>
        <v>2.3197550338684234E-3</v>
      </c>
      <c r="F544" s="56">
        <f t="shared" si="188"/>
        <v>3.9824771007566703E-3</v>
      </c>
      <c r="G544" s="51">
        <f t="shared" si="189"/>
        <v>0.6</v>
      </c>
      <c r="H544" s="52">
        <f t="shared" si="183"/>
        <v>1.3918530203210541E-3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167</v>
      </c>
      <c r="D547" s="49">
        <v>240</v>
      </c>
      <c r="E547" s="56">
        <f t="shared" si="187"/>
        <v>1.5495963626241069E-2</v>
      </c>
      <c r="F547" s="56">
        <f t="shared" si="188"/>
        <v>2.3894862604540025E-2</v>
      </c>
      <c r="G547" s="51">
        <f t="shared" si="189"/>
        <v>0.43712574850299402</v>
      </c>
      <c r="H547" s="52">
        <f t="shared" si="183"/>
        <v>6.7736846988957966E-3</v>
      </c>
    </row>
    <row r="548" spans="1:9" x14ac:dyDescent="0.2">
      <c r="B548" s="47" t="s">
        <v>142</v>
      </c>
      <c r="C548" s="63">
        <v>293</v>
      </c>
      <c r="D548" s="49">
        <v>199</v>
      </c>
      <c r="E548" s="56">
        <f t="shared" si="187"/>
        <v>2.7187528996937924E-2</v>
      </c>
      <c r="F548" s="56">
        <f t="shared" si="188"/>
        <v>1.9812823576264436E-2</v>
      </c>
      <c r="G548" s="51">
        <f t="shared" si="189"/>
        <v>-0.32081911262798635</v>
      </c>
      <c r="H548" s="52">
        <f t="shared" si="183"/>
        <v>-8.7222789273452717E-3</v>
      </c>
    </row>
    <row r="549" spans="1:9" x14ac:dyDescent="0.2">
      <c r="B549" s="47" t="s">
        <v>314</v>
      </c>
      <c r="C549" s="63">
        <v>269</v>
      </c>
      <c r="D549" s="49">
        <v>129</v>
      </c>
      <c r="E549" s="56">
        <f t="shared" si="187"/>
        <v>2.4960564164424236E-2</v>
      </c>
      <c r="F549" s="56">
        <f t="shared" si="188"/>
        <v>1.2843488649940263E-2</v>
      </c>
      <c r="G549" s="51">
        <f t="shared" si="189"/>
        <v>-0.5204460966542751</v>
      </c>
      <c r="H549" s="52">
        <f t="shared" si="183"/>
        <v>-1.2990628189663171E-2</v>
      </c>
    </row>
    <row r="550" spans="1:9" s="26" customFormat="1" x14ac:dyDescent="0.2">
      <c r="A550" s="69"/>
      <c r="B550" s="48" t="s">
        <v>555</v>
      </c>
      <c r="C550" s="62">
        <v>28</v>
      </c>
      <c r="D550" s="49">
        <v>37</v>
      </c>
      <c r="E550" s="56">
        <f t="shared" ref="E550" si="190">+IF(C550=0,"",C550/C$345)</f>
        <v>2.5981256379326344E-3</v>
      </c>
      <c r="F550" s="56">
        <f t="shared" ref="F550" si="191">+IF(D550=0,"",D550/D$345)</f>
        <v>3.6837913181999205E-3</v>
      </c>
      <c r="G550" s="51">
        <f t="shared" si="189"/>
        <v>0.32142857142857145</v>
      </c>
      <c r="H550" s="52">
        <f t="shared" ref="H550" si="192">+IF(OR(AND(E550=""),(G550="")),"",E550*G550)</f>
        <v>8.3511181219263252E-4</v>
      </c>
      <c r="I550" s="2"/>
    </row>
    <row r="551" spans="1:9" x14ac:dyDescent="0.2">
      <c r="B551" s="47" t="s">
        <v>131</v>
      </c>
      <c r="C551" s="63">
        <v>2</v>
      </c>
      <c r="D551" s="49">
        <v>0</v>
      </c>
      <c r="E551" s="56">
        <f>+IF(C551=0,"",C551/C$345)</f>
        <v>1.8558040270947389E-4</v>
      </c>
      <c r="F551" s="56" t="str">
        <f>+IF(D551=0,"",D551/D$345)</f>
        <v/>
      </c>
      <c r="G551" s="51">
        <f t="shared" si="189"/>
        <v>-1</v>
      </c>
      <c r="H551" s="52">
        <f t="shared" si="183"/>
        <v>-1.8558040270947389E-4</v>
      </c>
    </row>
    <row r="552" spans="1:9" x14ac:dyDescent="0.2">
      <c r="B552" s="47" t="s">
        <v>315</v>
      </c>
      <c r="C552" s="63">
        <v>1</v>
      </c>
      <c r="D552" s="49">
        <v>0</v>
      </c>
      <c r="E552" s="56">
        <f>+IF(C552=0,"",C552/C$345)</f>
        <v>9.2790201354736945E-5</v>
      </c>
      <c r="F552" s="56" t="str">
        <f>+IF(D552=0,"",D552/D$345)</f>
        <v/>
      </c>
      <c r="G552" s="51">
        <f t="shared" si="189"/>
        <v>-1</v>
      </c>
      <c r="H552" s="52">
        <f t="shared" si="183"/>
        <v>-9.2790201354736945E-5</v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32</v>
      </c>
      <c r="D554" s="49">
        <v>16</v>
      </c>
      <c r="E554" s="56">
        <f t="shared" si="193"/>
        <v>2.9692864433515822E-3</v>
      </c>
      <c r="F554" s="56">
        <f t="shared" si="194"/>
        <v>1.5929908403026682E-3</v>
      </c>
      <c r="G554" s="51">
        <f t="shared" si="189"/>
        <v>-0.5</v>
      </c>
      <c r="H554" s="52">
        <f t="shared" si="195"/>
        <v>-1.4846432216757911E-3</v>
      </c>
    </row>
    <row r="555" spans="1:9" x14ac:dyDescent="0.2">
      <c r="B555" s="47" t="s">
        <v>132</v>
      </c>
      <c r="C555" s="63">
        <v>29</v>
      </c>
      <c r="D555" s="49">
        <v>10</v>
      </c>
      <c r="E555" s="56">
        <f t="shared" si="193"/>
        <v>2.6909158392873713E-3</v>
      </c>
      <c r="F555" s="56">
        <f t="shared" si="194"/>
        <v>9.9561927518916757E-4</v>
      </c>
      <c r="G555" s="51">
        <f t="shared" si="189"/>
        <v>-0.65517241379310343</v>
      </c>
      <c r="H555" s="52">
        <f t="shared" si="195"/>
        <v>-1.7630138257400019E-3</v>
      </c>
    </row>
    <row r="556" spans="1:9" ht="13.5" customHeight="1" x14ac:dyDescent="0.2">
      <c r="B556" s="47" t="s">
        <v>139</v>
      </c>
      <c r="C556" s="63">
        <v>188</v>
      </c>
      <c r="D556" s="49">
        <v>193</v>
      </c>
      <c r="E556" s="56">
        <f t="shared" si="193"/>
        <v>1.7444557854690543E-2</v>
      </c>
      <c r="F556" s="56">
        <f t="shared" si="194"/>
        <v>1.9215452011150935E-2</v>
      </c>
      <c r="G556" s="51">
        <f t="shared" si="189"/>
        <v>2.6595744680851064E-2</v>
      </c>
      <c r="H556" s="52">
        <f t="shared" si="195"/>
        <v>4.6395100677368468E-4</v>
      </c>
    </row>
    <row r="557" spans="1:9" x14ac:dyDescent="0.2">
      <c r="B557" s="47" t="s">
        <v>512</v>
      </c>
      <c r="C557" s="63">
        <v>0</v>
      </c>
      <c r="D557" s="49">
        <v>1</v>
      </c>
      <c r="E557" s="56" t="str">
        <f t="shared" si="193"/>
        <v/>
      </c>
      <c r="F557" s="56">
        <f t="shared" si="194"/>
        <v>9.9561927518916765E-5</v>
      </c>
      <c r="G557" s="51">
        <f t="shared" si="189"/>
        <v>1</v>
      </c>
      <c r="H557" s="52" t="str">
        <f t="shared" si="195"/>
        <v/>
      </c>
    </row>
    <row r="558" spans="1:9" x14ac:dyDescent="0.2">
      <c r="B558" s="47" t="s">
        <v>317</v>
      </c>
      <c r="C558" s="63">
        <v>118</v>
      </c>
      <c r="D558" s="49">
        <v>175</v>
      </c>
      <c r="E558" s="56">
        <f t="shared" si="193"/>
        <v>1.094924375985896E-2</v>
      </c>
      <c r="F558" s="56">
        <f t="shared" si="194"/>
        <v>1.7423337315810434E-2</v>
      </c>
      <c r="G558" s="51">
        <f t="shared" si="189"/>
        <v>0.48305084745762711</v>
      </c>
      <c r="H558" s="52">
        <f t="shared" si="195"/>
        <v>5.2890414772200061E-3</v>
      </c>
    </row>
    <row r="559" spans="1:9" x14ac:dyDescent="0.2">
      <c r="B559" s="47" t="s">
        <v>318</v>
      </c>
      <c r="C559" s="63">
        <v>10</v>
      </c>
      <c r="D559" s="49">
        <v>0</v>
      </c>
      <c r="E559" s="56">
        <f t="shared" si="193"/>
        <v>9.2790201354736937E-4</v>
      </c>
      <c r="F559" s="56" t="str">
        <f t="shared" si="194"/>
        <v/>
      </c>
      <c r="G559" s="51">
        <f t="shared" si="189"/>
        <v>-1</v>
      </c>
      <c r="H559" s="52">
        <f t="shared" si="195"/>
        <v>-9.2790201354736937E-4</v>
      </c>
    </row>
    <row r="560" spans="1:9" ht="13.5" customHeight="1" x14ac:dyDescent="0.2">
      <c r="B560" s="47" t="s">
        <v>319</v>
      </c>
      <c r="C560" s="63">
        <v>32</v>
      </c>
      <c r="D560" s="49">
        <v>69</v>
      </c>
      <c r="E560" s="56">
        <f t="shared" si="193"/>
        <v>2.9692864433515822E-3</v>
      </c>
      <c r="F560" s="56">
        <f t="shared" si="194"/>
        <v>6.8697729988052569E-3</v>
      </c>
      <c r="G560" s="51">
        <f t="shared" si="189"/>
        <v>1.15625</v>
      </c>
      <c r="H560" s="52">
        <f t="shared" si="195"/>
        <v>3.4332374501252669E-3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5</v>
      </c>
      <c r="D562" s="49">
        <v>15</v>
      </c>
      <c r="E562" s="56">
        <f t="shared" si="193"/>
        <v>4.6395100677368468E-4</v>
      </c>
      <c r="F562" s="56">
        <f t="shared" si="194"/>
        <v>1.4934289127837516E-3</v>
      </c>
      <c r="G562" s="51">
        <f t="shared" si="189"/>
        <v>2</v>
      </c>
      <c r="H562" s="52">
        <f t="shared" si="195"/>
        <v>9.2790201354736937E-4</v>
      </c>
    </row>
    <row r="563" spans="1:9" x14ac:dyDescent="0.2">
      <c r="B563" s="47" t="s">
        <v>513</v>
      </c>
      <c r="C563" s="63">
        <v>0</v>
      </c>
      <c r="D563" s="49">
        <v>3</v>
      </c>
      <c r="E563" s="56" t="str">
        <f t="shared" si="193"/>
        <v/>
      </c>
      <c r="F563" s="56">
        <f t="shared" si="194"/>
        <v>2.9868578255675028E-4</v>
      </c>
      <c r="G563" s="51">
        <f t="shared" si="189"/>
        <v>1</v>
      </c>
      <c r="H563" s="52" t="str">
        <f t="shared" si="195"/>
        <v/>
      </c>
    </row>
    <row r="564" spans="1:9" x14ac:dyDescent="0.2">
      <c r="B564" s="47" t="s">
        <v>514</v>
      </c>
      <c r="C564" s="63">
        <v>2</v>
      </c>
      <c r="D564" s="49">
        <v>0</v>
      </c>
      <c r="E564" s="56">
        <f t="shared" si="193"/>
        <v>1.8558040270947389E-4</v>
      </c>
      <c r="F564" s="56" t="str">
        <f t="shared" si="194"/>
        <v/>
      </c>
      <c r="G564" s="51">
        <f t="shared" si="189"/>
        <v>-1</v>
      </c>
      <c r="H564" s="52">
        <f t="shared" si="195"/>
        <v>-1.8558040270947389E-4</v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2993</v>
      </c>
      <c r="D570" s="23">
        <f>SUM(D571:D596)</f>
        <v>2722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-9.0544604076177745E-2</v>
      </c>
      <c r="H570" s="25">
        <f>+IF(OR(AND(E570=""),(G570="")),"",E570*G570)</f>
        <v>-9.0544604076177745E-2</v>
      </c>
    </row>
    <row r="571" spans="1:9" x14ac:dyDescent="0.2">
      <c r="B571" s="46" t="s">
        <v>322</v>
      </c>
      <c r="C571" s="63">
        <v>24</v>
      </c>
      <c r="D571" s="49">
        <v>10</v>
      </c>
      <c r="E571" s="55">
        <f t="shared" si="196"/>
        <v>8.0187103240895417E-3</v>
      </c>
      <c r="F571" s="55">
        <f t="shared" si="197"/>
        <v>3.6737692872887582E-3</v>
      </c>
      <c r="G571" s="51">
        <f t="shared" ref="G571:G596" si="198">+IF(AND(C571=0,D571=0)," ",IF(C571=0,1,IF(D571=0,-1,(D571-C571)/C571)))</f>
        <v>-0.58333333333333337</v>
      </c>
      <c r="H571" s="50">
        <f>+IF(OR(AND(E571=""),(G571="")),"",E571*G571)</f>
        <v>-4.6775810223855666E-3</v>
      </c>
    </row>
    <row r="572" spans="1:9" x14ac:dyDescent="0.2">
      <c r="B572" s="47" t="s">
        <v>144</v>
      </c>
      <c r="C572" s="63">
        <v>135</v>
      </c>
      <c r="D572" s="49">
        <v>61</v>
      </c>
      <c r="E572" s="56">
        <f t="shared" si="196"/>
        <v>4.5105245573003674E-2</v>
      </c>
      <c r="F572" s="56">
        <f t="shared" si="197"/>
        <v>2.2409992652461425E-2</v>
      </c>
      <c r="G572" s="51">
        <f t="shared" si="198"/>
        <v>-0.54814814814814816</v>
      </c>
      <c r="H572" s="52">
        <f t="shared" ref="H572:H596" si="199">+IF(OR(AND(E572=""),(G572="")),"",E572*G572)</f>
        <v>-2.4724356832609422E-2</v>
      </c>
    </row>
    <row r="573" spans="1:9" x14ac:dyDescent="0.2">
      <c r="B573" s="47" t="s">
        <v>585</v>
      </c>
      <c r="C573" s="63">
        <v>313</v>
      </c>
      <c r="D573" s="49">
        <v>389</v>
      </c>
      <c r="E573" s="56">
        <f t="shared" si="196"/>
        <v>0.10457734714333444</v>
      </c>
      <c r="F573" s="56">
        <f t="shared" si="197"/>
        <v>0.14290962527553269</v>
      </c>
      <c r="G573" s="51">
        <f t="shared" si="198"/>
        <v>0.24281150159744408</v>
      </c>
      <c r="H573" s="52">
        <f t="shared" si="199"/>
        <v>2.5392582692950215E-2</v>
      </c>
    </row>
    <row r="574" spans="1:9" x14ac:dyDescent="0.2">
      <c r="B574" s="47" t="s">
        <v>323</v>
      </c>
      <c r="C574" s="63">
        <v>284</v>
      </c>
      <c r="D574" s="49">
        <v>262</v>
      </c>
      <c r="E574" s="56">
        <f t="shared" si="196"/>
        <v>9.4888072168392915E-2</v>
      </c>
      <c r="F574" s="56">
        <f t="shared" si="197"/>
        <v>9.6252755326965464E-2</v>
      </c>
      <c r="G574" s="51">
        <f t="shared" si="198"/>
        <v>-7.746478873239436E-2</v>
      </c>
      <c r="H574" s="52">
        <f t="shared" si="199"/>
        <v>-7.350484463748746E-3</v>
      </c>
    </row>
    <row r="575" spans="1:9" x14ac:dyDescent="0.2">
      <c r="B575" s="47" t="s">
        <v>145</v>
      </c>
      <c r="C575" s="63">
        <v>43</v>
      </c>
      <c r="D575" s="49">
        <v>29</v>
      </c>
      <c r="E575" s="56">
        <f t="shared" si="196"/>
        <v>1.4366855997327097E-2</v>
      </c>
      <c r="F575" s="56">
        <f t="shared" si="197"/>
        <v>1.06539309331374E-2</v>
      </c>
      <c r="G575" s="51">
        <f t="shared" si="198"/>
        <v>-0.32558139534883723</v>
      </c>
      <c r="H575" s="52">
        <f t="shared" si="199"/>
        <v>-4.6775810223855666E-3</v>
      </c>
    </row>
    <row r="576" spans="1:9" x14ac:dyDescent="0.2">
      <c r="B576" s="47" t="s">
        <v>617</v>
      </c>
      <c r="C576" s="63">
        <v>50</v>
      </c>
      <c r="D576" s="49">
        <v>0</v>
      </c>
      <c r="E576" s="56">
        <f t="shared" si="196"/>
        <v>1.670564650851988E-2</v>
      </c>
      <c r="F576" s="56" t="str">
        <f t="shared" si="197"/>
        <v/>
      </c>
      <c r="G576" s="51">
        <f t="shared" si="198"/>
        <v>-1</v>
      </c>
      <c r="H576" s="52">
        <f t="shared" si="199"/>
        <v>-1.670564650851988E-2</v>
      </c>
    </row>
    <row r="577" spans="1:9" s="26" customFormat="1" x14ac:dyDescent="0.2">
      <c r="A577" s="69"/>
      <c r="B577" s="48" t="s">
        <v>146</v>
      </c>
      <c r="C577" s="62">
        <v>3</v>
      </c>
      <c r="D577" s="49">
        <v>20</v>
      </c>
      <c r="E577" s="54">
        <f t="shared" si="196"/>
        <v>1.0023387905111927E-3</v>
      </c>
      <c r="F577" s="54">
        <f t="shared" si="197"/>
        <v>7.3475385745775165E-3</v>
      </c>
      <c r="G577" s="51">
        <f t="shared" si="198"/>
        <v>5.666666666666667</v>
      </c>
      <c r="H577" s="39">
        <f t="shared" si="199"/>
        <v>5.6799198128967589E-3</v>
      </c>
      <c r="I577" s="2"/>
    </row>
    <row r="578" spans="1:9" s="26" customFormat="1" x14ac:dyDescent="0.2">
      <c r="A578" s="69"/>
      <c r="B578" s="48" t="s">
        <v>324</v>
      </c>
      <c r="C578" s="62">
        <v>3</v>
      </c>
      <c r="D578" s="49">
        <v>1</v>
      </c>
      <c r="E578" s="54">
        <f t="shared" si="196"/>
        <v>1.0023387905111927E-3</v>
      </c>
      <c r="F578" s="54">
        <f t="shared" si="197"/>
        <v>3.673769287288758E-4</v>
      </c>
      <c r="G578" s="51">
        <f t="shared" si="198"/>
        <v>-0.66666666666666663</v>
      </c>
      <c r="H578" s="39">
        <f t="shared" si="199"/>
        <v>-6.6822586034079507E-4</v>
      </c>
      <c r="I578" s="2"/>
    </row>
    <row r="579" spans="1:9" s="26" customFormat="1" x14ac:dyDescent="0.2">
      <c r="A579" s="69"/>
      <c r="B579" s="48" t="s">
        <v>325</v>
      </c>
      <c r="C579" s="62">
        <v>9</v>
      </c>
      <c r="D579" s="49">
        <v>4</v>
      </c>
      <c r="E579" s="54">
        <f t="shared" si="196"/>
        <v>3.0070163715335782E-3</v>
      </c>
      <c r="F579" s="54">
        <f t="shared" si="197"/>
        <v>1.4695077149155032E-3</v>
      </c>
      <c r="G579" s="51">
        <f t="shared" si="198"/>
        <v>-0.55555555555555558</v>
      </c>
      <c r="H579" s="39">
        <f t="shared" si="199"/>
        <v>-1.670564650851988E-3</v>
      </c>
      <c r="I579" s="2"/>
    </row>
    <row r="580" spans="1:9" s="26" customFormat="1" x14ac:dyDescent="0.2">
      <c r="A580" s="69"/>
      <c r="B580" s="48" t="s">
        <v>515</v>
      </c>
      <c r="C580" s="62">
        <v>13</v>
      </c>
      <c r="D580" s="49">
        <v>8</v>
      </c>
      <c r="E580" s="54">
        <f t="shared" si="196"/>
        <v>4.3434680922151683E-3</v>
      </c>
      <c r="F580" s="54">
        <f t="shared" si="197"/>
        <v>2.9390154298310064E-3</v>
      </c>
      <c r="G580" s="51">
        <f t="shared" si="198"/>
        <v>-0.38461538461538464</v>
      </c>
      <c r="H580" s="39">
        <f t="shared" si="199"/>
        <v>-1.670564650851988E-3</v>
      </c>
      <c r="I580" s="2"/>
    </row>
    <row r="581" spans="1:9" s="26" customFormat="1" x14ac:dyDescent="0.2">
      <c r="A581" s="69"/>
      <c r="B581" s="48" t="s">
        <v>548</v>
      </c>
      <c r="C581" s="62">
        <v>23</v>
      </c>
      <c r="D581" s="49">
        <v>57</v>
      </c>
      <c r="E581" s="54">
        <f t="shared" ref="E581:E582" si="200">+IF(C581=0,"",C581/C$570)</f>
        <v>7.6845973939191443E-3</v>
      </c>
      <c r="F581" s="54">
        <f t="shared" ref="F581:F582" si="201">+IF(D581=0,"",D581/D$570)</f>
        <v>2.0940484937545922E-2</v>
      </c>
      <c r="G581" s="51">
        <f t="shared" si="198"/>
        <v>1.4782608695652173</v>
      </c>
      <c r="H581" s="39">
        <f t="shared" ref="H581:H582" si="202">+IF(OR(AND(E581=""),(G581="")),"",E581*G581)</f>
        <v>1.1359839625793518E-2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9</v>
      </c>
      <c r="D584" s="49">
        <v>5</v>
      </c>
      <c r="E584" s="54">
        <f t="shared" si="203"/>
        <v>3.0070163715335782E-3</v>
      </c>
      <c r="F584" s="54">
        <f t="shared" si="204"/>
        <v>1.8368846436443791E-3</v>
      </c>
      <c r="G584" s="51">
        <f t="shared" si="198"/>
        <v>-0.44444444444444442</v>
      </c>
      <c r="H584" s="39">
        <f t="shared" si="199"/>
        <v>-1.3364517206815901E-3</v>
      </c>
      <c r="I584" s="2"/>
    </row>
    <row r="585" spans="1:9" s="26" customFormat="1" x14ac:dyDescent="0.2">
      <c r="A585" s="69"/>
      <c r="B585" s="48" t="s">
        <v>147</v>
      </c>
      <c r="C585" s="62">
        <v>3</v>
      </c>
      <c r="D585" s="49">
        <v>1</v>
      </c>
      <c r="E585" s="54">
        <f t="shared" si="203"/>
        <v>1.0023387905111927E-3</v>
      </c>
      <c r="F585" s="54">
        <f t="shared" si="204"/>
        <v>3.673769287288758E-4</v>
      </c>
      <c r="G585" s="51">
        <f t="shared" si="198"/>
        <v>-0.66666666666666663</v>
      </c>
      <c r="H585" s="39">
        <f t="shared" si="199"/>
        <v>-6.6822586034079507E-4</v>
      </c>
      <c r="I585" s="2"/>
    </row>
    <row r="586" spans="1:9" s="26" customFormat="1" x14ac:dyDescent="0.2">
      <c r="A586" s="69"/>
      <c r="B586" s="48" t="s">
        <v>148</v>
      </c>
      <c r="C586" s="62">
        <v>41</v>
      </c>
      <c r="D586" s="49">
        <v>87</v>
      </c>
      <c r="E586" s="54">
        <f t="shared" si="203"/>
        <v>1.3698630136986301E-2</v>
      </c>
      <c r="F586" s="54">
        <f t="shared" si="204"/>
        <v>3.1961792799412199E-2</v>
      </c>
      <c r="G586" s="51">
        <f t="shared" si="198"/>
        <v>1.1219512195121952</v>
      </c>
      <c r="H586" s="39">
        <f t="shared" si="199"/>
        <v>1.536919478783829E-2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463</v>
      </c>
      <c r="D587" s="49">
        <v>569</v>
      </c>
      <c r="E587" s="54">
        <f t="shared" si="203"/>
        <v>0.15469428666889409</v>
      </c>
      <c r="F587" s="54">
        <f t="shared" si="204"/>
        <v>0.20903747244673035</v>
      </c>
      <c r="G587" s="51">
        <f t="shared" si="198"/>
        <v>0.22894168466522677</v>
      </c>
      <c r="H587" s="39">
        <f t="shared" si="199"/>
        <v>3.5415970598062146E-2</v>
      </c>
      <c r="I587" s="2"/>
    </row>
    <row r="588" spans="1:9" s="26" customFormat="1" x14ac:dyDescent="0.2">
      <c r="A588" s="69"/>
      <c r="B588" s="48" t="s">
        <v>149</v>
      </c>
      <c r="C588" s="62">
        <v>109</v>
      </c>
      <c r="D588" s="49">
        <v>47</v>
      </c>
      <c r="E588" s="54">
        <f t="shared" si="203"/>
        <v>3.6418309388573336E-2</v>
      </c>
      <c r="F588" s="54">
        <f t="shared" si="204"/>
        <v>1.7266715650257163E-2</v>
      </c>
      <c r="G588" s="51">
        <f t="shared" si="198"/>
        <v>-0.56880733944954132</v>
      </c>
      <c r="H588" s="39">
        <f t="shared" si="199"/>
        <v>-2.0715001670564653E-2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63</v>
      </c>
      <c r="D589" s="49">
        <v>5</v>
      </c>
      <c r="E589" s="54">
        <f t="shared" si="203"/>
        <v>2.1049114600735049E-2</v>
      </c>
      <c r="F589" s="54">
        <f t="shared" si="204"/>
        <v>1.8368846436443791E-3</v>
      </c>
      <c r="G589" s="51">
        <f t="shared" si="198"/>
        <v>-0.92063492063492058</v>
      </c>
      <c r="H589" s="39">
        <f t="shared" si="199"/>
        <v>-1.9378549949883059E-2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18</v>
      </c>
      <c r="D590" s="49">
        <v>87</v>
      </c>
      <c r="E590" s="54">
        <f t="shared" si="203"/>
        <v>6.0140327430671563E-3</v>
      </c>
      <c r="F590" s="54">
        <f t="shared" si="204"/>
        <v>3.1961792799412199E-2</v>
      </c>
      <c r="G590" s="51">
        <f t="shared" si="198"/>
        <v>3.8333333333333335</v>
      </c>
      <c r="H590" s="39">
        <f t="shared" si="199"/>
        <v>2.3053792181757432E-2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1</v>
      </c>
      <c r="D591" s="49">
        <v>10</v>
      </c>
      <c r="E591" s="54">
        <f t="shared" si="203"/>
        <v>3.3411293017039759E-4</v>
      </c>
      <c r="F591" s="54">
        <f t="shared" si="204"/>
        <v>3.6737692872887582E-3</v>
      </c>
      <c r="G591" s="51">
        <f t="shared" si="198"/>
        <v>9</v>
      </c>
      <c r="H591" s="39">
        <f t="shared" si="199"/>
        <v>3.0070163715335782E-3</v>
      </c>
      <c r="I591" s="2"/>
    </row>
    <row r="592" spans="1:9" s="26" customFormat="1" ht="13.5" customHeight="1" x14ac:dyDescent="0.2">
      <c r="A592" s="69"/>
      <c r="B592" s="48" t="s">
        <v>330</v>
      </c>
      <c r="C592" s="62">
        <v>142</v>
      </c>
      <c r="D592" s="49">
        <v>103</v>
      </c>
      <c r="E592" s="54">
        <f t="shared" si="203"/>
        <v>4.7444036084196457E-2</v>
      </c>
      <c r="F592" s="54">
        <f t="shared" si="204"/>
        <v>3.7839823659074213E-2</v>
      </c>
      <c r="G592" s="51">
        <f t="shared" si="198"/>
        <v>-0.27464788732394368</v>
      </c>
      <c r="H592" s="39">
        <f t="shared" si="199"/>
        <v>-1.3030404276645507E-2</v>
      </c>
      <c r="I592" s="2"/>
    </row>
    <row r="593" spans="1:9" s="26" customFormat="1" x14ac:dyDescent="0.2">
      <c r="A593" s="69"/>
      <c r="B593" s="48" t="s">
        <v>331</v>
      </c>
      <c r="C593" s="62">
        <v>36</v>
      </c>
      <c r="D593" s="49">
        <v>2</v>
      </c>
      <c r="E593" s="54">
        <f t="shared" si="203"/>
        <v>1.2028065486134313E-2</v>
      </c>
      <c r="F593" s="54">
        <f t="shared" si="204"/>
        <v>7.347538574577516E-4</v>
      </c>
      <c r="G593" s="51">
        <f t="shared" si="198"/>
        <v>-0.94444444444444442</v>
      </c>
      <c r="H593" s="39">
        <f t="shared" si="199"/>
        <v>-1.1359839625793518E-2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2</v>
      </c>
      <c r="E594" s="54" t="str">
        <f t="shared" si="203"/>
        <v/>
      </c>
      <c r="F594" s="54">
        <f t="shared" si="204"/>
        <v>7.347538574577516E-4</v>
      </c>
      <c r="G594" s="51">
        <f t="shared" si="198"/>
        <v>1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56</v>
      </c>
      <c r="D595" s="49">
        <v>89</v>
      </c>
      <c r="E595" s="54">
        <f t="shared" si="203"/>
        <v>1.8710324089542266E-2</v>
      </c>
      <c r="F595" s="54">
        <f t="shared" si="204"/>
        <v>3.2696546656869947E-2</v>
      </c>
      <c r="G595" s="51">
        <f t="shared" si="198"/>
        <v>0.5892857142857143</v>
      </c>
      <c r="H595" s="39">
        <f t="shared" si="199"/>
        <v>1.1025726695623121E-2</v>
      </c>
      <c r="I595" s="2"/>
    </row>
    <row r="596" spans="1:9" x14ac:dyDescent="0.2">
      <c r="B596" s="47" t="s">
        <v>516</v>
      </c>
      <c r="C596" s="63">
        <v>1152</v>
      </c>
      <c r="D596" s="49">
        <v>874</v>
      </c>
      <c r="E596" s="56">
        <f t="shared" si="203"/>
        <v>0.384898095556298</v>
      </c>
      <c r="F596" s="56">
        <f t="shared" si="204"/>
        <v>0.32108743570903747</v>
      </c>
      <c r="G596" s="51">
        <f t="shared" si="198"/>
        <v>-0.24131944444444445</v>
      </c>
      <c r="H596" s="52">
        <f t="shared" si="199"/>
        <v>-9.2883394587370521E-2</v>
      </c>
    </row>
    <row r="597" spans="1:9" x14ac:dyDescent="0.2">
      <c r="B597" s="8" t="s">
        <v>383</v>
      </c>
      <c r="C597" s="7"/>
      <c r="D597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417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344</v>
      </c>
      <c r="C8" s="22">
        <f>+C18+C74+C169+C345+C570</f>
        <v>52</v>
      </c>
      <c r="D8" s="23">
        <f>+D18+D74+D169+D345+D570</f>
        <v>53</v>
      </c>
      <c r="E8" s="24">
        <f>SUM(E9:E13)</f>
        <v>1</v>
      </c>
      <c r="F8" s="24">
        <f>SUM(F9:F13)</f>
        <v>1</v>
      </c>
      <c r="G8" s="24">
        <f>+(D8-C8)/C8</f>
        <v>1.9230769230769232E-2</v>
      </c>
      <c r="H8" s="25">
        <f>+E8*G8</f>
        <v>1.9230769230769232E-2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</v>
      </c>
      <c r="D9" s="43">
        <f>+D18</f>
        <v>0</v>
      </c>
      <c r="E9" s="37">
        <f>C9/$C$8</f>
        <v>1.9230769230769232E-2</v>
      </c>
      <c r="F9" s="37">
        <f>D9/$D$8</f>
        <v>0</v>
      </c>
      <c r="G9" s="51">
        <f>+IF(AND(C9=0,D9=0)," ",IF(C9=0,1,IF(D9=0,-1,(D9-C9)/C9)))</f>
        <v>-1</v>
      </c>
      <c r="H9" s="38">
        <f>+IF(OR(AND(E9=""),(G9="")),"",E9*G9)</f>
        <v>-1.9230769230769232E-2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26</v>
      </c>
      <c r="D10" s="44">
        <f>+D74</f>
        <v>14</v>
      </c>
      <c r="E10" s="39">
        <f>C10/$C$8</f>
        <v>0.5</v>
      </c>
      <c r="F10" s="39">
        <f>D10/$D$8</f>
        <v>0.26415094339622641</v>
      </c>
      <c r="G10" s="51">
        <f t="shared" ref="G10:G13" si="0">+IF(AND(C10=0,D10=0)," ",IF(C10=0,1,IF(D10=0,-1,(D10-C10)/C10)))</f>
        <v>-0.46153846153846156</v>
      </c>
      <c r="H10" s="40">
        <f>+IF(OR(AND(E10=""),(G10="")),"",E10*G10)</f>
        <v>-0.23076923076923078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10</v>
      </c>
      <c r="D11" s="44">
        <f>+D169</f>
        <v>13</v>
      </c>
      <c r="E11" s="39">
        <f>C11/$C$8</f>
        <v>0.19230769230769232</v>
      </c>
      <c r="F11" s="39">
        <f>D11/$D$8</f>
        <v>0.24528301886792453</v>
      </c>
      <c r="G11" s="51">
        <f t="shared" si="0"/>
        <v>0.3</v>
      </c>
      <c r="H11" s="40">
        <f>+IF(OR(AND(E11=""),(G11="")),"",E11*G11)</f>
        <v>5.7692307692307696E-2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10</v>
      </c>
      <c r="D12" s="44">
        <f>+D345</f>
        <v>26</v>
      </c>
      <c r="E12" s="39">
        <f>C12/$C$8</f>
        <v>0.19230769230769232</v>
      </c>
      <c r="F12" s="39">
        <f>D12/$D$8</f>
        <v>0.49056603773584906</v>
      </c>
      <c r="G12" s="51">
        <f t="shared" si="0"/>
        <v>1.6</v>
      </c>
      <c r="H12" s="40">
        <f>+IF(OR(AND(E12=""),(G12="")),"",E12*G12)</f>
        <v>0.30769230769230771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5</v>
      </c>
      <c r="D13" s="45">
        <f>+D570</f>
        <v>0</v>
      </c>
      <c r="E13" s="41">
        <f>C13/$C$8</f>
        <v>9.6153846153846159E-2</v>
      </c>
      <c r="F13" s="41">
        <f>D13/$D$8</f>
        <v>0</v>
      </c>
      <c r="G13" s="51">
        <f t="shared" si="0"/>
        <v>-1</v>
      </c>
      <c r="H13" s="42">
        <f>+IF(OR(AND(E13=""),(G13="")),"",E13*G13)</f>
        <v>-9.6153846153846159E-2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</v>
      </c>
      <c r="D18" s="23">
        <f>SUM(D19:D68)</f>
        <v>0</v>
      </c>
      <c r="E18" s="24">
        <f>+IF(C18=0,"",C18/C$18)</f>
        <v>1</v>
      </c>
      <c r="F18" s="24" t="str">
        <f>+IF(D18=0,"",D18/D$18)</f>
        <v/>
      </c>
      <c r="G18" s="24" t="str">
        <f>+IF(OR(AND(D18=0),(C18=0)),"0",((D18-C18)/C18))</f>
        <v>0</v>
      </c>
      <c r="H18" s="25">
        <f>+IF(OR(AND(E18=""),(G18="")),"",E18*G18)</f>
        <v>0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0</v>
      </c>
      <c r="E26" s="52" t="str">
        <f t="shared" si="1"/>
        <v/>
      </c>
      <c r="F26" s="52" t="str">
        <f t="shared" si="2"/>
        <v/>
      </c>
      <c r="G26" s="51" t="str">
        <f t="shared" si="3"/>
        <v xml:space="preserve"> </v>
      </c>
      <c r="H26" s="52" t="str">
        <f t="shared" si="4"/>
        <v/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1</v>
      </c>
      <c r="D29" s="49">
        <v>0</v>
      </c>
      <c r="E29" s="52">
        <f t="shared" si="1"/>
        <v>1</v>
      </c>
      <c r="F29" s="52" t="str">
        <f t="shared" si="2"/>
        <v/>
      </c>
      <c r="G29" s="51">
        <f t="shared" si="3"/>
        <v>-1</v>
      </c>
      <c r="H29" s="52">
        <f t="shared" si="4"/>
        <v>-1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0</v>
      </c>
      <c r="E35" s="52" t="str">
        <f t="shared" si="1"/>
        <v/>
      </c>
      <c r="F35" s="52" t="str">
        <f t="shared" si="2"/>
        <v/>
      </c>
      <c r="G35" s="51" t="str">
        <f t="shared" si="3"/>
        <v xml:space="preserve"> 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0</v>
      </c>
      <c r="D49" s="49">
        <v>0</v>
      </c>
      <c r="E49" s="52" t="str">
        <f t="shared" si="1"/>
        <v/>
      </c>
      <c r="F49" s="52" t="str">
        <f t="shared" si="2"/>
        <v/>
      </c>
      <c r="G49" s="51" t="str">
        <f t="shared" si="3"/>
        <v xml:space="preserve"> 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0</v>
      </c>
      <c r="E53" s="52" t="str">
        <f t="shared" si="1"/>
        <v/>
      </c>
      <c r="F53" s="52" t="str">
        <f t="shared" si="2"/>
        <v/>
      </c>
      <c r="G53" s="51" t="str">
        <f t="shared" si="3"/>
        <v xml:space="preserve"> 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0</v>
      </c>
      <c r="E63" s="39" t="str">
        <f t="shared" ref="E63:E64" si="12">+IF(C63=0,"",C63/C$18)</f>
        <v/>
      </c>
      <c r="F63" s="39" t="str">
        <f t="shared" ref="F63:F64" si="13">+IF(D63=0,"",D63/D$18)</f>
        <v/>
      </c>
      <c r="G63" s="51" t="str">
        <f t="shared" si="3"/>
        <v xml:space="preserve"> 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0</v>
      </c>
      <c r="D66" s="49">
        <v>0</v>
      </c>
      <c r="E66" s="52" t="str">
        <f t="shared" si="1"/>
        <v/>
      </c>
      <c r="F66" s="52" t="str">
        <f t="shared" si="2"/>
        <v/>
      </c>
      <c r="G66" s="51" t="str">
        <f t="shared" si="3"/>
        <v xml:space="preserve"> </v>
      </c>
      <c r="H66" s="52" t="str">
        <f t="shared" si="4"/>
        <v/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26</v>
      </c>
      <c r="D74" s="23">
        <f>SUM(D75:D163)</f>
        <v>14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-0.46153846153846156</v>
      </c>
      <c r="H74" s="25">
        <f>+IF(OR(AND(E74=""),(G74="")),"",E74*G74)</f>
        <v>-0.46153846153846156</v>
      </c>
    </row>
    <row r="75" spans="1:9" x14ac:dyDescent="0.2">
      <c r="B75" s="46" t="s">
        <v>423</v>
      </c>
      <c r="C75" s="49">
        <v>0</v>
      </c>
      <c r="D75" s="49">
        <v>1</v>
      </c>
      <c r="E75" s="55" t="str">
        <f>+IF(C75=0,"",C75/C$74)</f>
        <v/>
      </c>
      <c r="F75" s="55">
        <f>+IF(D75=0,"",D75/D$74)</f>
        <v>7.1428571428571425E-2</v>
      </c>
      <c r="G75" s="51">
        <f t="shared" ref="G75:G138" si="15">+IF(AND(C75=0,D75=0)," ",IF(C75=0,1,IF(D75=0,-1,(D75-C75)/C75)))</f>
        <v>1</v>
      </c>
      <c r="H75" s="50" t="str">
        <f>+IF(OR(AND(E75=""),(G75="")),"",E75*G75)</f>
        <v/>
      </c>
    </row>
    <row r="76" spans="1:9" x14ac:dyDescent="0.2">
      <c r="B76" s="47" t="s">
        <v>564</v>
      </c>
      <c r="C76" s="49">
        <v>0</v>
      </c>
      <c r="D76" s="49">
        <v>0</v>
      </c>
      <c r="E76" s="56" t="str">
        <f t="shared" ref="E76:E148" si="16">+IF(C76=0,"",C76/C$74)</f>
        <v/>
      </c>
      <c r="F76" s="56" t="str">
        <f t="shared" ref="F76:F148" si="17">+IF(D76=0,"",D76/D$74)</f>
        <v/>
      </c>
      <c r="G76" s="51" t="str">
        <f t="shared" si="15"/>
        <v xml:space="preserve"> </v>
      </c>
      <c r="H76" s="52" t="str">
        <f t="shared" ref="H76:H148" si="18">+IF(OR(AND(E76=""),(G76="")),"",E76*G76)</f>
        <v/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0</v>
      </c>
      <c r="D78" s="49">
        <v>0</v>
      </c>
      <c r="E78" s="54" t="str">
        <f t="shared" si="16"/>
        <v/>
      </c>
      <c r="F78" s="54" t="str">
        <f t="shared" si="17"/>
        <v/>
      </c>
      <c r="G78" s="51" t="str">
        <f t="shared" si="15"/>
        <v xml:space="preserve"> </v>
      </c>
      <c r="H78" s="39" t="str">
        <f t="shared" si="18"/>
        <v/>
      </c>
      <c r="I78" s="2"/>
    </row>
    <row r="79" spans="1:9" s="26" customFormat="1" x14ac:dyDescent="0.2">
      <c r="A79" s="69"/>
      <c r="B79" s="48" t="s">
        <v>175</v>
      </c>
      <c r="C79" s="53">
        <v>0</v>
      </c>
      <c r="D79" s="49">
        <v>0</v>
      </c>
      <c r="E79" s="54" t="str">
        <f t="shared" si="16"/>
        <v/>
      </c>
      <c r="F79" s="54" t="str">
        <f t="shared" si="17"/>
        <v/>
      </c>
      <c r="G79" s="51" t="str">
        <f t="shared" si="15"/>
        <v xml:space="preserve"> </v>
      </c>
      <c r="H79" s="39" t="str">
        <f t="shared" si="18"/>
        <v/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0</v>
      </c>
      <c r="E83" s="54" t="str">
        <f t="shared" si="16"/>
        <v/>
      </c>
      <c r="F83" s="54" t="str">
        <f t="shared" si="17"/>
        <v/>
      </c>
      <c r="G83" s="51" t="str">
        <f t="shared" si="15"/>
        <v xml:space="preserve"> 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1</v>
      </c>
      <c r="D86" s="49">
        <v>0</v>
      </c>
      <c r="E86" s="54">
        <f t="shared" si="16"/>
        <v>3.8461538461538464E-2</v>
      </c>
      <c r="F86" s="54" t="str">
        <f t="shared" si="17"/>
        <v/>
      </c>
      <c r="G86" s="51">
        <f t="shared" si="15"/>
        <v>-1</v>
      </c>
      <c r="H86" s="39">
        <f t="shared" si="18"/>
        <v>-3.8461538461538464E-2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1</v>
      </c>
      <c r="D88" s="49">
        <v>0</v>
      </c>
      <c r="E88" s="54">
        <f t="shared" si="16"/>
        <v>3.8461538461538464E-2</v>
      </c>
      <c r="F88" s="54" t="str">
        <f t="shared" si="17"/>
        <v/>
      </c>
      <c r="G88" s="51">
        <f t="shared" si="15"/>
        <v>-1</v>
      </c>
      <c r="H88" s="39">
        <f t="shared" si="18"/>
        <v>-3.8461538461538464E-2</v>
      </c>
      <c r="I88" s="2"/>
    </row>
    <row r="89" spans="1:9" s="26" customFormat="1" x14ac:dyDescent="0.2">
      <c r="A89" s="69"/>
      <c r="B89" s="48" t="s">
        <v>566</v>
      </c>
      <c r="C89" s="53">
        <v>1</v>
      </c>
      <c r="D89" s="49">
        <v>0</v>
      </c>
      <c r="E89" s="54">
        <f t="shared" ref="E89" si="25">+IF(C89=0,"",C89/C$74)</f>
        <v>3.8461538461538464E-2</v>
      </c>
      <c r="F89" s="54" t="str">
        <f t="shared" ref="F89" si="26">+IF(D89=0,"",D89/D$74)</f>
        <v/>
      </c>
      <c r="G89" s="51">
        <f t="shared" si="15"/>
        <v>-1</v>
      </c>
      <c r="H89" s="39">
        <f t="shared" ref="H89" si="27">+IF(OR(AND(E89=""),(G89="")),"",E89*G89)</f>
        <v>-3.8461538461538464E-2</v>
      </c>
      <c r="I89" s="2"/>
    </row>
    <row r="90" spans="1:9" s="26" customFormat="1" x14ac:dyDescent="0.2">
      <c r="A90" s="69"/>
      <c r="B90" s="48" t="s">
        <v>181</v>
      </c>
      <c r="C90" s="53">
        <v>0</v>
      </c>
      <c r="D90" s="49">
        <v>0</v>
      </c>
      <c r="E90" s="54" t="str">
        <f t="shared" si="16"/>
        <v/>
      </c>
      <c r="F90" s="54" t="str">
        <f t="shared" si="17"/>
        <v/>
      </c>
      <c r="G90" s="51" t="str">
        <f t="shared" si="15"/>
        <v xml:space="preserve"> </v>
      </c>
      <c r="H90" s="39" t="str">
        <f t="shared" si="18"/>
        <v/>
      </c>
      <c r="I90" s="2"/>
    </row>
    <row r="91" spans="1:9" s="26" customFormat="1" x14ac:dyDescent="0.2">
      <c r="A91" s="69"/>
      <c r="B91" s="48" t="s">
        <v>182</v>
      </c>
      <c r="C91" s="53">
        <v>0</v>
      </c>
      <c r="D91" s="49">
        <v>0</v>
      </c>
      <c r="E91" s="54" t="str">
        <f t="shared" si="16"/>
        <v/>
      </c>
      <c r="F91" s="54" t="str">
        <f t="shared" si="17"/>
        <v/>
      </c>
      <c r="G91" s="51" t="str">
        <f t="shared" si="15"/>
        <v xml:space="preserve"> </v>
      </c>
      <c r="H91" s="39" t="str">
        <f t="shared" si="18"/>
        <v/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0</v>
      </c>
      <c r="E92" s="54" t="str">
        <f t="shared" si="16"/>
        <v/>
      </c>
      <c r="F92" s="54" t="str">
        <f t="shared" si="17"/>
        <v/>
      </c>
      <c r="G92" s="51" t="str">
        <f t="shared" si="15"/>
        <v xml:space="preserve"> 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0</v>
      </c>
      <c r="E93" s="54" t="str">
        <f t="shared" si="16"/>
        <v/>
      </c>
      <c r="F93" s="54" t="str">
        <f t="shared" si="17"/>
        <v/>
      </c>
      <c r="G93" s="51" t="str">
        <f t="shared" si="15"/>
        <v xml:space="preserve"> 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0</v>
      </c>
      <c r="D98" s="49">
        <v>0</v>
      </c>
      <c r="E98" s="54" t="str">
        <f t="shared" si="31"/>
        <v/>
      </c>
      <c r="F98" s="54" t="str">
        <f t="shared" si="32"/>
        <v/>
      </c>
      <c r="G98" s="51" t="str">
        <f t="shared" si="33"/>
        <v xml:space="preserve"> </v>
      </c>
      <c r="H98" s="39" t="str">
        <f t="shared" si="34"/>
        <v/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0</v>
      </c>
      <c r="D102" s="49">
        <v>1</v>
      </c>
      <c r="E102" s="54" t="str">
        <f t="shared" si="16"/>
        <v/>
      </c>
      <c r="F102" s="54">
        <f t="shared" si="17"/>
        <v>7.1428571428571425E-2</v>
      </c>
      <c r="G102" s="51">
        <f t="shared" si="15"/>
        <v>1</v>
      </c>
      <c r="H102" s="39" t="str">
        <f t="shared" si="18"/>
        <v/>
      </c>
      <c r="I102" s="2"/>
    </row>
    <row r="103" spans="1:9" s="26" customFormat="1" x14ac:dyDescent="0.2">
      <c r="A103" s="69"/>
      <c r="B103" s="48" t="s">
        <v>426</v>
      </c>
      <c r="C103" s="53">
        <v>1</v>
      </c>
      <c r="D103" s="49">
        <v>0</v>
      </c>
      <c r="E103" s="54">
        <f t="shared" si="16"/>
        <v>3.8461538461538464E-2</v>
      </c>
      <c r="F103" s="54" t="str">
        <f t="shared" si="17"/>
        <v/>
      </c>
      <c r="G103" s="51">
        <f t="shared" si="15"/>
        <v>-1</v>
      </c>
      <c r="H103" s="39">
        <f t="shared" si="18"/>
        <v>-3.8461538461538464E-2</v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0</v>
      </c>
      <c r="E104" s="54" t="str">
        <f t="shared" si="16"/>
        <v/>
      </c>
      <c r="F104" s="54" t="str">
        <f t="shared" si="17"/>
        <v/>
      </c>
      <c r="G104" s="51" t="str">
        <f t="shared" si="15"/>
        <v xml:space="preserve"> 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1</v>
      </c>
      <c r="D106" s="49">
        <v>0</v>
      </c>
      <c r="E106" s="54">
        <f t="shared" si="16"/>
        <v>3.8461538461538464E-2</v>
      </c>
      <c r="F106" s="54" t="str">
        <f t="shared" si="17"/>
        <v/>
      </c>
      <c r="G106" s="51">
        <f t="shared" si="15"/>
        <v>-1</v>
      </c>
      <c r="H106" s="39">
        <f t="shared" si="18"/>
        <v>-3.8461538461538464E-2</v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0</v>
      </c>
      <c r="E109" s="54" t="str">
        <f t="shared" si="16"/>
        <v/>
      </c>
      <c r="F109" s="54" t="str">
        <f t="shared" si="17"/>
        <v/>
      </c>
      <c r="G109" s="51" t="str">
        <f t="shared" si="15"/>
        <v xml:space="preserve"> 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0</v>
      </c>
      <c r="E111" s="54" t="str">
        <f t="shared" si="16"/>
        <v/>
      </c>
      <c r="F111" s="54" t="str">
        <f t="shared" si="17"/>
        <v/>
      </c>
      <c r="G111" s="51" t="str">
        <f t="shared" si="15"/>
        <v xml:space="preserve"> 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0</v>
      </c>
      <c r="E112" s="54" t="str">
        <f t="shared" si="16"/>
        <v/>
      </c>
      <c r="F112" s="54" t="str">
        <f t="shared" si="17"/>
        <v/>
      </c>
      <c r="G112" s="51" t="str">
        <f t="shared" si="15"/>
        <v xml:space="preserve"> 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0</v>
      </c>
      <c r="D113" s="49">
        <v>0</v>
      </c>
      <c r="E113" s="54" t="str">
        <f t="shared" si="16"/>
        <v/>
      </c>
      <c r="F113" s="54" t="str">
        <f t="shared" si="17"/>
        <v/>
      </c>
      <c r="G113" s="51" t="str">
        <f t="shared" si="15"/>
        <v xml:space="preserve"> </v>
      </c>
      <c r="H113" s="39" t="str">
        <f t="shared" si="18"/>
        <v/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0</v>
      </c>
      <c r="E115" s="54" t="str">
        <f t="shared" si="16"/>
        <v/>
      </c>
      <c r="F115" s="54" t="str">
        <f t="shared" si="17"/>
        <v/>
      </c>
      <c r="G115" s="51" t="str">
        <f t="shared" si="15"/>
        <v xml:space="preserve"> 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0</v>
      </c>
      <c r="D118" s="49">
        <v>0</v>
      </c>
      <c r="E118" s="54" t="str">
        <f t="shared" si="16"/>
        <v/>
      </c>
      <c r="F118" s="54" t="str">
        <f t="shared" si="17"/>
        <v/>
      </c>
      <c r="G118" s="51" t="str">
        <f t="shared" si="15"/>
        <v xml:space="preserve"> </v>
      </c>
      <c r="H118" s="39" t="str">
        <f t="shared" si="18"/>
        <v/>
      </c>
      <c r="I118" s="2"/>
    </row>
    <row r="119" spans="1:9" s="26" customFormat="1" x14ac:dyDescent="0.2">
      <c r="A119" s="69"/>
      <c r="B119" s="48" t="s">
        <v>24</v>
      </c>
      <c r="C119" s="53">
        <v>0</v>
      </c>
      <c r="D119" s="49">
        <v>3</v>
      </c>
      <c r="E119" s="54" t="str">
        <f t="shared" si="16"/>
        <v/>
      </c>
      <c r="F119" s="54">
        <f t="shared" si="17"/>
        <v>0.21428571428571427</v>
      </c>
      <c r="G119" s="51">
        <f t="shared" si="15"/>
        <v>1</v>
      </c>
      <c r="H119" s="39" t="str">
        <f t="shared" si="18"/>
        <v/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0</v>
      </c>
      <c r="E121" s="54" t="str">
        <f t="shared" si="16"/>
        <v/>
      </c>
      <c r="F121" s="54" t="str">
        <f t="shared" si="17"/>
        <v/>
      </c>
      <c r="G121" s="51" t="str">
        <f t="shared" si="15"/>
        <v xml:space="preserve"> 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0</v>
      </c>
      <c r="D123" s="49">
        <v>0</v>
      </c>
      <c r="E123" s="54" t="str">
        <f t="shared" si="16"/>
        <v/>
      </c>
      <c r="F123" s="54" t="str">
        <f t="shared" si="17"/>
        <v/>
      </c>
      <c r="G123" s="51" t="str">
        <f t="shared" si="15"/>
        <v xml:space="preserve"> </v>
      </c>
      <c r="H123" s="39" t="str">
        <f t="shared" si="18"/>
        <v/>
      </c>
      <c r="I123" s="2"/>
    </row>
    <row r="124" spans="1:9" s="26" customFormat="1" x14ac:dyDescent="0.2">
      <c r="A124" s="69"/>
      <c r="B124" s="48" t="s">
        <v>195</v>
      </c>
      <c r="C124" s="53">
        <v>0</v>
      </c>
      <c r="D124" s="49">
        <v>0</v>
      </c>
      <c r="E124" s="54" t="str">
        <f t="shared" si="16"/>
        <v/>
      </c>
      <c r="F124" s="54" t="str">
        <f t="shared" si="17"/>
        <v/>
      </c>
      <c r="G124" s="51" t="str">
        <f t="shared" si="15"/>
        <v xml:space="preserve"> </v>
      </c>
      <c r="H124" s="39" t="str">
        <f t="shared" si="18"/>
        <v/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0</v>
      </c>
      <c r="D126" s="49">
        <v>0</v>
      </c>
      <c r="E126" s="54" t="str">
        <f t="shared" si="16"/>
        <v/>
      </c>
      <c r="F126" s="54" t="str">
        <f t="shared" si="17"/>
        <v/>
      </c>
      <c r="G126" s="51" t="str">
        <f t="shared" si="15"/>
        <v xml:space="preserve"> </v>
      </c>
      <c r="H126" s="39" t="str">
        <f t="shared" si="18"/>
        <v/>
      </c>
      <c r="I126" s="2"/>
    </row>
    <row r="127" spans="1:9" s="26" customFormat="1" x14ac:dyDescent="0.2">
      <c r="A127" s="69"/>
      <c r="B127" s="48" t="s">
        <v>196</v>
      </c>
      <c r="C127" s="53">
        <v>0</v>
      </c>
      <c r="D127" s="49">
        <v>0</v>
      </c>
      <c r="E127" s="54" t="str">
        <f t="shared" si="16"/>
        <v/>
      </c>
      <c r="F127" s="54" t="str">
        <f t="shared" si="17"/>
        <v/>
      </c>
      <c r="G127" s="51" t="str">
        <f t="shared" si="15"/>
        <v xml:space="preserve"> </v>
      </c>
      <c r="H127" s="39" t="str">
        <f t="shared" si="18"/>
        <v/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16</v>
      </c>
      <c r="D129" s="49">
        <v>7</v>
      </c>
      <c r="E129" s="54">
        <f t="shared" si="16"/>
        <v>0.61538461538461542</v>
      </c>
      <c r="F129" s="54">
        <f t="shared" si="17"/>
        <v>0.5</v>
      </c>
      <c r="G129" s="51">
        <f t="shared" si="15"/>
        <v>-0.5625</v>
      </c>
      <c r="H129" s="39">
        <f t="shared" si="18"/>
        <v>-0.34615384615384615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0</v>
      </c>
      <c r="E130" s="54" t="str">
        <f t="shared" si="16"/>
        <v/>
      </c>
      <c r="F130" s="54" t="str">
        <f t="shared" si="17"/>
        <v/>
      </c>
      <c r="G130" s="51" t="str">
        <f t="shared" si="15"/>
        <v xml:space="preserve"> 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2</v>
      </c>
      <c r="D131" s="49">
        <v>0</v>
      </c>
      <c r="E131" s="54">
        <f t="shared" si="16"/>
        <v>7.6923076923076927E-2</v>
      </c>
      <c r="F131" s="54" t="str">
        <f t="shared" si="17"/>
        <v/>
      </c>
      <c r="G131" s="51">
        <f t="shared" si="15"/>
        <v>-1</v>
      </c>
      <c r="H131" s="39">
        <f t="shared" si="18"/>
        <v>-7.6923076923076927E-2</v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0</v>
      </c>
      <c r="E132" s="54" t="str">
        <f t="shared" si="16"/>
        <v/>
      </c>
      <c r="F132" s="54" t="str">
        <f t="shared" si="17"/>
        <v/>
      </c>
      <c r="G132" s="51" t="str">
        <f t="shared" si="15"/>
        <v xml:space="preserve"> 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0</v>
      </c>
      <c r="E134" s="54" t="str">
        <f t="shared" ref="E134" si="38">+IF(C134=0,"",C134/C$74)</f>
        <v/>
      </c>
      <c r="F134" s="54" t="str">
        <f t="shared" ref="F134" si="39">+IF(D134=0,"",D134/D$74)</f>
        <v/>
      </c>
      <c r="G134" s="51" t="str">
        <f t="shared" si="15"/>
        <v xml:space="preserve"> 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0</v>
      </c>
      <c r="D135" s="49">
        <v>0</v>
      </c>
      <c r="E135" s="54" t="str">
        <f t="shared" si="16"/>
        <v/>
      </c>
      <c r="F135" s="54" t="str">
        <f t="shared" si="17"/>
        <v/>
      </c>
      <c r="G135" s="51" t="str">
        <f t="shared" si="15"/>
        <v xml:space="preserve"> </v>
      </c>
      <c r="H135" s="39" t="str">
        <f t="shared" si="18"/>
        <v/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1</v>
      </c>
      <c r="D137" s="49">
        <v>0</v>
      </c>
      <c r="E137" s="54">
        <f t="shared" si="16"/>
        <v>3.8461538461538464E-2</v>
      </c>
      <c r="F137" s="54" t="str">
        <f t="shared" si="17"/>
        <v/>
      </c>
      <c r="G137" s="51">
        <f t="shared" si="15"/>
        <v>-1</v>
      </c>
      <c r="H137" s="39">
        <f t="shared" si="18"/>
        <v>-3.8461538461538464E-2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0</v>
      </c>
      <c r="E156" s="54">
        <f t="shared" si="48"/>
        <v>3.8461538461538464E-2</v>
      </c>
      <c r="F156" s="54" t="str">
        <f t="shared" si="49"/>
        <v/>
      </c>
      <c r="G156" s="51">
        <f t="shared" si="41"/>
        <v>-1</v>
      </c>
      <c r="H156" s="39">
        <f t="shared" si="50"/>
        <v>-3.8461538461538464E-2</v>
      </c>
      <c r="I156" s="2"/>
    </row>
    <row r="157" spans="1:9" s="26" customFormat="1" x14ac:dyDescent="0.2">
      <c r="A157" s="69"/>
      <c r="B157" s="48" t="s">
        <v>37</v>
      </c>
      <c r="C157" s="53">
        <v>1</v>
      </c>
      <c r="D157" s="49">
        <v>0</v>
      </c>
      <c r="E157" s="54">
        <f t="shared" si="48"/>
        <v>3.8461538461538464E-2</v>
      </c>
      <c r="F157" s="54" t="str">
        <f t="shared" si="49"/>
        <v/>
      </c>
      <c r="G157" s="51">
        <f t="shared" si="41"/>
        <v>-1</v>
      </c>
      <c r="H157" s="39">
        <f t="shared" si="50"/>
        <v>-3.8461538461538464E-2</v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2</v>
      </c>
      <c r="E160" s="54" t="str">
        <f t="shared" ref="E160:E163" si="59">+IF(C160=0,"",C160/C$74)</f>
        <v/>
      </c>
      <c r="F160" s="54">
        <f t="shared" ref="F160:F163" si="60">+IF(D160=0,"",D160/D$74)</f>
        <v>0.14285714285714285</v>
      </c>
      <c r="G160" s="51">
        <f t="shared" si="41"/>
        <v>1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10</v>
      </c>
      <c r="D169" s="23">
        <f>SUM(D170:D339)</f>
        <v>13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0.3</v>
      </c>
      <c r="H169" s="25">
        <f>+IF(OR(AND(E169=""),(G169="")),"",E169*G169)</f>
        <v>0.3</v>
      </c>
    </row>
    <row r="170" spans="1:9" s="26" customFormat="1" x14ac:dyDescent="0.2">
      <c r="A170" s="69"/>
      <c r="B170" s="58" t="s">
        <v>432</v>
      </c>
      <c r="C170" s="62">
        <v>0</v>
      </c>
      <c r="D170" s="49">
        <v>1</v>
      </c>
      <c r="E170" s="60" t="str">
        <f>+IF(C170=0,"",C170/C$169)</f>
        <v/>
      </c>
      <c r="F170" s="60">
        <f>+IF(D170=0,"",D170/D$169)</f>
        <v>7.6923076923076927E-2</v>
      </c>
      <c r="G170" s="51">
        <f t="shared" ref="G170:G236" si="62">+IF(AND(C170=0,D170=0)," ",IF(C170=0,1,IF(D170=0,-1,(D170-C170)/C170)))</f>
        <v>1</v>
      </c>
      <c r="H170" s="61" t="str">
        <f>+IF(OR(AND(E170=""),(G170="")),"",E170*G170)</f>
        <v/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0</v>
      </c>
      <c r="E171" s="54" t="str">
        <f t="shared" ref="E171:E244" si="63">+IF(C171=0,"",C171/C$169)</f>
        <v/>
      </c>
      <c r="F171" s="54" t="str">
        <f t="shared" ref="F171:F244" si="64">+IF(D171=0,"",D171/D$169)</f>
        <v/>
      </c>
      <c r="G171" s="51" t="str">
        <f t="shared" si="62"/>
        <v xml:space="preserve"> 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4</v>
      </c>
      <c r="E172" s="54" t="str">
        <f t="shared" si="63"/>
        <v/>
      </c>
      <c r="F172" s="54">
        <f t="shared" si="64"/>
        <v>0.30769230769230771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0</v>
      </c>
      <c r="E174" s="54" t="str">
        <f t="shared" si="63"/>
        <v/>
      </c>
      <c r="F174" s="54" t="str">
        <f t="shared" si="64"/>
        <v/>
      </c>
      <c r="G174" s="51" t="str">
        <f t="shared" si="62"/>
        <v xml:space="preserve"> 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1</v>
      </c>
      <c r="D175" s="49">
        <v>0</v>
      </c>
      <c r="E175" s="54">
        <f t="shared" si="63"/>
        <v>0.1</v>
      </c>
      <c r="F175" s="54" t="str">
        <f t="shared" si="64"/>
        <v/>
      </c>
      <c r="G175" s="51">
        <f t="shared" si="62"/>
        <v>-1</v>
      </c>
      <c r="H175" s="39">
        <f t="shared" si="65"/>
        <v>-0.1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0</v>
      </c>
      <c r="E177" s="54" t="str">
        <f t="shared" si="63"/>
        <v/>
      </c>
      <c r="F177" s="54" t="str">
        <f t="shared" si="64"/>
        <v/>
      </c>
      <c r="G177" s="51" t="str">
        <f t="shared" si="62"/>
        <v xml:space="preserve"> 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3</v>
      </c>
      <c r="D183" s="49">
        <v>0</v>
      </c>
      <c r="E183" s="54">
        <f t="shared" ref="E183" si="66">+IF(C183=0,"",C183/C$169)</f>
        <v>0.3</v>
      </c>
      <c r="F183" s="54" t="str">
        <f t="shared" ref="F183" si="67">+IF(D183=0,"",D183/D$169)</f>
        <v/>
      </c>
      <c r="G183" s="51">
        <f t="shared" si="62"/>
        <v>-1</v>
      </c>
      <c r="H183" s="39">
        <f t="shared" ref="H183" si="68">+IF(OR(AND(E183=""),(G183="")),"",E183*G183)</f>
        <v>-0.3</v>
      </c>
      <c r="I183" s="2"/>
    </row>
    <row r="184" spans="1:9" s="26" customFormat="1" x14ac:dyDescent="0.2">
      <c r="A184" s="69"/>
      <c r="B184" s="59" t="s">
        <v>435</v>
      </c>
      <c r="C184" s="62">
        <v>0</v>
      </c>
      <c r="D184" s="49">
        <v>0</v>
      </c>
      <c r="E184" s="54" t="str">
        <f t="shared" si="63"/>
        <v/>
      </c>
      <c r="F184" s="54" t="str">
        <f t="shared" si="64"/>
        <v/>
      </c>
      <c r="G184" s="51" t="str">
        <f t="shared" si="62"/>
        <v xml:space="preserve"> </v>
      </c>
      <c r="H184" s="39" t="str">
        <f t="shared" si="65"/>
        <v/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0</v>
      </c>
      <c r="E185" s="54" t="str">
        <f t="shared" si="63"/>
        <v/>
      </c>
      <c r="F185" s="54" t="str">
        <f t="shared" si="64"/>
        <v/>
      </c>
      <c r="G185" s="51" t="str">
        <f t="shared" si="62"/>
        <v xml:space="preserve"> 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0</v>
      </c>
      <c r="E191" s="54" t="str">
        <f t="shared" si="63"/>
        <v/>
      </c>
      <c r="F191" s="54" t="str">
        <f t="shared" si="64"/>
        <v/>
      </c>
      <c r="G191" s="51" t="str">
        <f t="shared" si="62"/>
        <v xml:space="preserve"> 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0</v>
      </c>
      <c r="D196" s="49">
        <v>0</v>
      </c>
      <c r="E196" s="54" t="str">
        <f t="shared" si="63"/>
        <v/>
      </c>
      <c r="F196" s="54" t="str">
        <f t="shared" si="64"/>
        <v/>
      </c>
      <c r="G196" s="51" t="str">
        <f t="shared" si="62"/>
        <v xml:space="preserve"> </v>
      </c>
      <c r="H196" s="39" t="str">
        <f t="shared" si="65"/>
        <v/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0</v>
      </c>
      <c r="E197" s="54" t="str">
        <f t="shared" ref="E197" si="79">+IF(C197=0,"",C197/C$169)</f>
        <v/>
      </c>
      <c r="F197" s="54" t="str">
        <f t="shared" ref="F197" si="80">+IF(D197=0,"",D197/D$169)</f>
        <v/>
      </c>
      <c r="G197" s="51" t="str">
        <f t="shared" si="62"/>
        <v xml:space="preserve"> 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0</v>
      </c>
      <c r="D198" s="49">
        <v>0</v>
      </c>
      <c r="E198" s="54" t="str">
        <f t="shared" si="63"/>
        <v/>
      </c>
      <c r="F198" s="54" t="str">
        <f t="shared" si="64"/>
        <v/>
      </c>
      <c r="G198" s="51" t="str">
        <f t="shared" si="62"/>
        <v xml:space="preserve"> </v>
      </c>
      <c r="H198" s="39" t="str">
        <f t="shared" si="65"/>
        <v/>
      </c>
      <c r="I198" s="2"/>
    </row>
    <row r="199" spans="1:9" s="26" customFormat="1" x14ac:dyDescent="0.2">
      <c r="A199" s="69"/>
      <c r="B199" s="59" t="s">
        <v>214</v>
      </c>
      <c r="C199" s="62">
        <v>0</v>
      </c>
      <c r="D199" s="49">
        <v>0</v>
      </c>
      <c r="E199" s="54" t="str">
        <f t="shared" si="63"/>
        <v/>
      </c>
      <c r="F199" s="54" t="str">
        <f t="shared" si="64"/>
        <v/>
      </c>
      <c r="G199" s="51" t="str">
        <f t="shared" si="62"/>
        <v xml:space="preserve"> </v>
      </c>
      <c r="H199" s="39" t="str">
        <f t="shared" si="65"/>
        <v/>
      </c>
      <c r="I199" s="2"/>
    </row>
    <row r="200" spans="1:9" s="26" customFormat="1" x14ac:dyDescent="0.2">
      <c r="A200" s="69"/>
      <c r="B200" s="59" t="s">
        <v>215</v>
      </c>
      <c r="C200" s="62">
        <v>0</v>
      </c>
      <c r="D200" s="49">
        <v>0</v>
      </c>
      <c r="E200" s="54" t="str">
        <f t="shared" si="63"/>
        <v/>
      </c>
      <c r="F200" s="54" t="str">
        <f t="shared" si="64"/>
        <v/>
      </c>
      <c r="G200" s="51" t="str">
        <f t="shared" si="62"/>
        <v xml:space="preserve"> </v>
      </c>
      <c r="H200" s="39" t="str">
        <f t="shared" si="65"/>
        <v/>
      </c>
      <c r="I200" s="2"/>
    </row>
    <row r="201" spans="1:9" s="26" customFormat="1" x14ac:dyDescent="0.2">
      <c r="A201" s="69"/>
      <c r="B201" s="59" t="s">
        <v>216</v>
      </c>
      <c r="C201" s="62">
        <v>0</v>
      </c>
      <c r="D201" s="49">
        <v>2</v>
      </c>
      <c r="E201" s="54" t="str">
        <f t="shared" si="63"/>
        <v/>
      </c>
      <c r="F201" s="54">
        <f t="shared" si="64"/>
        <v>0.15384615384615385</v>
      </c>
      <c r="G201" s="51">
        <f t="shared" si="62"/>
        <v>1</v>
      </c>
      <c r="H201" s="39" t="str">
        <f t="shared" si="65"/>
        <v/>
      </c>
      <c r="I201" s="2"/>
    </row>
    <row r="202" spans="1:9" s="26" customFormat="1" x14ac:dyDescent="0.2">
      <c r="A202" s="69"/>
      <c r="B202" s="59" t="s">
        <v>437</v>
      </c>
      <c r="C202" s="62">
        <v>5</v>
      </c>
      <c r="D202" s="49">
        <v>0</v>
      </c>
      <c r="E202" s="54">
        <f t="shared" si="63"/>
        <v>0.5</v>
      </c>
      <c r="F202" s="54" t="str">
        <f t="shared" si="64"/>
        <v/>
      </c>
      <c r="G202" s="51">
        <f t="shared" si="62"/>
        <v>-1</v>
      </c>
      <c r="H202" s="39">
        <f t="shared" si="65"/>
        <v>-0.5</v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0</v>
      </c>
      <c r="E203" s="54" t="str">
        <f t="shared" si="63"/>
        <v/>
      </c>
      <c r="F203" s="54" t="str">
        <f t="shared" si="64"/>
        <v/>
      </c>
      <c r="G203" s="51" t="str">
        <f t="shared" si="62"/>
        <v xml:space="preserve"> 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0</v>
      </c>
      <c r="D205" s="49">
        <v>0</v>
      </c>
      <c r="E205" s="54" t="str">
        <f t="shared" ref="E205" si="82">+IF(C205=0,"",C205/C$169)</f>
        <v/>
      </c>
      <c r="F205" s="54" t="str">
        <f t="shared" ref="F205" si="83">+IF(D205=0,"",D205/D$169)</f>
        <v/>
      </c>
      <c r="G205" s="51" t="str">
        <f t="shared" si="62"/>
        <v xml:space="preserve"> </v>
      </c>
      <c r="H205" s="39" t="str">
        <f t="shared" ref="H205" si="84">+IF(OR(AND(E205=""),(G205="")),"",E205*G205)</f>
        <v/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0</v>
      </c>
      <c r="E206" s="54" t="str">
        <f t="shared" si="63"/>
        <v/>
      </c>
      <c r="F206" s="54" t="str">
        <f t="shared" si="64"/>
        <v/>
      </c>
      <c r="G206" s="51" t="str">
        <f t="shared" si="62"/>
        <v xml:space="preserve"> 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0</v>
      </c>
      <c r="D207" s="49">
        <v>0</v>
      </c>
      <c r="E207" s="54" t="str">
        <f t="shared" si="63"/>
        <v/>
      </c>
      <c r="F207" s="54" t="str">
        <f t="shared" si="64"/>
        <v/>
      </c>
      <c r="G207" s="51" t="str">
        <f t="shared" si="62"/>
        <v xml:space="preserve"> </v>
      </c>
      <c r="H207" s="39" t="str">
        <f t="shared" si="65"/>
        <v/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0</v>
      </c>
      <c r="D210" s="49">
        <v>0</v>
      </c>
      <c r="E210" s="54" t="str">
        <f t="shared" si="63"/>
        <v/>
      </c>
      <c r="F210" s="54" t="str">
        <f t="shared" si="64"/>
        <v/>
      </c>
      <c r="G210" s="51" t="str">
        <f t="shared" si="62"/>
        <v xml:space="preserve"> </v>
      </c>
      <c r="H210" s="39" t="str">
        <f t="shared" si="65"/>
        <v/>
      </c>
      <c r="I210" s="2"/>
    </row>
    <row r="211" spans="1:9" s="26" customFormat="1" x14ac:dyDescent="0.2">
      <c r="A211" s="69"/>
      <c r="B211" s="59" t="s">
        <v>221</v>
      </c>
      <c r="C211" s="62">
        <v>0</v>
      </c>
      <c r="D211" s="49">
        <v>0</v>
      </c>
      <c r="E211" s="54" t="str">
        <f t="shared" si="63"/>
        <v/>
      </c>
      <c r="F211" s="54" t="str">
        <f t="shared" si="64"/>
        <v/>
      </c>
      <c r="G211" s="51" t="str">
        <f t="shared" si="62"/>
        <v xml:space="preserve"> </v>
      </c>
      <c r="H211" s="39" t="str">
        <f t="shared" si="65"/>
        <v/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0</v>
      </c>
      <c r="D222" s="49">
        <v>0</v>
      </c>
      <c r="E222" s="54" t="str">
        <f t="shared" si="63"/>
        <v/>
      </c>
      <c r="F222" s="54" t="str">
        <f t="shared" si="64"/>
        <v/>
      </c>
      <c r="G222" s="51" t="str">
        <f t="shared" si="62"/>
        <v xml:space="preserve"> </v>
      </c>
      <c r="H222" s="39" t="str">
        <f t="shared" si="65"/>
        <v/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1</v>
      </c>
      <c r="E231" s="54" t="str">
        <f t="shared" si="63"/>
        <v/>
      </c>
      <c r="F231" s="54">
        <f t="shared" si="64"/>
        <v>7.6923076923076927E-2</v>
      </c>
      <c r="G231" s="51">
        <f t="shared" si="62"/>
        <v>1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0</v>
      </c>
      <c r="D236" s="49">
        <v>0</v>
      </c>
      <c r="E236" s="54" t="str">
        <f t="shared" si="63"/>
        <v/>
      </c>
      <c r="F236" s="54" t="str">
        <f t="shared" si="64"/>
        <v/>
      </c>
      <c r="G236" s="51" t="str">
        <f t="shared" si="62"/>
        <v xml:space="preserve"> </v>
      </c>
      <c r="H236" s="39" t="str">
        <f t="shared" si="65"/>
        <v/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0</v>
      </c>
      <c r="D239" s="49">
        <v>1</v>
      </c>
      <c r="E239" s="54" t="str">
        <f t="shared" si="63"/>
        <v/>
      </c>
      <c r="F239" s="54">
        <f t="shared" si="64"/>
        <v>7.6923076923076927E-2</v>
      </c>
      <c r="G239" s="51">
        <f t="shared" si="99"/>
        <v>1</v>
      </c>
      <c r="H239" s="39" t="str">
        <f t="shared" si="65"/>
        <v/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1</v>
      </c>
      <c r="D263" s="49">
        <v>2</v>
      </c>
      <c r="E263" s="54">
        <f t="shared" si="100"/>
        <v>0.1</v>
      </c>
      <c r="F263" s="54">
        <f t="shared" si="101"/>
        <v>0.15384615384615385</v>
      </c>
      <c r="G263" s="51">
        <f t="shared" si="99"/>
        <v>1</v>
      </c>
      <c r="H263" s="39">
        <f t="shared" si="102"/>
        <v>0.1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1</v>
      </c>
      <c r="E270" s="54" t="str">
        <f t="shared" si="106"/>
        <v/>
      </c>
      <c r="F270" s="54">
        <f t="shared" si="107"/>
        <v>7.6923076923076927E-2</v>
      </c>
      <c r="G270" s="51">
        <f t="shared" si="99"/>
        <v>1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0</v>
      </c>
      <c r="D274" s="49">
        <v>0</v>
      </c>
      <c r="E274" s="54" t="str">
        <f t="shared" si="109"/>
        <v/>
      </c>
      <c r="F274" s="54" t="str">
        <f t="shared" si="110"/>
        <v/>
      </c>
      <c r="G274" s="51" t="str">
        <f t="shared" si="111"/>
        <v xml:space="preserve"> </v>
      </c>
      <c r="H274" s="39" t="str">
        <f t="shared" si="112"/>
        <v/>
      </c>
      <c r="I274" s="2"/>
    </row>
    <row r="275" spans="1:9" s="26" customFormat="1" x14ac:dyDescent="0.2">
      <c r="A275" s="69"/>
      <c r="B275" s="59" t="s">
        <v>64</v>
      </c>
      <c r="C275" s="62">
        <v>0</v>
      </c>
      <c r="D275" s="49">
        <v>0</v>
      </c>
      <c r="E275" s="54" t="str">
        <f t="shared" si="109"/>
        <v/>
      </c>
      <c r="F275" s="54" t="str">
        <f t="shared" si="110"/>
        <v/>
      </c>
      <c r="G275" s="51" t="str">
        <f t="shared" si="111"/>
        <v xml:space="preserve"> </v>
      </c>
      <c r="H275" s="39" t="str">
        <f t="shared" si="112"/>
        <v/>
      </c>
      <c r="I275" s="2"/>
    </row>
    <row r="276" spans="1:9" s="26" customFormat="1" x14ac:dyDescent="0.2">
      <c r="A276" s="69"/>
      <c r="B276" s="59" t="s">
        <v>61</v>
      </c>
      <c r="C276" s="62">
        <v>0</v>
      </c>
      <c r="D276" s="49">
        <v>0</v>
      </c>
      <c r="E276" s="54" t="str">
        <f t="shared" si="109"/>
        <v/>
      </c>
      <c r="F276" s="54" t="str">
        <f t="shared" si="110"/>
        <v/>
      </c>
      <c r="G276" s="51" t="str">
        <f t="shared" si="111"/>
        <v xml:space="preserve"> </v>
      </c>
      <c r="H276" s="39" t="str">
        <f t="shared" si="112"/>
        <v/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0</v>
      </c>
      <c r="E282" s="54" t="str">
        <f t="shared" si="100"/>
        <v/>
      </c>
      <c r="F282" s="54" t="str">
        <f t="shared" si="101"/>
        <v/>
      </c>
      <c r="G282" s="51" t="str">
        <f t="shared" si="99"/>
        <v xml:space="preserve"> 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0</v>
      </c>
      <c r="E287" s="54" t="str">
        <f t="shared" si="116"/>
        <v/>
      </c>
      <c r="F287" s="54" t="str">
        <f t="shared" si="117"/>
        <v/>
      </c>
      <c r="G287" s="51" t="str">
        <f t="shared" si="118"/>
        <v xml:space="preserve"> 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0</v>
      </c>
      <c r="D291" s="49">
        <v>0</v>
      </c>
      <c r="E291" s="54" t="str">
        <f t="shared" si="100"/>
        <v/>
      </c>
      <c r="F291" s="54" t="str">
        <f t="shared" si="101"/>
        <v/>
      </c>
      <c r="G291" s="51" t="str">
        <f t="shared" si="99"/>
        <v xml:space="preserve"> </v>
      </c>
      <c r="H291" s="39" t="str">
        <f t="shared" si="102"/>
        <v/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0</v>
      </c>
      <c r="D299" s="49">
        <v>0</v>
      </c>
      <c r="E299" s="54" t="str">
        <f t="shared" si="100"/>
        <v/>
      </c>
      <c r="F299" s="54" t="str">
        <f t="shared" si="101"/>
        <v/>
      </c>
      <c r="G299" s="51" t="str">
        <f t="shared" si="99"/>
        <v xml:space="preserve"> </v>
      </c>
      <c r="H299" s="39" t="str">
        <f t="shared" si="102"/>
        <v/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0</v>
      </c>
      <c r="E304" s="54" t="str">
        <f t="shared" si="100"/>
        <v/>
      </c>
      <c r="F304" s="54" t="str">
        <f t="shared" si="101"/>
        <v/>
      </c>
      <c r="G304" s="51" t="str">
        <f t="shared" si="129"/>
        <v xml:space="preserve"> 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0</v>
      </c>
      <c r="D313" s="49">
        <v>1</v>
      </c>
      <c r="E313" s="54" t="str">
        <f t="shared" si="100"/>
        <v/>
      </c>
      <c r="F313" s="54">
        <f t="shared" si="101"/>
        <v>7.6923076923076927E-2</v>
      </c>
      <c r="G313" s="51">
        <f t="shared" si="129"/>
        <v>1</v>
      </c>
      <c r="H313" s="39" t="str">
        <f t="shared" si="102"/>
        <v/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0</v>
      </c>
      <c r="D315" s="49">
        <v>0</v>
      </c>
      <c r="E315" s="54" t="str">
        <f t="shared" si="100"/>
        <v/>
      </c>
      <c r="F315" s="54" t="str">
        <f t="shared" si="101"/>
        <v/>
      </c>
      <c r="G315" s="51" t="str">
        <f t="shared" si="129"/>
        <v xml:space="preserve"> </v>
      </c>
      <c r="H315" s="39" t="str">
        <f t="shared" si="102"/>
        <v/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0</v>
      </c>
      <c r="E317" s="54" t="str">
        <f t="shared" si="100"/>
        <v/>
      </c>
      <c r="F317" s="54" t="str">
        <f t="shared" si="101"/>
        <v/>
      </c>
      <c r="G317" s="51" t="str">
        <f t="shared" si="129"/>
        <v xml:space="preserve"> 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10</v>
      </c>
      <c r="D345" s="23">
        <f>SUM(D346:D564)</f>
        <v>26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1.6</v>
      </c>
      <c r="H345" s="25">
        <f>+IF(OR(AND(E345=""),(G345="")),"",E345*G345)</f>
        <v>1.6</v>
      </c>
    </row>
    <row r="346" spans="1:9" x14ac:dyDescent="0.2">
      <c r="B346" s="46" t="s">
        <v>74</v>
      </c>
      <c r="C346" s="63">
        <v>0</v>
      </c>
      <c r="D346" s="49">
        <v>1</v>
      </c>
      <c r="E346" s="55" t="str">
        <f t="shared" si="139"/>
        <v/>
      </c>
      <c r="F346" s="55">
        <f t="shared" si="140"/>
        <v>3.8461538461538464E-2</v>
      </c>
      <c r="G346" s="51">
        <f t="shared" ref="G346:G410" si="141">+IF(AND(C346=0,D346=0)," ",IF(C346=0,1,IF(D346=0,-1,(D346-C346)/C346)))</f>
        <v>1</v>
      </c>
      <c r="H346" s="50" t="str">
        <f>+IF(OR(AND(E346=""),(G346="")),"",E346*G346)</f>
        <v/>
      </c>
    </row>
    <row r="347" spans="1:9" x14ac:dyDescent="0.2">
      <c r="B347" s="47" t="s">
        <v>77</v>
      </c>
      <c r="C347" s="63">
        <v>0</v>
      </c>
      <c r="D347" s="49">
        <v>0</v>
      </c>
      <c r="E347" s="56" t="str">
        <f t="shared" si="139"/>
        <v/>
      </c>
      <c r="F347" s="56" t="str">
        <f t="shared" si="140"/>
        <v/>
      </c>
      <c r="G347" s="51" t="str">
        <f t="shared" si="141"/>
        <v xml:space="preserve"> </v>
      </c>
      <c r="H347" s="52" t="str">
        <f t="shared" ref="H347:H414" si="142">+IF(OR(AND(E347=""),(G347="")),"",E347*G347)</f>
        <v/>
      </c>
    </row>
    <row r="348" spans="1:9" x14ac:dyDescent="0.2">
      <c r="B348" s="47" t="s">
        <v>70</v>
      </c>
      <c r="C348" s="63">
        <v>0</v>
      </c>
      <c r="D348" s="49">
        <v>2</v>
      </c>
      <c r="E348" s="56" t="str">
        <f t="shared" si="139"/>
        <v/>
      </c>
      <c r="F348" s="56">
        <f t="shared" si="140"/>
        <v>7.6923076923076927E-2</v>
      </c>
      <c r="G348" s="51">
        <f t="shared" si="141"/>
        <v>1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0</v>
      </c>
      <c r="D351" s="49">
        <v>0</v>
      </c>
      <c r="E351" s="56" t="str">
        <f t="shared" si="139"/>
        <v/>
      </c>
      <c r="F351" s="56" t="str">
        <f t="shared" si="140"/>
        <v/>
      </c>
      <c r="G351" s="51" t="str">
        <f t="shared" si="141"/>
        <v xml:space="preserve"> </v>
      </c>
      <c r="H351" s="52" t="str">
        <f t="shared" si="142"/>
        <v/>
      </c>
    </row>
    <row r="352" spans="1:9" x14ac:dyDescent="0.2">
      <c r="B352" s="47" t="s">
        <v>80</v>
      </c>
      <c r="C352" s="63">
        <v>0</v>
      </c>
      <c r="D352" s="49">
        <v>0</v>
      </c>
      <c r="E352" s="56" t="str">
        <f t="shared" si="139"/>
        <v/>
      </c>
      <c r="F352" s="56" t="str">
        <f t="shared" si="140"/>
        <v/>
      </c>
      <c r="G352" s="51" t="str">
        <f t="shared" si="141"/>
        <v xml:space="preserve"> </v>
      </c>
      <c r="H352" s="52" t="str">
        <f t="shared" si="142"/>
        <v/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0</v>
      </c>
      <c r="D354" s="49">
        <v>0</v>
      </c>
      <c r="E354" s="56" t="str">
        <f t="shared" si="139"/>
        <v/>
      </c>
      <c r="F354" s="56" t="str">
        <f t="shared" si="140"/>
        <v/>
      </c>
      <c r="G354" s="51" t="str">
        <f t="shared" si="141"/>
        <v xml:space="preserve"> </v>
      </c>
      <c r="H354" s="52" t="str">
        <f t="shared" si="142"/>
        <v/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0</v>
      </c>
      <c r="D357" s="49">
        <v>2</v>
      </c>
      <c r="E357" s="56" t="str">
        <f t="shared" si="139"/>
        <v/>
      </c>
      <c r="F357" s="56">
        <f t="shared" si="140"/>
        <v>7.6923076923076927E-2</v>
      </c>
      <c r="G357" s="51">
        <f t="shared" si="141"/>
        <v>1</v>
      </c>
      <c r="H357" s="52" t="str">
        <f t="shared" si="142"/>
        <v/>
      </c>
    </row>
    <row r="358" spans="1:9" x14ac:dyDescent="0.2">
      <c r="B358" s="47" t="s">
        <v>578</v>
      </c>
      <c r="C358" s="63">
        <v>0</v>
      </c>
      <c r="D358" s="49">
        <v>0</v>
      </c>
      <c r="E358" s="56" t="str">
        <f t="shared" si="139"/>
        <v/>
      </c>
      <c r="F358" s="56" t="str">
        <f t="shared" si="140"/>
        <v/>
      </c>
      <c r="G358" s="51" t="str">
        <f t="shared" si="141"/>
        <v xml:space="preserve"> </v>
      </c>
      <c r="H358" s="52" t="str">
        <f t="shared" si="142"/>
        <v/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3</v>
      </c>
      <c r="D360" s="49">
        <v>0</v>
      </c>
      <c r="E360" s="56">
        <f t="shared" si="139"/>
        <v>0.3</v>
      </c>
      <c r="F360" s="56" t="str">
        <f t="shared" si="140"/>
        <v/>
      </c>
      <c r="G360" s="51">
        <f t="shared" si="141"/>
        <v>-1</v>
      </c>
      <c r="H360" s="52">
        <f t="shared" si="142"/>
        <v>-0.3</v>
      </c>
    </row>
    <row r="361" spans="1:9" x14ac:dyDescent="0.2">
      <c r="B361" s="47" t="s">
        <v>615</v>
      </c>
      <c r="C361" s="63">
        <v>1</v>
      </c>
      <c r="D361" s="49">
        <v>0</v>
      </c>
      <c r="E361" s="56">
        <f t="shared" si="139"/>
        <v>0.1</v>
      </c>
      <c r="F361" s="56" t="str">
        <f t="shared" si="140"/>
        <v/>
      </c>
      <c r="G361" s="51">
        <f t="shared" si="141"/>
        <v>-1</v>
      </c>
      <c r="H361" s="52">
        <f t="shared" si="142"/>
        <v>-0.1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0</v>
      </c>
      <c r="D365" s="49">
        <v>0</v>
      </c>
      <c r="E365" s="56" t="str">
        <f t="shared" si="139"/>
        <v/>
      </c>
      <c r="F365" s="56" t="str">
        <f t="shared" si="140"/>
        <v/>
      </c>
      <c r="G365" s="51" t="str">
        <f t="shared" si="141"/>
        <v xml:space="preserve"> </v>
      </c>
      <c r="H365" s="52" t="str">
        <f t="shared" si="142"/>
        <v/>
      </c>
    </row>
    <row r="366" spans="1:9" x14ac:dyDescent="0.2">
      <c r="B366" s="47" t="s">
        <v>250</v>
      </c>
      <c r="C366" s="63">
        <v>0</v>
      </c>
      <c r="D366" s="49">
        <v>8</v>
      </c>
      <c r="E366" s="56" t="str">
        <f t="shared" si="139"/>
        <v/>
      </c>
      <c r="F366" s="56">
        <f t="shared" si="140"/>
        <v>0.30769230769230771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0</v>
      </c>
      <c r="E368" s="56" t="str">
        <f t="shared" si="139"/>
        <v/>
      </c>
      <c r="F368" s="56" t="str">
        <f t="shared" si="140"/>
        <v/>
      </c>
      <c r="G368" s="51" t="str">
        <f t="shared" si="141"/>
        <v xml:space="preserve"> </v>
      </c>
      <c r="H368" s="52" t="str">
        <f t="shared" si="142"/>
        <v/>
      </c>
    </row>
    <row r="369" spans="1:8" x14ac:dyDescent="0.2">
      <c r="B369" s="47" t="s">
        <v>579</v>
      </c>
      <c r="C369" s="63">
        <v>0</v>
      </c>
      <c r="D369" s="49">
        <v>0</v>
      </c>
      <c r="E369" s="56" t="str">
        <f t="shared" si="139"/>
        <v/>
      </c>
      <c r="F369" s="56" t="str">
        <f t="shared" si="140"/>
        <v/>
      </c>
      <c r="G369" s="51" t="str">
        <f t="shared" si="141"/>
        <v xml:space="preserve"> </v>
      </c>
      <c r="H369" s="52" t="str">
        <f t="shared" si="142"/>
        <v/>
      </c>
    </row>
    <row r="370" spans="1:8" x14ac:dyDescent="0.2">
      <c r="B370" s="47" t="s">
        <v>85</v>
      </c>
      <c r="C370" s="63">
        <v>0</v>
      </c>
      <c r="D370" s="49">
        <v>0</v>
      </c>
      <c r="E370" s="56" t="str">
        <f t="shared" si="139"/>
        <v/>
      </c>
      <c r="F370" s="56" t="str">
        <f t="shared" si="140"/>
        <v/>
      </c>
      <c r="G370" s="51" t="str">
        <f t="shared" si="141"/>
        <v xml:space="preserve"> </v>
      </c>
      <c r="H370" s="52" t="str">
        <f t="shared" si="142"/>
        <v/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0</v>
      </c>
      <c r="E375" s="56" t="str">
        <f t="shared" si="139"/>
        <v/>
      </c>
      <c r="F375" s="56" t="str">
        <f t="shared" si="140"/>
        <v/>
      </c>
      <c r="G375" s="51" t="str">
        <f t="shared" si="141"/>
        <v xml:space="preserve"> 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0</v>
      </c>
      <c r="E378" s="54" t="str">
        <f t="shared" ref="E378:E381" si="148">+IF(C378=0,"",C378/C$345)</f>
        <v/>
      </c>
      <c r="F378" s="54" t="str">
        <f t="shared" ref="F378:F381" si="149">+IF(D378=0,"",D378/D$345)</f>
        <v/>
      </c>
      <c r="G378" s="60" t="str">
        <f t="shared" ref="G378:G381" si="150">+IF(AND(C378=0,D378=0)," ",IF(C378=0,1,IF(D378=0,-1,(D378-C378)/C378)))</f>
        <v xml:space="preserve"> 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</v>
      </c>
      <c r="D379" s="49">
        <v>3</v>
      </c>
      <c r="E379" s="56">
        <f t="shared" si="148"/>
        <v>0.1</v>
      </c>
      <c r="F379" s="56">
        <f t="shared" si="149"/>
        <v>0.11538461538461539</v>
      </c>
      <c r="G379" s="51">
        <f t="shared" si="150"/>
        <v>2</v>
      </c>
      <c r="H379" s="52">
        <f t="shared" si="151"/>
        <v>0.2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0</v>
      </c>
      <c r="D381" s="49">
        <v>9</v>
      </c>
      <c r="E381" s="56" t="str">
        <f t="shared" si="148"/>
        <v/>
      </c>
      <c r="F381" s="56">
        <f t="shared" si="149"/>
        <v>0.34615384615384615</v>
      </c>
      <c r="G381" s="51">
        <f t="shared" si="150"/>
        <v>1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0</v>
      </c>
      <c r="D383" s="49">
        <v>0</v>
      </c>
      <c r="E383" s="56" t="str">
        <f t="shared" si="152"/>
        <v/>
      </c>
      <c r="F383" s="56" t="str">
        <f t="shared" si="153"/>
        <v/>
      </c>
      <c r="G383" s="51" t="str">
        <f t="shared" si="141"/>
        <v xml:space="preserve"> </v>
      </c>
      <c r="H383" s="52" t="str">
        <f t="shared" si="142"/>
        <v/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0</v>
      </c>
      <c r="D385" s="49">
        <v>0</v>
      </c>
      <c r="E385" s="54" t="str">
        <f t="shared" si="152"/>
        <v/>
      </c>
      <c r="F385" s="54" t="str">
        <f t="shared" si="153"/>
        <v/>
      </c>
      <c r="G385" s="51" t="str">
        <f t="shared" si="141"/>
        <v xml:space="preserve"> </v>
      </c>
      <c r="H385" s="39" t="str">
        <f t="shared" ref="H385" si="154">+IF(OR(AND(E385=""),(G385="")),"",E385*G385)</f>
        <v/>
      </c>
      <c r="I385" s="2"/>
    </row>
    <row r="386" spans="1:9" x14ac:dyDescent="0.2">
      <c r="B386" s="47" t="s">
        <v>488</v>
      </c>
      <c r="C386" s="63">
        <v>0</v>
      </c>
      <c r="D386" s="49">
        <v>0</v>
      </c>
      <c r="E386" s="56" t="str">
        <f t="shared" si="152"/>
        <v/>
      </c>
      <c r="F386" s="56" t="str">
        <f t="shared" si="153"/>
        <v/>
      </c>
      <c r="G386" s="51" t="str">
        <f t="shared" si="141"/>
        <v xml:space="preserve"> </v>
      </c>
      <c r="H386" s="52" t="str">
        <f t="shared" si="142"/>
        <v/>
      </c>
    </row>
    <row r="387" spans="1:9" x14ac:dyDescent="0.2">
      <c r="B387" s="47" t="s">
        <v>93</v>
      </c>
      <c r="C387" s="63">
        <v>0</v>
      </c>
      <c r="D387" s="49">
        <v>0</v>
      </c>
      <c r="E387" s="56" t="str">
        <f t="shared" si="152"/>
        <v/>
      </c>
      <c r="F387" s="56" t="str">
        <f t="shared" si="153"/>
        <v/>
      </c>
      <c r="G387" s="51" t="str">
        <f t="shared" si="141"/>
        <v xml:space="preserve"> </v>
      </c>
      <c r="H387" s="52" t="str">
        <f t="shared" si="142"/>
        <v/>
      </c>
    </row>
    <row r="388" spans="1:9" x14ac:dyDescent="0.2">
      <c r="B388" s="47" t="s">
        <v>86</v>
      </c>
      <c r="C388" s="63">
        <v>0</v>
      </c>
      <c r="D388" s="49">
        <v>1</v>
      </c>
      <c r="E388" s="56" t="str">
        <f t="shared" si="152"/>
        <v/>
      </c>
      <c r="F388" s="56">
        <f t="shared" si="153"/>
        <v>3.8461538461538464E-2</v>
      </c>
      <c r="G388" s="51">
        <f t="shared" si="141"/>
        <v>1</v>
      </c>
      <c r="H388" s="52" t="str">
        <f t="shared" si="142"/>
        <v/>
      </c>
    </row>
    <row r="389" spans="1:9" x14ac:dyDescent="0.2">
      <c r="B389" s="47" t="s">
        <v>92</v>
      </c>
      <c r="C389" s="63">
        <v>0</v>
      </c>
      <c r="D389" s="49">
        <v>0</v>
      </c>
      <c r="E389" s="56" t="str">
        <f t="shared" si="152"/>
        <v/>
      </c>
      <c r="F389" s="56" t="str">
        <f t="shared" si="153"/>
        <v/>
      </c>
      <c r="G389" s="51" t="str">
        <f t="shared" si="141"/>
        <v xml:space="preserve"> </v>
      </c>
      <c r="H389" s="52" t="str">
        <f t="shared" si="142"/>
        <v/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0</v>
      </c>
      <c r="D393" s="49">
        <v>0</v>
      </c>
      <c r="E393" s="56" t="str">
        <f t="shared" si="152"/>
        <v/>
      </c>
      <c r="F393" s="56" t="str">
        <f t="shared" si="153"/>
        <v/>
      </c>
      <c r="G393" s="51" t="str">
        <f t="shared" si="141"/>
        <v xml:space="preserve"> </v>
      </c>
      <c r="H393" s="52" t="str">
        <f t="shared" si="142"/>
        <v/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0</v>
      </c>
      <c r="E397" s="56" t="str">
        <f t="shared" si="152"/>
        <v/>
      </c>
      <c r="F397" s="56" t="str">
        <f t="shared" si="153"/>
        <v/>
      </c>
      <c r="G397" s="51" t="str">
        <f t="shared" si="141"/>
        <v xml:space="preserve"> </v>
      </c>
      <c r="H397" s="52" t="str">
        <f t="shared" si="142"/>
        <v/>
      </c>
    </row>
    <row r="398" spans="1:9" x14ac:dyDescent="0.2">
      <c r="B398" s="47" t="s">
        <v>94</v>
      </c>
      <c r="C398" s="63">
        <v>0</v>
      </c>
      <c r="D398" s="49">
        <v>0</v>
      </c>
      <c r="E398" s="56" t="str">
        <f t="shared" si="152"/>
        <v/>
      </c>
      <c r="F398" s="56" t="str">
        <f t="shared" si="153"/>
        <v/>
      </c>
      <c r="G398" s="51" t="str">
        <f t="shared" si="141"/>
        <v xml:space="preserve"> </v>
      </c>
      <c r="H398" s="52" t="str">
        <f t="shared" si="142"/>
        <v/>
      </c>
    </row>
    <row r="399" spans="1:9" x14ac:dyDescent="0.2">
      <c r="B399" s="47" t="s">
        <v>257</v>
      </c>
      <c r="C399" s="63">
        <v>0</v>
      </c>
      <c r="D399" s="49">
        <v>0</v>
      </c>
      <c r="E399" s="56" t="str">
        <f t="shared" si="152"/>
        <v/>
      </c>
      <c r="F399" s="56" t="str">
        <f t="shared" si="153"/>
        <v/>
      </c>
      <c r="G399" s="51" t="str">
        <f t="shared" si="141"/>
        <v xml:space="preserve"> </v>
      </c>
      <c r="H399" s="52" t="str">
        <f t="shared" si="142"/>
        <v/>
      </c>
    </row>
    <row r="400" spans="1:9" x14ac:dyDescent="0.2">
      <c r="B400" s="47" t="s">
        <v>582</v>
      </c>
      <c r="C400" s="63">
        <v>0</v>
      </c>
      <c r="D400" s="49">
        <v>0</v>
      </c>
      <c r="E400" s="56" t="str">
        <f t="shared" si="152"/>
        <v/>
      </c>
      <c r="F400" s="56" t="str">
        <f t="shared" si="153"/>
        <v/>
      </c>
      <c r="G400" s="51" t="str">
        <f t="shared" si="141"/>
        <v xml:space="preserve"> </v>
      </c>
      <c r="H400" s="52" t="str">
        <f t="shared" si="142"/>
        <v/>
      </c>
    </row>
    <row r="401" spans="1:9" x14ac:dyDescent="0.2">
      <c r="B401" s="47" t="s">
        <v>88</v>
      </c>
      <c r="C401" s="63">
        <v>0</v>
      </c>
      <c r="D401" s="49">
        <v>0</v>
      </c>
      <c r="E401" s="56" t="str">
        <f t="shared" si="152"/>
        <v/>
      </c>
      <c r="F401" s="56" t="str">
        <f t="shared" si="153"/>
        <v/>
      </c>
      <c r="G401" s="51" t="str">
        <f t="shared" si="141"/>
        <v xml:space="preserve"> </v>
      </c>
      <c r="H401" s="52" t="str">
        <f t="shared" si="142"/>
        <v/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0</v>
      </c>
      <c r="D409" s="49">
        <v>0</v>
      </c>
      <c r="E409" s="56" t="str">
        <f t="shared" si="158"/>
        <v/>
      </c>
      <c r="F409" s="56" t="str">
        <f t="shared" si="159"/>
        <v/>
      </c>
      <c r="G409" s="51" t="str">
        <f t="shared" si="141"/>
        <v xml:space="preserve"> </v>
      </c>
      <c r="H409" s="52" t="str">
        <f t="shared" si="142"/>
        <v/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0</v>
      </c>
      <c r="D413" s="49">
        <v>0</v>
      </c>
      <c r="E413" s="56" t="str">
        <f t="shared" si="158"/>
        <v/>
      </c>
      <c r="F413" s="56" t="str">
        <f t="shared" si="159"/>
        <v/>
      </c>
      <c r="G413" s="51" t="str">
        <f t="shared" si="160"/>
        <v xml:space="preserve"> </v>
      </c>
      <c r="H413" s="52" t="str">
        <f t="shared" si="142"/>
        <v/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0</v>
      </c>
      <c r="E417" s="56" t="str">
        <f t="shared" ref="E417:E419" si="164">+IF(C417=0,"",C417/C$345)</f>
        <v/>
      </c>
      <c r="F417" s="56" t="str">
        <f t="shared" ref="F417:F419" si="165">+IF(D417=0,"",D417/D$345)</f>
        <v/>
      </c>
      <c r="G417" s="51" t="str">
        <f t="shared" si="160"/>
        <v xml:space="preserve"> 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0</v>
      </c>
      <c r="D421" s="49">
        <v>0</v>
      </c>
      <c r="E421" s="54" t="str">
        <f t="shared" si="161"/>
        <v/>
      </c>
      <c r="F421" s="54" t="str">
        <f t="shared" si="162"/>
        <v/>
      </c>
      <c r="G421" s="51" t="str">
        <f t="shared" si="160"/>
        <v xml:space="preserve"> </v>
      </c>
      <c r="H421" s="39" t="str">
        <f t="shared" si="163"/>
        <v/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5</v>
      </c>
      <c r="D430" s="49">
        <v>0</v>
      </c>
      <c r="E430" s="56">
        <f t="shared" si="161"/>
        <v>0.5</v>
      </c>
      <c r="F430" s="56" t="str">
        <f t="shared" si="162"/>
        <v/>
      </c>
      <c r="G430" s="51">
        <f t="shared" si="160"/>
        <v>-1</v>
      </c>
      <c r="H430" s="52">
        <f t="shared" si="163"/>
        <v>-0.5</v>
      </c>
    </row>
    <row r="431" spans="1:9" x14ac:dyDescent="0.2">
      <c r="B431" s="47" t="s">
        <v>269</v>
      </c>
      <c r="C431" s="63">
        <v>0</v>
      </c>
      <c r="D431" s="49">
        <v>0</v>
      </c>
      <c r="E431" s="56" t="str">
        <f t="shared" si="161"/>
        <v/>
      </c>
      <c r="F431" s="56" t="str">
        <f t="shared" si="162"/>
        <v/>
      </c>
      <c r="G431" s="51" t="str">
        <f t="shared" si="160"/>
        <v xml:space="preserve"> </v>
      </c>
      <c r="H431" s="52" t="str">
        <f t="shared" si="163"/>
        <v/>
      </c>
    </row>
    <row r="432" spans="1:9" x14ac:dyDescent="0.2">
      <c r="B432" s="47" t="s">
        <v>98</v>
      </c>
      <c r="C432" s="63">
        <v>0</v>
      </c>
      <c r="D432" s="49">
        <v>0</v>
      </c>
      <c r="E432" s="56" t="str">
        <f t="shared" si="161"/>
        <v/>
      </c>
      <c r="F432" s="56" t="str">
        <f t="shared" si="162"/>
        <v/>
      </c>
      <c r="G432" s="51" t="str">
        <f t="shared" si="160"/>
        <v xml:space="preserve"> 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0</v>
      </c>
      <c r="E434" s="56" t="str">
        <f t="shared" si="161"/>
        <v/>
      </c>
      <c r="F434" s="56" t="str">
        <f t="shared" si="162"/>
        <v/>
      </c>
      <c r="G434" s="51" t="str">
        <f t="shared" si="160"/>
        <v xml:space="preserve"> 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0</v>
      </c>
      <c r="E444" s="56" t="str">
        <f t="shared" si="161"/>
        <v/>
      </c>
      <c r="F444" s="56" t="str">
        <f t="shared" si="162"/>
        <v/>
      </c>
      <c r="G444" s="51" t="str">
        <f t="shared" si="160"/>
        <v xml:space="preserve"> </v>
      </c>
      <c r="H444" s="52" t="str">
        <f t="shared" si="163"/>
        <v/>
      </c>
    </row>
    <row r="445" spans="1:9" x14ac:dyDescent="0.2">
      <c r="B445" s="47" t="s">
        <v>112</v>
      </c>
      <c r="C445" s="63">
        <v>0</v>
      </c>
      <c r="D445" s="49">
        <v>0</v>
      </c>
      <c r="E445" s="56" t="str">
        <f t="shared" si="161"/>
        <v/>
      </c>
      <c r="F445" s="56" t="str">
        <f t="shared" si="162"/>
        <v/>
      </c>
      <c r="G445" s="51" t="str">
        <f t="shared" si="160"/>
        <v xml:space="preserve"> </v>
      </c>
      <c r="H445" s="52" t="str">
        <f t="shared" si="163"/>
        <v/>
      </c>
    </row>
    <row r="446" spans="1:9" x14ac:dyDescent="0.2">
      <c r="B446" s="47" t="s">
        <v>271</v>
      </c>
      <c r="C446" s="63">
        <v>0</v>
      </c>
      <c r="D446" s="49">
        <v>0</v>
      </c>
      <c r="E446" s="56" t="str">
        <f t="shared" si="161"/>
        <v/>
      </c>
      <c r="F446" s="56" t="str">
        <f t="shared" si="162"/>
        <v/>
      </c>
      <c r="G446" s="51" t="str">
        <f t="shared" si="160"/>
        <v xml:space="preserve"> 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0</v>
      </c>
      <c r="E447" s="56" t="str">
        <f t="shared" si="161"/>
        <v/>
      </c>
      <c r="F447" s="56" t="str">
        <f t="shared" si="162"/>
        <v/>
      </c>
      <c r="G447" s="51" t="str">
        <f t="shared" si="160"/>
        <v xml:space="preserve"> 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0</v>
      </c>
      <c r="E450" s="56" t="str">
        <f t="shared" si="161"/>
        <v/>
      </c>
      <c r="F450" s="56" t="str">
        <f t="shared" si="162"/>
        <v/>
      </c>
      <c r="G450" s="51" t="str">
        <f t="shared" si="160"/>
        <v xml:space="preserve"> 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0</v>
      </c>
      <c r="D454" s="49">
        <v>0</v>
      </c>
      <c r="E454" s="56" t="str">
        <f t="shared" si="161"/>
        <v/>
      </c>
      <c r="F454" s="56" t="str">
        <f t="shared" si="162"/>
        <v/>
      </c>
      <c r="G454" s="51" t="str">
        <f t="shared" si="160"/>
        <v xml:space="preserve"> </v>
      </c>
      <c r="H454" s="52" t="str">
        <f t="shared" si="163"/>
        <v/>
      </c>
    </row>
    <row r="455" spans="2:8" x14ac:dyDescent="0.2">
      <c r="B455" s="47" t="s">
        <v>272</v>
      </c>
      <c r="C455" s="63">
        <v>0</v>
      </c>
      <c r="D455" s="49">
        <v>0</v>
      </c>
      <c r="E455" s="56" t="str">
        <f t="shared" si="161"/>
        <v/>
      </c>
      <c r="F455" s="56" t="str">
        <f t="shared" si="162"/>
        <v/>
      </c>
      <c r="G455" s="51" t="str">
        <f t="shared" si="160"/>
        <v xml:space="preserve"> </v>
      </c>
      <c r="H455" s="52" t="str">
        <f t="shared" si="163"/>
        <v/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0</v>
      </c>
      <c r="D460" s="49">
        <v>0</v>
      </c>
      <c r="E460" s="56" t="str">
        <f t="shared" si="161"/>
        <v/>
      </c>
      <c r="F460" s="56" t="str">
        <f t="shared" si="162"/>
        <v/>
      </c>
      <c r="G460" s="51" t="str">
        <f t="shared" si="160"/>
        <v xml:space="preserve"> </v>
      </c>
      <c r="H460" s="52" t="str">
        <f t="shared" si="163"/>
        <v/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0</v>
      </c>
      <c r="D468" s="49">
        <v>0</v>
      </c>
      <c r="E468" s="56" t="str">
        <f t="shared" si="161"/>
        <v/>
      </c>
      <c r="F468" s="56" t="str">
        <f t="shared" si="162"/>
        <v/>
      </c>
      <c r="G468" s="51" t="str">
        <f t="shared" si="160"/>
        <v xml:space="preserve"> </v>
      </c>
      <c r="H468" s="52" t="str">
        <f t="shared" si="163"/>
        <v/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0</v>
      </c>
      <c r="E470" s="56" t="str">
        <f t="shared" si="161"/>
        <v/>
      </c>
      <c r="F470" s="56" t="str">
        <f t="shared" si="162"/>
        <v/>
      </c>
      <c r="G470" s="51" t="str">
        <f t="shared" si="160"/>
        <v xml:space="preserve"> 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0</v>
      </c>
      <c r="E472" s="56" t="str">
        <f t="shared" si="161"/>
        <v/>
      </c>
      <c r="F472" s="56" t="str">
        <f t="shared" si="162"/>
        <v/>
      </c>
      <c r="G472" s="51" t="str">
        <f t="shared" si="160"/>
        <v xml:space="preserve"> </v>
      </c>
      <c r="H472" s="52" t="str">
        <f t="shared" si="163"/>
        <v/>
      </c>
    </row>
    <row r="473" spans="2:8" x14ac:dyDescent="0.2">
      <c r="B473" s="47" t="s">
        <v>277</v>
      </c>
      <c r="C473" s="63">
        <v>0</v>
      </c>
      <c r="D473" s="49">
        <v>0</v>
      </c>
      <c r="E473" s="56" t="str">
        <f t="shared" si="161"/>
        <v/>
      </c>
      <c r="F473" s="56" t="str">
        <f t="shared" si="162"/>
        <v/>
      </c>
      <c r="G473" s="51" t="str">
        <f t="shared" si="160"/>
        <v xml:space="preserve"> </v>
      </c>
      <c r="H473" s="52" t="str">
        <f t="shared" si="163"/>
        <v/>
      </c>
    </row>
    <row r="474" spans="2:8" x14ac:dyDescent="0.2">
      <c r="B474" s="47" t="s">
        <v>278</v>
      </c>
      <c r="C474" s="63">
        <v>0</v>
      </c>
      <c r="D474" s="49">
        <v>0</v>
      </c>
      <c r="E474" s="56" t="str">
        <f t="shared" si="161"/>
        <v/>
      </c>
      <c r="F474" s="56" t="str">
        <f t="shared" si="162"/>
        <v/>
      </c>
      <c r="G474" s="51" t="str">
        <f t="shared" si="160"/>
        <v xml:space="preserve"> </v>
      </c>
      <c r="H474" s="52" t="str">
        <f t="shared" si="163"/>
        <v/>
      </c>
    </row>
    <row r="475" spans="2:8" x14ac:dyDescent="0.2">
      <c r="B475" s="47" t="s">
        <v>279</v>
      </c>
      <c r="C475" s="63">
        <v>0</v>
      </c>
      <c r="D475" s="49">
        <v>0</v>
      </c>
      <c r="E475" s="56" t="str">
        <f t="shared" si="161"/>
        <v/>
      </c>
      <c r="F475" s="56" t="str">
        <f t="shared" si="162"/>
        <v/>
      </c>
      <c r="G475" s="51" t="str">
        <f t="shared" si="160"/>
        <v xml:space="preserve"> </v>
      </c>
      <c r="H475" s="52" t="str">
        <f t="shared" si="163"/>
        <v/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0</v>
      </c>
      <c r="E478" s="56" t="str">
        <f t="shared" si="161"/>
        <v/>
      </c>
      <c r="F478" s="56" t="str">
        <f t="shared" si="162"/>
        <v/>
      </c>
      <c r="G478" s="51" t="str">
        <f t="shared" ref="G478:G541" si="180">+IF(AND(C478=0,D478=0)," ",IF(C478=0,1,IF(D478=0,-1,(D478-C478)/C478)))</f>
        <v xml:space="preserve"> </v>
      </c>
      <c r="H478" s="52" t="str">
        <f t="shared" si="163"/>
        <v/>
      </c>
    </row>
    <row r="479" spans="2:8" x14ac:dyDescent="0.2">
      <c r="B479" s="47" t="s">
        <v>501</v>
      </c>
      <c r="C479" s="63">
        <v>0</v>
      </c>
      <c r="D479" s="49">
        <v>0</v>
      </c>
      <c r="E479" s="56" t="str">
        <f t="shared" si="161"/>
        <v/>
      </c>
      <c r="F479" s="56" t="str">
        <f t="shared" si="162"/>
        <v/>
      </c>
      <c r="G479" s="51" t="str">
        <f t="shared" si="180"/>
        <v xml:space="preserve"> </v>
      </c>
      <c r="H479" s="52" t="str">
        <f t="shared" si="163"/>
        <v/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0</v>
      </c>
      <c r="E489" s="56" t="str">
        <f t="shared" si="161"/>
        <v/>
      </c>
      <c r="F489" s="56" t="str">
        <f t="shared" si="162"/>
        <v/>
      </c>
      <c r="G489" s="51" t="str">
        <f t="shared" si="180"/>
        <v xml:space="preserve"> 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0</v>
      </c>
      <c r="E499" s="56" t="str">
        <f t="shared" si="181"/>
        <v/>
      </c>
      <c r="F499" s="56" t="str">
        <f t="shared" si="182"/>
        <v/>
      </c>
      <c r="G499" s="51" t="str">
        <f t="shared" si="180"/>
        <v xml:space="preserve"> </v>
      </c>
      <c r="H499" s="52" t="str">
        <f t="shared" si="183"/>
        <v/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0</v>
      </c>
      <c r="E521" s="56" t="str">
        <f t="shared" si="181"/>
        <v/>
      </c>
      <c r="F521" s="56" t="str">
        <f t="shared" si="182"/>
        <v/>
      </c>
      <c r="G521" s="51" t="str">
        <f t="shared" si="180"/>
        <v xml:space="preserve"> 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0</v>
      </c>
      <c r="D524" s="49">
        <v>0</v>
      </c>
      <c r="E524" s="56" t="str">
        <f t="shared" ref="E524:E549" si="187">+IF(C524=0,"",C524/C$345)</f>
        <v/>
      </c>
      <c r="F524" s="56" t="str">
        <f t="shared" ref="F524:F549" si="188">+IF(D524=0,"",D524/D$345)</f>
        <v/>
      </c>
      <c r="G524" s="51" t="str">
        <f t="shared" si="180"/>
        <v xml:space="preserve"> </v>
      </c>
      <c r="H524" s="52" t="str">
        <f t="shared" si="183"/>
        <v/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0</v>
      </c>
      <c r="D527" s="49">
        <v>0</v>
      </c>
      <c r="E527" s="56" t="str">
        <f t="shared" si="187"/>
        <v/>
      </c>
      <c r="F527" s="56" t="str">
        <f t="shared" si="188"/>
        <v/>
      </c>
      <c r="G527" s="51" t="str">
        <f t="shared" si="180"/>
        <v xml:space="preserve"> </v>
      </c>
      <c r="H527" s="52" t="str">
        <f t="shared" si="183"/>
        <v/>
      </c>
    </row>
    <row r="528" spans="1:9" x14ac:dyDescent="0.2">
      <c r="B528" s="47" t="s">
        <v>339</v>
      </c>
      <c r="C528" s="63">
        <v>0</v>
      </c>
      <c r="D528" s="49">
        <v>0</v>
      </c>
      <c r="E528" s="56" t="str">
        <f t="shared" si="187"/>
        <v/>
      </c>
      <c r="F528" s="56" t="str">
        <f t="shared" si="188"/>
        <v/>
      </c>
      <c r="G528" s="51" t="str">
        <f t="shared" si="180"/>
        <v xml:space="preserve"> </v>
      </c>
      <c r="H528" s="52" t="str">
        <f t="shared" si="183"/>
        <v/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0</v>
      </c>
      <c r="E537" s="56" t="str">
        <f t="shared" si="187"/>
        <v/>
      </c>
      <c r="F537" s="56" t="str">
        <f t="shared" si="188"/>
        <v/>
      </c>
      <c r="G537" s="51" t="str">
        <f t="shared" si="180"/>
        <v xml:space="preserve"> 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0</v>
      </c>
      <c r="D539" s="49">
        <v>0</v>
      </c>
      <c r="E539" s="56" t="str">
        <f t="shared" si="187"/>
        <v/>
      </c>
      <c r="F539" s="56" t="str">
        <f t="shared" si="188"/>
        <v/>
      </c>
      <c r="G539" s="51" t="str">
        <f t="shared" si="180"/>
        <v xml:space="preserve"> </v>
      </c>
      <c r="H539" s="52" t="str">
        <f t="shared" si="183"/>
        <v/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0</v>
      </c>
      <c r="D542" s="49">
        <v>0</v>
      </c>
      <c r="E542" s="56" t="str">
        <f t="shared" si="187"/>
        <v/>
      </c>
      <c r="F542" s="56" t="str">
        <f t="shared" si="188"/>
        <v/>
      </c>
      <c r="G542" s="51" t="str">
        <f t="shared" ref="G542:G564" si="189">+IF(AND(C542=0,D542=0)," ",IF(C542=0,1,IF(D542=0,-1,(D542-C542)/C542)))</f>
        <v xml:space="preserve"> </v>
      </c>
      <c r="H542" s="52" t="str">
        <f t="shared" si="183"/>
        <v/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0</v>
      </c>
      <c r="D547" s="49">
        <v>0</v>
      </c>
      <c r="E547" s="56" t="str">
        <f t="shared" si="187"/>
        <v/>
      </c>
      <c r="F547" s="56" t="str">
        <f t="shared" si="188"/>
        <v/>
      </c>
      <c r="G547" s="51" t="str">
        <f t="shared" si="189"/>
        <v xml:space="preserve"> </v>
      </c>
      <c r="H547" s="52" t="str">
        <f t="shared" si="183"/>
        <v/>
      </c>
    </row>
    <row r="548" spans="1:9" x14ac:dyDescent="0.2">
      <c r="B548" s="47" t="s">
        <v>142</v>
      </c>
      <c r="C548" s="63">
        <v>0</v>
      </c>
      <c r="D548" s="49">
        <v>0</v>
      </c>
      <c r="E548" s="56" t="str">
        <f t="shared" si="187"/>
        <v/>
      </c>
      <c r="F548" s="56" t="str">
        <f t="shared" si="188"/>
        <v/>
      </c>
      <c r="G548" s="51" t="str">
        <f t="shared" si="189"/>
        <v xml:space="preserve"> </v>
      </c>
      <c r="H548" s="52" t="str">
        <f t="shared" si="183"/>
        <v/>
      </c>
    </row>
    <row r="549" spans="1:9" x14ac:dyDescent="0.2">
      <c r="B549" s="47" t="s">
        <v>314</v>
      </c>
      <c r="C549" s="63">
        <v>0</v>
      </c>
      <c r="D549" s="49">
        <v>0</v>
      </c>
      <c r="E549" s="56" t="str">
        <f t="shared" si="187"/>
        <v/>
      </c>
      <c r="F549" s="56" t="str">
        <f t="shared" si="188"/>
        <v/>
      </c>
      <c r="G549" s="51" t="str">
        <f t="shared" si="189"/>
        <v xml:space="preserve"> </v>
      </c>
      <c r="H549" s="52" t="str">
        <f t="shared" si="183"/>
        <v/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0</v>
      </c>
      <c r="D556" s="49">
        <v>0</v>
      </c>
      <c r="E556" s="56" t="str">
        <f t="shared" si="193"/>
        <v/>
      </c>
      <c r="F556" s="56" t="str">
        <f t="shared" si="194"/>
        <v/>
      </c>
      <c r="G556" s="51" t="str">
        <f t="shared" si="189"/>
        <v xml:space="preserve"> </v>
      </c>
      <c r="H556" s="52" t="str">
        <f t="shared" si="195"/>
        <v/>
      </c>
    </row>
    <row r="557" spans="1:9" x14ac:dyDescent="0.2">
      <c r="B557" s="47" t="s">
        <v>512</v>
      </c>
      <c r="C557" s="63">
        <v>0</v>
      </c>
      <c r="D557" s="49">
        <v>0</v>
      </c>
      <c r="E557" s="56" t="str">
        <f t="shared" si="193"/>
        <v/>
      </c>
      <c r="F557" s="56" t="str">
        <f t="shared" si="194"/>
        <v/>
      </c>
      <c r="G557" s="51" t="str">
        <f t="shared" si="189"/>
        <v xml:space="preserve"> </v>
      </c>
      <c r="H557" s="52" t="str">
        <f t="shared" si="195"/>
        <v/>
      </c>
    </row>
    <row r="558" spans="1:9" x14ac:dyDescent="0.2">
      <c r="B558" s="47" t="s">
        <v>317</v>
      </c>
      <c r="C558" s="63">
        <v>0</v>
      </c>
      <c r="D558" s="49">
        <v>0</v>
      </c>
      <c r="E558" s="56" t="str">
        <f t="shared" si="193"/>
        <v/>
      </c>
      <c r="F558" s="56" t="str">
        <f t="shared" si="194"/>
        <v/>
      </c>
      <c r="G558" s="51" t="str">
        <f t="shared" si="189"/>
        <v xml:space="preserve"> </v>
      </c>
      <c r="H558" s="52" t="str">
        <f t="shared" si="195"/>
        <v/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5</v>
      </c>
      <c r="D570" s="23">
        <f>SUM(D571:D596)</f>
        <v>0</v>
      </c>
      <c r="E570" s="24">
        <f t="shared" ref="E570:E580" si="196">+IF(C570=0,"",C570/C$570)</f>
        <v>1</v>
      </c>
      <c r="F570" s="24" t="str">
        <f t="shared" ref="F570:F580" si="197">+IF(D570=0,"",D570/D$570)</f>
        <v/>
      </c>
      <c r="G570" s="24" t="str">
        <f>+IF(OR(AND(D570=0),(C570=0)),"0",((D570-C570)/C570))</f>
        <v>0</v>
      </c>
      <c r="H570" s="25">
        <f>+IF(OR(AND(E570=""),(G570="")),"",E570*G570)</f>
        <v>0</v>
      </c>
    </row>
    <row r="571" spans="1:9" x14ac:dyDescent="0.2">
      <c r="B571" s="46" t="s">
        <v>322</v>
      </c>
      <c r="C571" s="63">
        <v>0</v>
      </c>
      <c r="D571" s="49">
        <v>0</v>
      </c>
      <c r="E571" s="55" t="str">
        <f t="shared" si="196"/>
        <v/>
      </c>
      <c r="F571" s="55" t="str">
        <f t="shared" si="197"/>
        <v/>
      </c>
      <c r="G571" s="51" t="str">
        <f t="shared" ref="G571:G596" si="198">+IF(AND(C571=0,D571=0)," ",IF(C571=0,1,IF(D571=0,-1,(D571-C571)/C571)))</f>
        <v xml:space="preserve"> 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0</v>
      </c>
      <c r="D572" s="49">
        <v>0</v>
      </c>
      <c r="E572" s="56" t="str">
        <f t="shared" si="196"/>
        <v/>
      </c>
      <c r="F572" s="56" t="str">
        <f t="shared" si="197"/>
        <v/>
      </c>
      <c r="G572" s="51" t="str">
        <f t="shared" si="198"/>
        <v xml:space="preserve"> </v>
      </c>
      <c r="H572" s="52" t="str">
        <f t="shared" ref="H572:H596" si="199">+IF(OR(AND(E572=""),(G572="")),"",E572*G572)</f>
        <v/>
      </c>
    </row>
    <row r="573" spans="1:9" x14ac:dyDescent="0.2">
      <c r="B573" s="47" t="s">
        <v>585</v>
      </c>
      <c r="C573" s="63">
        <v>0</v>
      </c>
      <c r="D573" s="49">
        <v>0</v>
      </c>
      <c r="E573" s="56" t="str">
        <f t="shared" si="196"/>
        <v/>
      </c>
      <c r="F573" s="56" t="str">
        <f t="shared" si="197"/>
        <v/>
      </c>
      <c r="G573" s="51" t="str">
        <f t="shared" si="198"/>
        <v xml:space="preserve"> </v>
      </c>
      <c r="H573" s="52" t="str">
        <f t="shared" si="199"/>
        <v/>
      </c>
    </row>
    <row r="574" spans="1:9" x14ac:dyDescent="0.2">
      <c r="B574" s="47" t="s">
        <v>323</v>
      </c>
      <c r="C574" s="63">
        <v>1</v>
      </c>
      <c r="D574" s="49">
        <v>0</v>
      </c>
      <c r="E574" s="56">
        <f t="shared" si="196"/>
        <v>0.2</v>
      </c>
      <c r="F574" s="56" t="str">
        <f t="shared" si="197"/>
        <v/>
      </c>
      <c r="G574" s="51">
        <f t="shared" si="198"/>
        <v>-1</v>
      </c>
      <c r="H574" s="52">
        <f t="shared" si="199"/>
        <v>-0.2</v>
      </c>
    </row>
    <row r="575" spans="1:9" x14ac:dyDescent="0.2">
      <c r="B575" s="47" t="s">
        <v>145</v>
      </c>
      <c r="C575" s="63">
        <v>0</v>
      </c>
      <c r="D575" s="49">
        <v>0</v>
      </c>
      <c r="E575" s="56" t="str">
        <f t="shared" si="196"/>
        <v/>
      </c>
      <c r="F575" s="56" t="str">
        <f t="shared" si="197"/>
        <v/>
      </c>
      <c r="G575" s="51" t="str">
        <f t="shared" si="198"/>
        <v xml:space="preserve"> 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0</v>
      </c>
      <c r="D581" s="49">
        <v>0</v>
      </c>
      <c r="E581" s="54" t="str">
        <f t="shared" ref="E581:E582" si="200">+IF(C581=0,"",C581/C$570)</f>
        <v/>
      </c>
      <c r="F581" s="54" t="str">
        <f t="shared" ref="F581:F582" si="201">+IF(D581=0,"",D581/D$570)</f>
        <v/>
      </c>
      <c r="G581" s="51" t="str">
        <f t="shared" si="198"/>
        <v xml:space="preserve"> </v>
      </c>
      <c r="H581" s="39" t="str">
        <f t="shared" ref="H581:H582" si="202">+IF(OR(AND(E581=""),(G581="")),"",E581*G581)</f>
        <v/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0</v>
      </c>
      <c r="E584" s="54" t="str">
        <f t="shared" si="203"/>
        <v/>
      </c>
      <c r="F584" s="54" t="str">
        <f t="shared" si="204"/>
        <v/>
      </c>
      <c r="G584" s="51" t="str">
        <f t="shared" si="198"/>
        <v xml:space="preserve"> 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0</v>
      </c>
      <c r="D585" s="49">
        <v>0</v>
      </c>
      <c r="E585" s="54" t="str">
        <f t="shared" si="203"/>
        <v/>
      </c>
      <c r="F585" s="54" t="str">
        <f t="shared" si="204"/>
        <v/>
      </c>
      <c r="G585" s="51" t="str">
        <f t="shared" si="198"/>
        <v xml:space="preserve"> </v>
      </c>
      <c r="H585" s="39" t="str">
        <f t="shared" si="199"/>
        <v/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0</v>
      </c>
      <c r="E586" s="54" t="str">
        <f t="shared" si="203"/>
        <v/>
      </c>
      <c r="F586" s="54" t="str">
        <f t="shared" si="204"/>
        <v/>
      </c>
      <c r="G586" s="51" t="str">
        <f t="shared" si="198"/>
        <v xml:space="preserve"> 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4</v>
      </c>
      <c r="D587" s="49">
        <v>0</v>
      </c>
      <c r="E587" s="54">
        <f t="shared" si="203"/>
        <v>0.8</v>
      </c>
      <c r="F587" s="54" t="str">
        <f t="shared" si="204"/>
        <v/>
      </c>
      <c r="G587" s="51">
        <f t="shared" si="198"/>
        <v>-1</v>
      </c>
      <c r="H587" s="39">
        <f t="shared" si="199"/>
        <v>-0.8</v>
      </c>
      <c r="I587" s="2"/>
    </row>
    <row r="588" spans="1:9" s="26" customFormat="1" x14ac:dyDescent="0.2">
      <c r="A588" s="69"/>
      <c r="B588" s="48" t="s">
        <v>149</v>
      </c>
      <c r="C588" s="62">
        <v>0</v>
      </c>
      <c r="D588" s="49">
        <v>0</v>
      </c>
      <c r="E588" s="54" t="str">
        <f t="shared" si="203"/>
        <v/>
      </c>
      <c r="F588" s="54" t="str">
        <f t="shared" si="204"/>
        <v/>
      </c>
      <c r="G588" s="51" t="str">
        <f t="shared" si="198"/>
        <v xml:space="preserve"> </v>
      </c>
      <c r="H588" s="39" t="str">
        <f t="shared" si="199"/>
        <v/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0</v>
      </c>
      <c r="E589" s="54" t="str">
        <f t="shared" si="203"/>
        <v/>
      </c>
      <c r="F589" s="54" t="str">
        <f t="shared" si="204"/>
        <v/>
      </c>
      <c r="G589" s="51" t="str">
        <f t="shared" si="198"/>
        <v xml:space="preserve"> 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0</v>
      </c>
      <c r="E590" s="54" t="str">
        <f t="shared" si="203"/>
        <v/>
      </c>
      <c r="F590" s="54" t="str">
        <f t="shared" si="204"/>
        <v/>
      </c>
      <c r="G590" s="51" t="str">
        <f t="shared" si="198"/>
        <v xml:space="preserve"> 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0</v>
      </c>
      <c r="D592" s="49">
        <v>0</v>
      </c>
      <c r="E592" s="54" t="str">
        <f t="shared" si="203"/>
        <v/>
      </c>
      <c r="F592" s="54" t="str">
        <f t="shared" si="204"/>
        <v/>
      </c>
      <c r="G592" s="51" t="str">
        <f t="shared" si="198"/>
        <v xml:space="preserve"> </v>
      </c>
      <c r="H592" s="39" t="str">
        <f t="shared" si="199"/>
        <v/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0</v>
      </c>
      <c r="E595" s="54" t="str">
        <f t="shared" si="203"/>
        <v/>
      </c>
      <c r="F595" s="54" t="str">
        <f t="shared" si="204"/>
        <v/>
      </c>
      <c r="G595" s="51" t="str">
        <f t="shared" si="198"/>
        <v xml:space="preserve"> 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0</v>
      </c>
      <c r="D596" s="49">
        <v>0</v>
      </c>
      <c r="E596" s="56" t="str">
        <f t="shared" si="203"/>
        <v/>
      </c>
      <c r="F596" s="56" t="str">
        <f t="shared" si="204"/>
        <v/>
      </c>
      <c r="G596" s="51" t="str">
        <f t="shared" si="198"/>
        <v xml:space="preserve"> </v>
      </c>
      <c r="H596" s="52" t="str">
        <f t="shared" si="199"/>
        <v/>
      </c>
    </row>
    <row r="597" spans="1:9" x14ac:dyDescent="0.2">
      <c r="B597" s="8" t="s">
        <v>383</v>
      </c>
      <c r="C597" s="7"/>
      <c r="D597" s="7"/>
    </row>
    <row r="598" spans="1:9" x14ac:dyDescent="0.2">
      <c r="C598" s="7"/>
      <c r="D598" s="7"/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418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343</v>
      </c>
      <c r="C8" s="22">
        <f>+C18+C74+C169+C345+C570</f>
        <v>127</v>
      </c>
      <c r="D8" s="23">
        <f>+D18+D74+D169+D345+D570</f>
        <v>180</v>
      </c>
      <c r="E8" s="24">
        <f>SUM(E9:E13)</f>
        <v>1</v>
      </c>
      <c r="F8" s="24">
        <f>SUM(F9:F13)</f>
        <v>0.99999999999999989</v>
      </c>
      <c r="G8" s="24">
        <f>+(D8-C8)/C8</f>
        <v>0.41732283464566927</v>
      </c>
      <c r="H8" s="25">
        <f>+E8*G8</f>
        <v>0.41732283464566927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0</v>
      </c>
      <c r="D9" s="43">
        <f>+D18</f>
        <v>0</v>
      </c>
      <c r="E9" s="37">
        <f>C9/$C$8</f>
        <v>0</v>
      </c>
      <c r="F9" s="37">
        <f>D9/$D$8</f>
        <v>0</v>
      </c>
      <c r="G9" s="51" t="str">
        <f>+IF(AND(C9=0,D9=0)," ",IF(C9=0,1,IF(D9=0,-1,(D9-C9)/C9)))</f>
        <v xml:space="preserve"> </v>
      </c>
      <c r="H9" s="38" t="e">
        <f>+IF(OR(AND(E9=""),(G9="")),"",E9*G9)</f>
        <v>#VALUE!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76</v>
      </c>
      <c r="D10" s="44">
        <f>+D74</f>
        <v>58</v>
      </c>
      <c r="E10" s="39">
        <f>C10/$C$8</f>
        <v>0.59842519685039375</v>
      </c>
      <c r="F10" s="39">
        <f>D10/$D$8</f>
        <v>0.32222222222222224</v>
      </c>
      <c r="G10" s="51">
        <f t="shared" ref="G10:G13" si="0">+IF(AND(C10=0,D10=0)," ",IF(C10=0,1,IF(D10=0,-1,(D10-C10)/C10)))</f>
        <v>-0.23684210526315788</v>
      </c>
      <c r="H10" s="40">
        <f>+IF(OR(AND(E10=""),(G10="")),"",E10*G10)</f>
        <v>-0.14173228346456693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37</v>
      </c>
      <c r="D11" s="44">
        <f>+D169</f>
        <v>23</v>
      </c>
      <c r="E11" s="39">
        <f>C11/$C$8</f>
        <v>0.29133858267716534</v>
      </c>
      <c r="F11" s="39">
        <f>D11/$D$8</f>
        <v>0.12777777777777777</v>
      </c>
      <c r="G11" s="51">
        <f t="shared" si="0"/>
        <v>-0.3783783783783784</v>
      </c>
      <c r="H11" s="40">
        <f>+IF(OR(AND(E11=""),(G11="")),"",E11*G11)</f>
        <v>-0.11023622047244094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12</v>
      </c>
      <c r="D12" s="44">
        <f>+D345</f>
        <v>91</v>
      </c>
      <c r="E12" s="39">
        <f>C12/$C$8</f>
        <v>9.4488188976377951E-2</v>
      </c>
      <c r="F12" s="39">
        <f>D12/$D$8</f>
        <v>0.50555555555555554</v>
      </c>
      <c r="G12" s="51">
        <f t="shared" si="0"/>
        <v>6.583333333333333</v>
      </c>
      <c r="H12" s="40">
        <f>+IF(OR(AND(E12=""),(G12="")),"",E12*G12)</f>
        <v>0.62204724409448819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2</v>
      </c>
      <c r="D13" s="45">
        <f>+D570</f>
        <v>8</v>
      </c>
      <c r="E13" s="41">
        <f>C13/$C$8</f>
        <v>1.5748031496062992E-2</v>
      </c>
      <c r="F13" s="41">
        <f>D13/$D$8</f>
        <v>4.4444444444444446E-2</v>
      </c>
      <c r="G13" s="51">
        <f t="shared" si="0"/>
        <v>3</v>
      </c>
      <c r="H13" s="42">
        <f>+IF(OR(AND(E13=""),(G13="")),"",E13*G13)</f>
        <v>4.7244094488188976E-2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0</v>
      </c>
      <c r="D18" s="23">
        <f>SUM(D19:D68)</f>
        <v>0</v>
      </c>
      <c r="E18" s="24" t="str">
        <f>+IF(C18=0,"",C18/C$18)</f>
        <v/>
      </c>
      <c r="F18" s="24" t="str">
        <f>+IF(D18=0,"",D18/D$18)</f>
        <v/>
      </c>
      <c r="G18" s="24" t="str">
        <f>+IF(OR(AND(D18=0),(C18=0)),"0",((D18-C18)/C18))</f>
        <v>0</v>
      </c>
      <c r="H18" s="25" t="str">
        <f>+IF(OR(AND(E18=""),(G18="")),"",E18*G18)</f>
        <v/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0</v>
      </c>
      <c r="E26" s="52" t="str">
        <f t="shared" si="1"/>
        <v/>
      </c>
      <c r="F26" s="52" t="str">
        <f t="shared" si="2"/>
        <v/>
      </c>
      <c r="G26" s="51" t="str">
        <f t="shared" si="3"/>
        <v xml:space="preserve"> </v>
      </c>
      <c r="H26" s="52" t="str">
        <f t="shared" si="4"/>
        <v/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0</v>
      </c>
      <c r="D29" s="49">
        <v>0</v>
      </c>
      <c r="E29" s="52" t="str">
        <f t="shared" si="1"/>
        <v/>
      </c>
      <c r="F29" s="52" t="str">
        <f t="shared" si="2"/>
        <v/>
      </c>
      <c r="G29" s="51" t="str">
        <f t="shared" si="3"/>
        <v xml:space="preserve"> </v>
      </c>
      <c r="H29" s="52" t="str">
        <f t="shared" si="4"/>
        <v/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0</v>
      </c>
      <c r="E35" s="52" t="str">
        <f t="shared" si="1"/>
        <v/>
      </c>
      <c r="F35" s="52" t="str">
        <f t="shared" si="2"/>
        <v/>
      </c>
      <c r="G35" s="51" t="str">
        <f t="shared" si="3"/>
        <v xml:space="preserve"> 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0</v>
      </c>
      <c r="D49" s="49">
        <v>0</v>
      </c>
      <c r="E49" s="52" t="str">
        <f t="shared" si="1"/>
        <v/>
      </c>
      <c r="F49" s="52" t="str">
        <f t="shared" si="2"/>
        <v/>
      </c>
      <c r="G49" s="51" t="str">
        <f t="shared" si="3"/>
        <v xml:space="preserve"> 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0</v>
      </c>
      <c r="E53" s="52" t="str">
        <f t="shared" si="1"/>
        <v/>
      </c>
      <c r="F53" s="52" t="str">
        <f t="shared" si="2"/>
        <v/>
      </c>
      <c r="G53" s="51" t="str">
        <f t="shared" si="3"/>
        <v xml:space="preserve"> 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0</v>
      </c>
      <c r="E63" s="39" t="str">
        <f t="shared" ref="E63:E64" si="12">+IF(C63=0,"",C63/C$18)</f>
        <v/>
      </c>
      <c r="F63" s="39" t="str">
        <f t="shared" ref="F63:F64" si="13">+IF(D63=0,"",D63/D$18)</f>
        <v/>
      </c>
      <c r="G63" s="51" t="str">
        <f t="shared" si="3"/>
        <v xml:space="preserve"> 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0</v>
      </c>
      <c r="D66" s="49">
        <v>0</v>
      </c>
      <c r="E66" s="52" t="str">
        <f t="shared" si="1"/>
        <v/>
      </c>
      <c r="F66" s="52" t="str">
        <f t="shared" si="2"/>
        <v/>
      </c>
      <c r="G66" s="51" t="str">
        <f t="shared" si="3"/>
        <v xml:space="preserve"> </v>
      </c>
      <c r="H66" s="52" t="str">
        <f t="shared" si="4"/>
        <v/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76</v>
      </c>
      <c r="D74" s="23">
        <f>SUM(D75:D163)</f>
        <v>58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-0.23684210526315788</v>
      </c>
      <c r="H74" s="25">
        <f>+IF(OR(AND(E74=""),(G74="")),"",E74*G74)</f>
        <v>-0.23684210526315788</v>
      </c>
    </row>
    <row r="75" spans="1:9" x14ac:dyDescent="0.2">
      <c r="B75" s="46" t="s">
        <v>423</v>
      </c>
      <c r="C75" s="49">
        <v>0</v>
      </c>
      <c r="D75" s="49">
        <v>0</v>
      </c>
      <c r="E75" s="55" t="str">
        <f>+IF(C75=0,"",C75/C$74)</f>
        <v/>
      </c>
      <c r="F75" s="55" t="str">
        <f>+IF(D75=0,"",D75/D$74)</f>
        <v/>
      </c>
      <c r="G75" s="51" t="str">
        <f t="shared" ref="G75:G138" si="15">+IF(AND(C75=0,D75=0)," ",IF(C75=0,1,IF(D75=0,-1,(D75-C75)/C75)))</f>
        <v xml:space="preserve"> </v>
      </c>
      <c r="H75" s="50" t="str">
        <f>+IF(OR(AND(E75=""),(G75="")),"",E75*G75)</f>
        <v/>
      </c>
    </row>
    <row r="76" spans="1:9" x14ac:dyDescent="0.2">
      <c r="B76" s="47" t="s">
        <v>564</v>
      </c>
      <c r="C76" s="49">
        <v>0</v>
      </c>
      <c r="D76" s="49">
        <v>0</v>
      </c>
      <c r="E76" s="56" t="str">
        <f t="shared" ref="E76:E148" si="16">+IF(C76=0,"",C76/C$74)</f>
        <v/>
      </c>
      <c r="F76" s="56" t="str">
        <f t="shared" ref="F76:F148" si="17">+IF(D76=0,"",D76/D$74)</f>
        <v/>
      </c>
      <c r="G76" s="51" t="str">
        <f t="shared" si="15"/>
        <v xml:space="preserve"> </v>
      </c>
      <c r="H76" s="52" t="str">
        <f t="shared" ref="H76:H148" si="18">+IF(OR(AND(E76=""),(G76="")),"",E76*G76)</f>
        <v/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0</v>
      </c>
      <c r="D78" s="49">
        <v>0</v>
      </c>
      <c r="E78" s="54" t="str">
        <f t="shared" si="16"/>
        <v/>
      </c>
      <c r="F78" s="54" t="str">
        <f t="shared" si="17"/>
        <v/>
      </c>
      <c r="G78" s="51" t="str">
        <f t="shared" si="15"/>
        <v xml:space="preserve"> </v>
      </c>
      <c r="H78" s="39" t="str">
        <f t="shared" si="18"/>
        <v/>
      </c>
      <c r="I78" s="2"/>
    </row>
    <row r="79" spans="1:9" s="26" customFormat="1" x14ac:dyDescent="0.2">
      <c r="A79" s="69"/>
      <c r="B79" s="48" t="s">
        <v>175</v>
      </c>
      <c r="C79" s="53">
        <v>2</v>
      </c>
      <c r="D79" s="49">
        <v>1</v>
      </c>
      <c r="E79" s="54">
        <f t="shared" si="16"/>
        <v>2.6315789473684209E-2</v>
      </c>
      <c r="F79" s="54">
        <f t="shared" si="17"/>
        <v>1.7241379310344827E-2</v>
      </c>
      <c r="G79" s="51">
        <f t="shared" si="15"/>
        <v>-0.5</v>
      </c>
      <c r="H79" s="39">
        <f t="shared" si="18"/>
        <v>-1.3157894736842105E-2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1</v>
      </c>
      <c r="E80" s="54" t="str">
        <f t="shared" si="16"/>
        <v/>
      </c>
      <c r="F80" s="54">
        <f t="shared" si="17"/>
        <v>1.7241379310344827E-2</v>
      </c>
      <c r="G80" s="51">
        <f t="shared" si="15"/>
        <v>1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0</v>
      </c>
      <c r="E83" s="54" t="str">
        <f t="shared" si="16"/>
        <v/>
      </c>
      <c r="F83" s="54" t="str">
        <f t="shared" si="17"/>
        <v/>
      </c>
      <c r="G83" s="51" t="str">
        <f t="shared" si="15"/>
        <v xml:space="preserve"> 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0</v>
      </c>
      <c r="D86" s="49">
        <v>0</v>
      </c>
      <c r="E86" s="54" t="str">
        <f t="shared" si="16"/>
        <v/>
      </c>
      <c r="F86" s="54" t="str">
        <f t="shared" si="17"/>
        <v/>
      </c>
      <c r="G86" s="51" t="str">
        <f t="shared" si="15"/>
        <v xml:space="preserve"> </v>
      </c>
      <c r="H86" s="39" t="str">
        <f t="shared" si="18"/>
        <v/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0</v>
      </c>
      <c r="D88" s="49">
        <v>0</v>
      </c>
      <c r="E88" s="54" t="str">
        <f t="shared" si="16"/>
        <v/>
      </c>
      <c r="F88" s="54" t="str">
        <f t="shared" si="17"/>
        <v/>
      </c>
      <c r="G88" s="51" t="str">
        <f t="shared" si="15"/>
        <v xml:space="preserve"> </v>
      </c>
      <c r="H88" s="39" t="str">
        <f t="shared" si="18"/>
        <v/>
      </c>
      <c r="I88" s="2"/>
    </row>
    <row r="89" spans="1:9" s="26" customFormat="1" x14ac:dyDescent="0.2">
      <c r="A89" s="69"/>
      <c r="B89" s="48" t="s">
        <v>566</v>
      </c>
      <c r="C89" s="53">
        <v>0</v>
      </c>
      <c r="D89" s="49">
        <v>0</v>
      </c>
      <c r="E89" s="54" t="str">
        <f t="shared" ref="E89" si="25">+IF(C89=0,"",C89/C$74)</f>
        <v/>
      </c>
      <c r="F89" s="54" t="str">
        <f t="shared" ref="F89" si="26">+IF(D89=0,"",D89/D$74)</f>
        <v/>
      </c>
      <c r="G89" s="51" t="str">
        <f t="shared" si="15"/>
        <v xml:space="preserve"> </v>
      </c>
      <c r="H89" s="39" t="str">
        <f t="shared" ref="H89" si="27">+IF(OR(AND(E89=""),(G89="")),"",E89*G89)</f>
        <v/>
      </c>
      <c r="I89" s="2"/>
    </row>
    <row r="90" spans="1:9" s="26" customFormat="1" x14ac:dyDescent="0.2">
      <c r="A90" s="69"/>
      <c r="B90" s="48" t="s">
        <v>181</v>
      </c>
      <c r="C90" s="53">
        <v>10</v>
      </c>
      <c r="D90" s="49">
        <v>0</v>
      </c>
      <c r="E90" s="54">
        <f t="shared" si="16"/>
        <v>0.13157894736842105</v>
      </c>
      <c r="F90" s="54" t="str">
        <f t="shared" si="17"/>
        <v/>
      </c>
      <c r="G90" s="51">
        <f t="shared" si="15"/>
        <v>-1</v>
      </c>
      <c r="H90" s="39">
        <f t="shared" si="18"/>
        <v>-0.13157894736842105</v>
      </c>
      <c r="I90" s="2"/>
    </row>
    <row r="91" spans="1:9" s="26" customFormat="1" x14ac:dyDescent="0.2">
      <c r="A91" s="69"/>
      <c r="B91" s="48" t="s">
        <v>182</v>
      </c>
      <c r="C91" s="53">
        <v>0</v>
      </c>
      <c r="D91" s="49">
        <v>0</v>
      </c>
      <c r="E91" s="54" t="str">
        <f t="shared" si="16"/>
        <v/>
      </c>
      <c r="F91" s="54" t="str">
        <f t="shared" si="17"/>
        <v/>
      </c>
      <c r="G91" s="51" t="str">
        <f t="shared" si="15"/>
        <v xml:space="preserve"> </v>
      </c>
      <c r="H91" s="39" t="str">
        <f t="shared" si="18"/>
        <v/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0</v>
      </c>
      <c r="E92" s="54" t="str">
        <f t="shared" si="16"/>
        <v/>
      </c>
      <c r="F92" s="54" t="str">
        <f t="shared" si="17"/>
        <v/>
      </c>
      <c r="G92" s="51" t="str">
        <f t="shared" si="15"/>
        <v xml:space="preserve"> 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0</v>
      </c>
      <c r="E93" s="54" t="str">
        <f t="shared" si="16"/>
        <v/>
      </c>
      <c r="F93" s="54" t="str">
        <f t="shared" si="17"/>
        <v/>
      </c>
      <c r="G93" s="51" t="str">
        <f t="shared" si="15"/>
        <v xml:space="preserve"> 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0</v>
      </c>
      <c r="D98" s="49">
        <v>0</v>
      </c>
      <c r="E98" s="54" t="str">
        <f t="shared" si="31"/>
        <v/>
      </c>
      <c r="F98" s="54" t="str">
        <f t="shared" si="32"/>
        <v/>
      </c>
      <c r="G98" s="51" t="str">
        <f t="shared" si="33"/>
        <v xml:space="preserve"> </v>
      </c>
      <c r="H98" s="39" t="str">
        <f t="shared" si="34"/>
        <v/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1</v>
      </c>
      <c r="D102" s="49">
        <v>0</v>
      </c>
      <c r="E102" s="54">
        <f t="shared" si="16"/>
        <v>1.3157894736842105E-2</v>
      </c>
      <c r="F102" s="54" t="str">
        <f t="shared" si="17"/>
        <v/>
      </c>
      <c r="G102" s="51">
        <f t="shared" si="15"/>
        <v>-1</v>
      </c>
      <c r="H102" s="39">
        <f t="shared" si="18"/>
        <v>-1.3157894736842105E-2</v>
      </c>
      <c r="I102" s="2"/>
    </row>
    <row r="103" spans="1:9" s="26" customFormat="1" x14ac:dyDescent="0.2">
      <c r="A103" s="69"/>
      <c r="B103" s="48" t="s">
        <v>426</v>
      </c>
      <c r="C103" s="53">
        <v>0</v>
      </c>
      <c r="D103" s="49">
        <v>0</v>
      </c>
      <c r="E103" s="54" t="str">
        <f t="shared" si="16"/>
        <v/>
      </c>
      <c r="F103" s="54" t="str">
        <f t="shared" si="17"/>
        <v/>
      </c>
      <c r="G103" s="51" t="str">
        <f t="shared" si="15"/>
        <v xml:space="preserve"> </v>
      </c>
      <c r="H103" s="39" t="str">
        <f t="shared" si="18"/>
        <v/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0</v>
      </c>
      <c r="E104" s="54" t="str">
        <f t="shared" si="16"/>
        <v/>
      </c>
      <c r="F104" s="54" t="str">
        <f t="shared" si="17"/>
        <v/>
      </c>
      <c r="G104" s="51" t="str">
        <f t="shared" si="15"/>
        <v xml:space="preserve"> 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0</v>
      </c>
      <c r="E109" s="54" t="str">
        <f t="shared" si="16"/>
        <v/>
      </c>
      <c r="F109" s="54" t="str">
        <f t="shared" si="17"/>
        <v/>
      </c>
      <c r="G109" s="51" t="str">
        <f t="shared" si="15"/>
        <v xml:space="preserve"> 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0</v>
      </c>
      <c r="D111" s="49">
        <v>0</v>
      </c>
      <c r="E111" s="54" t="str">
        <f t="shared" si="16"/>
        <v/>
      </c>
      <c r="F111" s="54" t="str">
        <f t="shared" si="17"/>
        <v/>
      </c>
      <c r="G111" s="51" t="str">
        <f t="shared" si="15"/>
        <v xml:space="preserve"> </v>
      </c>
      <c r="H111" s="39" t="str">
        <f t="shared" si="18"/>
        <v/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0</v>
      </c>
      <c r="E112" s="54" t="str">
        <f t="shared" si="16"/>
        <v/>
      </c>
      <c r="F112" s="54" t="str">
        <f t="shared" si="17"/>
        <v/>
      </c>
      <c r="G112" s="51" t="str">
        <f t="shared" si="15"/>
        <v xml:space="preserve"> 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0</v>
      </c>
      <c r="D113" s="49">
        <v>2</v>
      </c>
      <c r="E113" s="54" t="str">
        <f t="shared" si="16"/>
        <v/>
      </c>
      <c r="F113" s="54">
        <f t="shared" si="17"/>
        <v>3.4482758620689655E-2</v>
      </c>
      <c r="G113" s="51">
        <f t="shared" si="15"/>
        <v>1</v>
      </c>
      <c r="H113" s="39" t="str">
        <f t="shared" si="18"/>
        <v/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1</v>
      </c>
      <c r="E114" s="54" t="str">
        <f t="shared" si="16"/>
        <v/>
      </c>
      <c r="F114" s="54">
        <f t="shared" si="17"/>
        <v>1.7241379310344827E-2</v>
      </c>
      <c r="G114" s="51">
        <f t="shared" si="15"/>
        <v>1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0</v>
      </c>
      <c r="E115" s="54" t="str">
        <f t="shared" si="16"/>
        <v/>
      </c>
      <c r="F115" s="54" t="str">
        <f t="shared" si="17"/>
        <v/>
      </c>
      <c r="G115" s="51" t="str">
        <f t="shared" si="15"/>
        <v xml:space="preserve"> 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0</v>
      </c>
      <c r="D118" s="49">
        <v>1</v>
      </c>
      <c r="E118" s="54" t="str">
        <f t="shared" si="16"/>
        <v/>
      </c>
      <c r="F118" s="54">
        <f t="shared" si="17"/>
        <v>1.7241379310344827E-2</v>
      </c>
      <c r="G118" s="51">
        <f t="shared" si="15"/>
        <v>1</v>
      </c>
      <c r="H118" s="39" t="str">
        <f t="shared" si="18"/>
        <v/>
      </c>
      <c r="I118" s="2"/>
    </row>
    <row r="119" spans="1:9" s="26" customFormat="1" x14ac:dyDescent="0.2">
      <c r="A119" s="69"/>
      <c r="B119" s="48" t="s">
        <v>24</v>
      </c>
      <c r="C119" s="53">
        <v>0</v>
      </c>
      <c r="D119" s="49">
        <v>0</v>
      </c>
      <c r="E119" s="54" t="str">
        <f t="shared" si="16"/>
        <v/>
      </c>
      <c r="F119" s="54" t="str">
        <f t="shared" si="17"/>
        <v/>
      </c>
      <c r="G119" s="51" t="str">
        <f t="shared" si="15"/>
        <v xml:space="preserve"> </v>
      </c>
      <c r="H119" s="39" t="str">
        <f t="shared" si="18"/>
        <v/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0</v>
      </c>
      <c r="E121" s="54" t="str">
        <f t="shared" si="16"/>
        <v/>
      </c>
      <c r="F121" s="54" t="str">
        <f t="shared" si="17"/>
        <v/>
      </c>
      <c r="G121" s="51" t="str">
        <f t="shared" si="15"/>
        <v xml:space="preserve"> 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3</v>
      </c>
      <c r="D123" s="49">
        <v>0</v>
      </c>
      <c r="E123" s="54">
        <f t="shared" si="16"/>
        <v>3.9473684210526314E-2</v>
      </c>
      <c r="F123" s="54" t="str">
        <f t="shared" si="17"/>
        <v/>
      </c>
      <c r="G123" s="51">
        <f t="shared" si="15"/>
        <v>-1</v>
      </c>
      <c r="H123" s="39">
        <f t="shared" si="18"/>
        <v>-3.9473684210526314E-2</v>
      </c>
      <c r="I123" s="2"/>
    </row>
    <row r="124" spans="1:9" s="26" customFormat="1" x14ac:dyDescent="0.2">
      <c r="A124" s="69"/>
      <c r="B124" s="48" t="s">
        <v>195</v>
      </c>
      <c r="C124" s="53">
        <v>0</v>
      </c>
      <c r="D124" s="49">
        <v>0</v>
      </c>
      <c r="E124" s="54" t="str">
        <f t="shared" si="16"/>
        <v/>
      </c>
      <c r="F124" s="54" t="str">
        <f t="shared" si="17"/>
        <v/>
      </c>
      <c r="G124" s="51" t="str">
        <f t="shared" si="15"/>
        <v xml:space="preserve"> </v>
      </c>
      <c r="H124" s="39" t="str">
        <f t="shared" si="18"/>
        <v/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0</v>
      </c>
      <c r="D126" s="49">
        <v>0</v>
      </c>
      <c r="E126" s="54" t="str">
        <f t="shared" si="16"/>
        <v/>
      </c>
      <c r="F126" s="54" t="str">
        <f t="shared" si="17"/>
        <v/>
      </c>
      <c r="G126" s="51" t="str">
        <f t="shared" si="15"/>
        <v xml:space="preserve"> </v>
      </c>
      <c r="H126" s="39" t="str">
        <f t="shared" si="18"/>
        <v/>
      </c>
      <c r="I126" s="2"/>
    </row>
    <row r="127" spans="1:9" s="26" customFormat="1" x14ac:dyDescent="0.2">
      <c r="A127" s="69"/>
      <c r="B127" s="48" t="s">
        <v>196</v>
      </c>
      <c r="C127" s="53">
        <v>0</v>
      </c>
      <c r="D127" s="49">
        <v>0</v>
      </c>
      <c r="E127" s="54" t="str">
        <f t="shared" si="16"/>
        <v/>
      </c>
      <c r="F127" s="54" t="str">
        <f t="shared" si="17"/>
        <v/>
      </c>
      <c r="G127" s="51" t="str">
        <f t="shared" si="15"/>
        <v xml:space="preserve"> </v>
      </c>
      <c r="H127" s="39" t="str">
        <f t="shared" si="18"/>
        <v/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57</v>
      </c>
      <c r="D129" s="49">
        <v>33</v>
      </c>
      <c r="E129" s="54">
        <f t="shared" si="16"/>
        <v>0.75</v>
      </c>
      <c r="F129" s="54">
        <f t="shared" si="17"/>
        <v>0.56896551724137934</v>
      </c>
      <c r="G129" s="51">
        <f t="shared" si="15"/>
        <v>-0.42105263157894735</v>
      </c>
      <c r="H129" s="39">
        <f t="shared" si="18"/>
        <v>-0.31578947368421051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0</v>
      </c>
      <c r="E130" s="54" t="str">
        <f t="shared" si="16"/>
        <v/>
      </c>
      <c r="F130" s="54" t="str">
        <f t="shared" si="17"/>
        <v/>
      </c>
      <c r="G130" s="51" t="str">
        <f t="shared" si="15"/>
        <v xml:space="preserve"> 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1</v>
      </c>
      <c r="D131" s="49">
        <v>0</v>
      </c>
      <c r="E131" s="54">
        <f t="shared" si="16"/>
        <v>1.3157894736842105E-2</v>
      </c>
      <c r="F131" s="54" t="str">
        <f t="shared" si="17"/>
        <v/>
      </c>
      <c r="G131" s="51">
        <f t="shared" si="15"/>
        <v>-1</v>
      </c>
      <c r="H131" s="39">
        <f t="shared" si="18"/>
        <v>-1.3157894736842105E-2</v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0</v>
      </c>
      <c r="E132" s="54" t="str">
        <f t="shared" si="16"/>
        <v/>
      </c>
      <c r="F132" s="54" t="str">
        <f t="shared" si="17"/>
        <v/>
      </c>
      <c r="G132" s="51" t="str">
        <f t="shared" si="15"/>
        <v xml:space="preserve"> 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19</v>
      </c>
      <c r="E134" s="54" t="str">
        <f t="shared" ref="E134" si="38">+IF(C134=0,"",C134/C$74)</f>
        <v/>
      </c>
      <c r="F134" s="54">
        <f t="shared" ref="F134" si="39">+IF(D134=0,"",D134/D$74)</f>
        <v>0.32758620689655171</v>
      </c>
      <c r="G134" s="51">
        <f t="shared" si="15"/>
        <v>1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0</v>
      </c>
      <c r="D135" s="49">
        <v>0</v>
      </c>
      <c r="E135" s="54" t="str">
        <f t="shared" si="16"/>
        <v/>
      </c>
      <c r="F135" s="54" t="str">
        <f t="shared" si="17"/>
        <v/>
      </c>
      <c r="G135" s="51" t="str">
        <f t="shared" si="15"/>
        <v xml:space="preserve"> </v>
      </c>
      <c r="H135" s="39" t="str">
        <f t="shared" si="18"/>
        <v/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0</v>
      </c>
      <c r="E152" s="54" t="str">
        <f t="shared" si="48"/>
        <v/>
      </c>
      <c r="F152" s="54" t="str">
        <f t="shared" si="49"/>
        <v/>
      </c>
      <c r="G152" s="51" t="str">
        <f t="shared" si="41"/>
        <v xml:space="preserve"> 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1</v>
      </c>
      <c r="D155" s="49">
        <v>0</v>
      </c>
      <c r="E155" s="54">
        <f t="shared" si="48"/>
        <v>1.3157894736842105E-2</v>
      </c>
      <c r="F155" s="54" t="str">
        <f t="shared" si="49"/>
        <v/>
      </c>
      <c r="G155" s="51">
        <f t="shared" si="41"/>
        <v>-1</v>
      </c>
      <c r="H155" s="39">
        <f t="shared" si="50"/>
        <v>-1.3157894736842105E-2</v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0</v>
      </c>
      <c r="E156" s="54">
        <f t="shared" si="48"/>
        <v>1.3157894736842105E-2</v>
      </c>
      <c r="F156" s="54" t="str">
        <f t="shared" si="49"/>
        <v/>
      </c>
      <c r="G156" s="51">
        <f t="shared" si="41"/>
        <v>-1</v>
      </c>
      <c r="H156" s="39">
        <f t="shared" si="50"/>
        <v>-1.3157894736842105E-2</v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0</v>
      </c>
      <c r="E160" s="54" t="str">
        <f t="shared" ref="E160:E163" si="59">+IF(C160=0,"",C160/C$74)</f>
        <v/>
      </c>
      <c r="F160" s="54" t="str">
        <f t="shared" ref="F160:F163" si="60">+IF(D160=0,"",D160/D$74)</f>
        <v/>
      </c>
      <c r="G160" s="51" t="str">
        <f t="shared" si="41"/>
        <v xml:space="preserve"> 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37</v>
      </c>
      <c r="D169" s="23">
        <f>SUM(D170:D339)</f>
        <v>23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-0.3783783783783784</v>
      </c>
      <c r="H169" s="25">
        <f>+IF(OR(AND(E169=""),(G169="")),"",E169*G169)</f>
        <v>-0.3783783783783784</v>
      </c>
    </row>
    <row r="170" spans="1:9" s="26" customFormat="1" x14ac:dyDescent="0.2">
      <c r="A170" s="69"/>
      <c r="B170" s="58" t="s">
        <v>432</v>
      </c>
      <c r="C170" s="62">
        <v>1</v>
      </c>
      <c r="D170" s="49">
        <v>0</v>
      </c>
      <c r="E170" s="60">
        <f>+IF(C170=0,"",C170/C$169)</f>
        <v>2.7027027027027029E-2</v>
      </c>
      <c r="F170" s="60" t="str">
        <f>+IF(D170=0,"",D170/D$169)</f>
        <v/>
      </c>
      <c r="G170" s="51">
        <f t="shared" ref="G170:G236" si="62">+IF(AND(C170=0,D170=0)," ",IF(C170=0,1,IF(D170=0,-1,(D170-C170)/C170)))</f>
        <v>-1</v>
      </c>
      <c r="H170" s="61">
        <f>+IF(OR(AND(E170=""),(G170="")),"",E170*G170)</f>
        <v>-2.7027027027027029E-2</v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0</v>
      </c>
      <c r="E171" s="54" t="str">
        <f t="shared" ref="E171:E244" si="63">+IF(C171=0,"",C171/C$169)</f>
        <v/>
      </c>
      <c r="F171" s="54" t="str">
        <f t="shared" ref="F171:F244" si="64">+IF(D171=0,"",D171/D$169)</f>
        <v/>
      </c>
      <c r="G171" s="51" t="str">
        <f t="shared" si="62"/>
        <v xml:space="preserve"> 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0</v>
      </c>
      <c r="D172" s="49">
        <v>3</v>
      </c>
      <c r="E172" s="54" t="str">
        <f t="shared" si="63"/>
        <v/>
      </c>
      <c r="F172" s="54">
        <f t="shared" si="64"/>
        <v>0.13043478260869565</v>
      </c>
      <c r="G172" s="51">
        <f t="shared" si="62"/>
        <v>1</v>
      </c>
      <c r="H172" s="39" t="str">
        <f t="shared" si="65"/>
        <v/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1</v>
      </c>
      <c r="E173" s="54" t="str">
        <f t="shared" si="63"/>
        <v/>
      </c>
      <c r="F173" s="54">
        <f t="shared" si="64"/>
        <v>4.3478260869565216E-2</v>
      </c>
      <c r="G173" s="51">
        <f t="shared" si="62"/>
        <v>1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0</v>
      </c>
      <c r="E174" s="54" t="str">
        <f t="shared" si="63"/>
        <v/>
      </c>
      <c r="F174" s="54" t="str">
        <f t="shared" si="64"/>
        <v/>
      </c>
      <c r="G174" s="51" t="str">
        <f t="shared" si="62"/>
        <v xml:space="preserve"> 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3</v>
      </c>
      <c r="D175" s="49">
        <v>0</v>
      </c>
      <c r="E175" s="54">
        <f t="shared" si="63"/>
        <v>8.1081081081081086E-2</v>
      </c>
      <c r="F175" s="54" t="str">
        <f t="shared" si="64"/>
        <v/>
      </c>
      <c r="G175" s="51">
        <f t="shared" si="62"/>
        <v>-1</v>
      </c>
      <c r="H175" s="39">
        <f t="shared" si="65"/>
        <v>-8.1081081081081086E-2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0</v>
      </c>
      <c r="E177" s="54" t="str">
        <f t="shared" si="63"/>
        <v/>
      </c>
      <c r="F177" s="54" t="str">
        <f t="shared" si="64"/>
        <v/>
      </c>
      <c r="G177" s="51" t="str">
        <f t="shared" si="62"/>
        <v xml:space="preserve"> 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2</v>
      </c>
      <c r="D183" s="49">
        <v>1</v>
      </c>
      <c r="E183" s="54">
        <f t="shared" ref="E183" si="66">+IF(C183=0,"",C183/C$169)</f>
        <v>5.4054054054054057E-2</v>
      </c>
      <c r="F183" s="54">
        <f t="shared" ref="F183" si="67">+IF(D183=0,"",D183/D$169)</f>
        <v>4.3478260869565216E-2</v>
      </c>
      <c r="G183" s="51">
        <f t="shared" si="62"/>
        <v>-0.5</v>
      </c>
      <c r="H183" s="39">
        <f t="shared" ref="H183" si="68">+IF(OR(AND(E183=""),(G183="")),"",E183*G183)</f>
        <v>-2.7027027027027029E-2</v>
      </c>
      <c r="I183" s="2"/>
    </row>
    <row r="184" spans="1:9" s="26" customFormat="1" x14ac:dyDescent="0.2">
      <c r="A184" s="69"/>
      <c r="B184" s="59" t="s">
        <v>435</v>
      </c>
      <c r="C184" s="62">
        <v>0</v>
      </c>
      <c r="D184" s="49">
        <v>0</v>
      </c>
      <c r="E184" s="54" t="str">
        <f t="shared" si="63"/>
        <v/>
      </c>
      <c r="F184" s="54" t="str">
        <f t="shared" si="64"/>
        <v/>
      </c>
      <c r="G184" s="51" t="str">
        <f t="shared" si="62"/>
        <v xml:space="preserve"> </v>
      </c>
      <c r="H184" s="39" t="str">
        <f t="shared" si="65"/>
        <v/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0</v>
      </c>
      <c r="E185" s="54" t="str">
        <f t="shared" si="63"/>
        <v/>
      </c>
      <c r="F185" s="54" t="str">
        <f t="shared" si="64"/>
        <v/>
      </c>
      <c r="G185" s="51" t="str">
        <f t="shared" si="62"/>
        <v xml:space="preserve"> 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0</v>
      </c>
      <c r="E188" s="54" t="str">
        <f t="shared" ref="E188:E189" si="69">+IF(C188=0,"",C188/C$169)</f>
        <v/>
      </c>
      <c r="F188" s="54" t="str">
        <f t="shared" ref="F188:F189" si="70">+IF(D188=0,"",D188/D$169)</f>
        <v/>
      </c>
      <c r="G188" s="51" t="str">
        <f t="shared" si="62"/>
        <v xml:space="preserve"> 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0</v>
      </c>
      <c r="D191" s="49">
        <v>0</v>
      </c>
      <c r="E191" s="54" t="str">
        <f t="shared" si="63"/>
        <v/>
      </c>
      <c r="F191" s="54" t="str">
        <f t="shared" si="64"/>
        <v/>
      </c>
      <c r="G191" s="51" t="str">
        <f t="shared" si="62"/>
        <v xml:space="preserve"> </v>
      </c>
      <c r="H191" s="39" t="str">
        <f t="shared" si="65"/>
        <v/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0</v>
      </c>
      <c r="D196" s="49">
        <v>0</v>
      </c>
      <c r="E196" s="54" t="str">
        <f t="shared" si="63"/>
        <v/>
      </c>
      <c r="F196" s="54" t="str">
        <f t="shared" si="64"/>
        <v/>
      </c>
      <c r="G196" s="51" t="str">
        <f t="shared" si="62"/>
        <v xml:space="preserve"> </v>
      </c>
      <c r="H196" s="39" t="str">
        <f t="shared" si="65"/>
        <v/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1</v>
      </c>
      <c r="E197" s="54" t="str">
        <f t="shared" ref="E197" si="79">+IF(C197=0,"",C197/C$169)</f>
        <v/>
      </c>
      <c r="F197" s="54">
        <f t="shared" ref="F197" si="80">+IF(D197=0,"",D197/D$169)</f>
        <v>4.3478260869565216E-2</v>
      </c>
      <c r="G197" s="51">
        <f t="shared" si="62"/>
        <v>1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5</v>
      </c>
      <c r="D198" s="49">
        <v>0</v>
      </c>
      <c r="E198" s="54">
        <f t="shared" si="63"/>
        <v>0.13513513513513514</v>
      </c>
      <c r="F198" s="54" t="str">
        <f t="shared" si="64"/>
        <v/>
      </c>
      <c r="G198" s="51">
        <f t="shared" si="62"/>
        <v>-1</v>
      </c>
      <c r="H198" s="39">
        <f t="shared" si="65"/>
        <v>-0.13513513513513514</v>
      </c>
      <c r="I198" s="2"/>
    </row>
    <row r="199" spans="1:9" s="26" customFormat="1" x14ac:dyDescent="0.2">
      <c r="A199" s="69"/>
      <c r="B199" s="59" t="s">
        <v>214</v>
      </c>
      <c r="C199" s="62">
        <v>1</v>
      </c>
      <c r="D199" s="49">
        <v>0</v>
      </c>
      <c r="E199" s="54">
        <f t="shared" si="63"/>
        <v>2.7027027027027029E-2</v>
      </c>
      <c r="F199" s="54" t="str">
        <f t="shared" si="64"/>
        <v/>
      </c>
      <c r="G199" s="51">
        <f t="shared" si="62"/>
        <v>-1</v>
      </c>
      <c r="H199" s="39">
        <f t="shared" si="65"/>
        <v>-2.7027027027027029E-2</v>
      </c>
      <c r="I199" s="2"/>
    </row>
    <row r="200" spans="1:9" s="26" customFormat="1" x14ac:dyDescent="0.2">
      <c r="A200" s="69"/>
      <c r="B200" s="59" t="s">
        <v>215</v>
      </c>
      <c r="C200" s="62">
        <v>0</v>
      </c>
      <c r="D200" s="49">
        <v>0</v>
      </c>
      <c r="E200" s="54" t="str">
        <f t="shared" si="63"/>
        <v/>
      </c>
      <c r="F200" s="54" t="str">
        <f t="shared" si="64"/>
        <v/>
      </c>
      <c r="G200" s="51" t="str">
        <f t="shared" si="62"/>
        <v xml:space="preserve"> </v>
      </c>
      <c r="H200" s="39" t="str">
        <f t="shared" si="65"/>
        <v/>
      </c>
      <c r="I200" s="2"/>
    </row>
    <row r="201" spans="1:9" s="26" customFormat="1" x14ac:dyDescent="0.2">
      <c r="A201" s="69"/>
      <c r="B201" s="59" t="s">
        <v>216</v>
      </c>
      <c r="C201" s="62">
        <v>5</v>
      </c>
      <c r="D201" s="49">
        <v>1</v>
      </c>
      <c r="E201" s="54">
        <f t="shared" si="63"/>
        <v>0.13513513513513514</v>
      </c>
      <c r="F201" s="54">
        <f t="shared" si="64"/>
        <v>4.3478260869565216E-2</v>
      </c>
      <c r="G201" s="51">
        <f t="shared" si="62"/>
        <v>-0.8</v>
      </c>
      <c r="H201" s="39">
        <f t="shared" si="65"/>
        <v>-0.10810810810810811</v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0</v>
      </c>
      <c r="E202" s="54" t="str">
        <f t="shared" si="63"/>
        <v/>
      </c>
      <c r="F202" s="54" t="str">
        <f t="shared" si="64"/>
        <v/>
      </c>
      <c r="G202" s="51" t="str">
        <f t="shared" si="62"/>
        <v xml:space="preserve"> 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0</v>
      </c>
      <c r="D203" s="49">
        <v>0</v>
      </c>
      <c r="E203" s="54" t="str">
        <f t="shared" si="63"/>
        <v/>
      </c>
      <c r="F203" s="54" t="str">
        <f t="shared" si="64"/>
        <v/>
      </c>
      <c r="G203" s="51" t="str">
        <f t="shared" si="62"/>
        <v xml:space="preserve"> </v>
      </c>
      <c r="H203" s="39" t="str">
        <f t="shared" si="65"/>
        <v/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4</v>
      </c>
      <c r="D205" s="49">
        <v>0</v>
      </c>
      <c r="E205" s="54">
        <f t="shared" ref="E205" si="82">+IF(C205=0,"",C205/C$169)</f>
        <v>0.10810810810810811</v>
      </c>
      <c r="F205" s="54" t="str">
        <f t="shared" ref="F205" si="83">+IF(D205=0,"",D205/D$169)</f>
        <v/>
      </c>
      <c r="G205" s="51">
        <f t="shared" si="62"/>
        <v>-1</v>
      </c>
      <c r="H205" s="39">
        <f t="shared" ref="H205" si="84">+IF(OR(AND(E205=""),(G205="")),"",E205*G205)</f>
        <v>-0.10810810810810811</v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0</v>
      </c>
      <c r="E206" s="54" t="str">
        <f t="shared" si="63"/>
        <v/>
      </c>
      <c r="F206" s="54" t="str">
        <f t="shared" si="64"/>
        <v/>
      </c>
      <c r="G206" s="51" t="str">
        <f t="shared" si="62"/>
        <v xml:space="preserve"> 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0</v>
      </c>
      <c r="D207" s="49">
        <v>0</v>
      </c>
      <c r="E207" s="54" t="str">
        <f t="shared" si="63"/>
        <v/>
      </c>
      <c r="F207" s="54" t="str">
        <f t="shared" si="64"/>
        <v/>
      </c>
      <c r="G207" s="51" t="str">
        <f t="shared" si="62"/>
        <v xml:space="preserve"> </v>
      </c>
      <c r="H207" s="39" t="str">
        <f t="shared" si="65"/>
        <v/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0</v>
      </c>
      <c r="D210" s="49">
        <v>1</v>
      </c>
      <c r="E210" s="54" t="str">
        <f t="shared" si="63"/>
        <v/>
      </c>
      <c r="F210" s="54">
        <f t="shared" si="64"/>
        <v>4.3478260869565216E-2</v>
      </c>
      <c r="G210" s="51">
        <f t="shared" si="62"/>
        <v>1</v>
      </c>
      <c r="H210" s="39" t="str">
        <f t="shared" si="65"/>
        <v/>
      </c>
      <c r="I210" s="2"/>
    </row>
    <row r="211" spans="1:9" s="26" customFormat="1" x14ac:dyDescent="0.2">
      <c r="A211" s="69"/>
      <c r="B211" s="59" t="s">
        <v>221</v>
      </c>
      <c r="C211" s="62">
        <v>0</v>
      </c>
      <c r="D211" s="49">
        <v>0</v>
      </c>
      <c r="E211" s="54" t="str">
        <f t="shared" si="63"/>
        <v/>
      </c>
      <c r="F211" s="54" t="str">
        <f t="shared" si="64"/>
        <v/>
      </c>
      <c r="G211" s="51" t="str">
        <f t="shared" si="62"/>
        <v xml:space="preserve"> </v>
      </c>
      <c r="H211" s="39" t="str">
        <f t="shared" si="65"/>
        <v/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0</v>
      </c>
      <c r="D222" s="49">
        <v>8</v>
      </c>
      <c r="E222" s="54" t="str">
        <f t="shared" si="63"/>
        <v/>
      </c>
      <c r="F222" s="54">
        <f t="shared" si="64"/>
        <v>0.34782608695652173</v>
      </c>
      <c r="G222" s="51">
        <f t="shared" si="62"/>
        <v>1</v>
      </c>
      <c r="H222" s="39" t="str">
        <f t="shared" si="65"/>
        <v/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6</v>
      </c>
      <c r="D236" s="49">
        <v>0</v>
      </c>
      <c r="E236" s="54">
        <f t="shared" si="63"/>
        <v>0.16216216216216217</v>
      </c>
      <c r="F236" s="54" t="str">
        <f t="shared" si="64"/>
        <v/>
      </c>
      <c r="G236" s="51">
        <f t="shared" si="62"/>
        <v>-1</v>
      </c>
      <c r="H236" s="39">
        <f t="shared" si="65"/>
        <v>-0.16216216216216217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0</v>
      </c>
      <c r="D239" s="49">
        <v>4</v>
      </c>
      <c r="E239" s="54" t="str">
        <f t="shared" si="63"/>
        <v/>
      </c>
      <c r="F239" s="54">
        <f t="shared" si="64"/>
        <v>0.17391304347826086</v>
      </c>
      <c r="G239" s="51">
        <f t="shared" si="99"/>
        <v>1</v>
      </c>
      <c r="H239" s="39" t="str">
        <f t="shared" si="65"/>
        <v/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0</v>
      </c>
      <c r="E242" s="54" t="str">
        <f t="shared" si="63"/>
        <v/>
      </c>
      <c r="F242" s="54" t="str">
        <f t="shared" si="64"/>
        <v/>
      </c>
      <c r="G242" s="51" t="str">
        <f t="shared" si="99"/>
        <v xml:space="preserve"> 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3</v>
      </c>
      <c r="D263" s="49">
        <v>0</v>
      </c>
      <c r="E263" s="54">
        <f t="shared" si="100"/>
        <v>8.1081081081081086E-2</v>
      </c>
      <c r="F263" s="54" t="str">
        <f t="shared" si="101"/>
        <v/>
      </c>
      <c r="G263" s="51">
        <f t="shared" si="99"/>
        <v>-1</v>
      </c>
      <c r="H263" s="39">
        <f t="shared" si="102"/>
        <v>-8.1081081081081086E-2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0</v>
      </c>
      <c r="D274" s="49">
        <v>0</v>
      </c>
      <c r="E274" s="54" t="str">
        <f t="shared" si="109"/>
        <v/>
      </c>
      <c r="F274" s="54" t="str">
        <f t="shared" si="110"/>
        <v/>
      </c>
      <c r="G274" s="51" t="str">
        <f t="shared" si="111"/>
        <v xml:space="preserve"> </v>
      </c>
      <c r="H274" s="39" t="str">
        <f t="shared" si="112"/>
        <v/>
      </c>
      <c r="I274" s="2"/>
    </row>
    <row r="275" spans="1:9" s="26" customFormat="1" x14ac:dyDescent="0.2">
      <c r="A275" s="69"/>
      <c r="B275" s="59" t="s">
        <v>64</v>
      </c>
      <c r="C275" s="62">
        <v>0</v>
      </c>
      <c r="D275" s="49">
        <v>0</v>
      </c>
      <c r="E275" s="54" t="str">
        <f t="shared" si="109"/>
        <v/>
      </c>
      <c r="F275" s="54" t="str">
        <f t="shared" si="110"/>
        <v/>
      </c>
      <c r="G275" s="51" t="str">
        <f t="shared" si="111"/>
        <v xml:space="preserve"> </v>
      </c>
      <c r="H275" s="39" t="str">
        <f t="shared" si="112"/>
        <v/>
      </c>
      <c r="I275" s="2"/>
    </row>
    <row r="276" spans="1:9" s="26" customFormat="1" x14ac:dyDescent="0.2">
      <c r="A276" s="69"/>
      <c r="B276" s="59" t="s">
        <v>61</v>
      </c>
      <c r="C276" s="62">
        <v>0</v>
      </c>
      <c r="D276" s="49">
        <v>0</v>
      </c>
      <c r="E276" s="54" t="str">
        <f t="shared" si="109"/>
        <v/>
      </c>
      <c r="F276" s="54" t="str">
        <f t="shared" si="110"/>
        <v/>
      </c>
      <c r="G276" s="51" t="str">
        <f t="shared" si="111"/>
        <v xml:space="preserve"> </v>
      </c>
      <c r="H276" s="39" t="str">
        <f t="shared" si="112"/>
        <v/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0</v>
      </c>
      <c r="E279" s="54" t="str">
        <f t="shared" ref="E279" si="113">+IF(C279=0,"",C279/C$169)</f>
        <v/>
      </c>
      <c r="F279" s="54" t="str">
        <f t="shared" ref="F279" si="114">+IF(D279=0,"",D279/D$169)</f>
        <v/>
      </c>
      <c r="G279" s="51" t="str">
        <f t="shared" si="99"/>
        <v xml:space="preserve"> 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0</v>
      </c>
      <c r="E282" s="54" t="str">
        <f t="shared" si="100"/>
        <v/>
      </c>
      <c r="F282" s="54" t="str">
        <f t="shared" si="101"/>
        <v/>
      </c>
      <c r="G282" s="51" t="str">
        <f t="shared" si="99"/>
        <v xml:space="preserve"> 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0</v>
      </c>
      <c r="E287" s="54" t="str">
        <f t="shared" si="116"/>
        <v/>
      </c>
      <c r="F287" s="54" t="str">
        <f t="shared" si="117"/>
        <v/>
      </c>
      <c r="G287" s="51" t="str">
        <f t="shared" si="118"/>
        <v xml:space="preserve"> 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0</v>
      </c>
      <c r="D291" s="49">
        <v>0</v>
      </c>
      <c r="E291" s="54" t="str">
        <f t="shared" si="100"/>
        <v/>
      </c>
      <c r="F291" s="54" t="str">
        <f t="shared" si="101"/>
        <v/>
      </c>
      <c r="G291" s="51" t="str">
        <f t="shared" si="99"/>
        <v xml:space="preserve"> </v>
      </c>
      <c r="H291" s="39" t="str">
        <f t="shared" si="102"/>
        <v/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0</v>
      </c>
      <c r="D299" s="49">
        <v>0</v>
      </c>
      <c r="E299" s="54" t="str">
        <f t="shared" si="100"/>
        <v/>
      </c>
      <c r="F299" s="54" t="str">
        <f t="shared" si="101"/>
        <v/>
      </c>
      <c r="G299" s="51" t="str">
        <f t="shared" si="99"/>
        <v xml:space="preserve"> </v>
      </c>
      <c r="H299" s="39" t="str">
        <f t="shared" si="102"/>
        <v/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1</v>
      </c>
      <c r="E301" s="54" t="str">
        <f t="shared" si="100"/>
        <v/>
      </c>
      <c r="F301" s="54">
        <f t="shared" si="101"/>
        <v>4.3478260869565216E-2</v>
      </c>
      <c r="G301" s="51">
        <f t="shared" ref="G301:G339" si="129">+IF(AND(C301=0,D301=0)," ",IF(C301=0,1,IF(D301=0,-1,(D301-C301)/C301)))</f>
        <v>1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0</v>
      </c>
      <c r="E304" s="54" t="str">
        <f t="shared" si="100"/>
        <v/>
      </c>
      <c r="F304" s="54" t="str">
        <f t="shared" si="101"/>
        <v/>
      </c>
      <c r="G304" s="51" t="str">
        <f t="shared" si="129"/>
        <v xml:space="preserve"> 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1</v>
      </c>
      <c r="E306" s="54" t="str">
        <f t="shared" si="100"/>
        <v/>
      </c>
      <c r="F306" s="54">
        <f t="shared" si="101"/>
        <v>4.3478260869565216E-2</v>
      </c>
      <c r="G306" s="51">
        <f t="shared" si="129"/>
        <v>1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1</v>
      </c>
      <c r="D308" s="49">
        <v>0</v>
      </c>
      <c r="E308" s="54">
        <f t="shared" si="100"/>
        <v>2.7027027027027029E-2</v>
      </c>
      <c r="F308" s="54" t="str">
        <f t="shared" si="101"/>
        <v/>
      </c>
      <c r="G308" s="51">
        <f t="shared" si="129"/>
        <v>-1</v>
      </c>
      <c r="H308" s="39">
        <f t="shared" si="102"/>
        <v>-2.7027027027027029E-2</v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0</v>
      </c>
      <c r="D313" s="49">
        <v>0</v>
      </c>
      <c r="E313" s="54" t="str">
        <f t="shared" si="100"/>
        <v/>
      </c>
      <c r="F313" s="54" t="str">
        <f t="shared" si="101"/>
        <v/>
      </c>
      <c r="G313" s="51" t="str">
        <f t="shared" si="129"/>
        <v xml:space="preserve"> </v>
      </c>
      <c r="H313" s="39" t="str">
        <f t="shared" si="102"/>
        <v/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6</v>
      </c>
      <c r="D315" s="49">
        <v>1</v>
      </c>
      <c r="E315" s="54">
        <f t="shared" si="100"/>
        <v>0.16216216216216217</v>
      </c>
      <c r="F315" s="54">
        <f t="shared" si="101"/>
        <v>4.3478260869565216E-2</v>
      </c>
      <c r="G315" s="51">
        <f t="shared" si="129"/>
        <v>-0.83333333333333337</v>
      </c>
      <c r="H315" s="39">
        <f t="shared" si="102"/>
        <v>-0.13513513513513514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0</v>
      </c>
      <c r="E317" s="54" t="str">
        <f t="shared" si="100"/>
        <v/>
      </c>
      <c r="F317" s="54" t="str">
        <f t="shared" si="101"/>
        <v/>
      </c>
      <c r="G317" s="51" t="str">
        <f t="shared" si="129"/>
        <v xml:space="preserve"> 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12</v>
      </c>
      <c r="D345" s="23">
        <f>SUM(D346:D564)</f>
        <v>91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6.583333333333333</v>
      </c>
      <c r="H345" s="25">
        <f>+IF(OR(AND(E345=""),(G345="")),"",E345*G345)</f>
        <v>6.583333333333333</v>
      </c>
    </row>
    <row r="346" spans="1:9" x14ac:dyDescent="0.2">
      <c r="B346" s="46" t="s">
        <v>74</v>
      </c>
      <c r="C346" s="63">
        <v>0</v>
      </c>
      <c r="D346" s="49">
        <v>0</v>
      </c>
      <c r="E346" s="55" t="str">
        <f t="shared" si="139"/>
        <v/>
      </c>
      <c r="F346" s="55" t="str">
        <f t="shared" si="140"/>
        <v/>
      </c>
      <c r="G346" s="51" t="str">
        <f t="shared" ref="G346:G410" si="141">+IF(AND(C346=0,D346=0)," ",IF(C346=0,1,IF(D346=0,-1,(D346-C346)/C346)))</f>
        <v xml:space="preserve"> </v>
      </c>
      <c r="H346" s="50" t="str">
        <f>+IF(OR(AND(E346=""),(G346="")),"",E346*G346)</f>
        <v/>
      </c>
    </row>
    <row r="347" spans="1:9" x14ac:dyDescent="0.2">
      <c r="B347" s="47" t="s">
        <v>77</v>
      </c>
      <c r="C347" s="63">
        <v>0</v>
      </c>
      <c r="D347" s="49">
        <v>1</v>
      </c>
      <c r="E347" s="56" t="str">
        <f t="shared" si="139"/>
        <v/>
      </c>
      <c r="F347" s="56">
        <f t="shared" si="140"/>
        <v>1.098901098901099E-2</v>
      </c>
      <c r="G347" s="51">
        <f t="shared" si="141"/>
        <v>1</v>
      </c>
      <c r="H347" s="52" t="str">
        <f t="shared" ref="H347:H414" si="142">+IF(OR(AND(E347=""),(G347="")),"",E347*G347)</f>
        <v/>
      </c>
    </row>
    <row r="348" spans="1:9" x14ac:dyDescent="0.2">
      <c r="B348" s="47" t="s">
        <v>70</v>
      </c>
      <c r="C348" s="63">
        <v>0</v>
      </c>
      <c r="D348" s="49">
        <v>0</v>
      </c>
      <c r="E348" s="56" t="str">
        <f t="shared" si="139"/>
        <v/>
      </c>
      <c r="F348" s="56" t="str">
        <f t="shared" si="140"/>
        <v/>
      </c>
      <c r="G348" s="51" t="str">
        <f t="shared" si="141"/>
        <v xml:space="preserve"> 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0</v>
      </c>
      <c r="D351" s="49">
        <v>2</v>
      </c>
      <c r="E351" s="56" t="str">
        <f t="shared" si="139"/>
        <v/>
      </c>
      <c r="F351" s="56">
        <f t="shared" si="140"/>
        <v>2.197802197802198E-2</v>
      </c>
      <c r="G351" s="51">
        <f t="shared" si="141"/>
        <v>1</v>
      </c>
      <c r="H351" s="52" t="str">
        <f t="shared" si="142"/>
        <v/>
      </c>
    </row>
    <row r="352" spans="1:9" x14ac:dyDescent="0.2">
      <c r="B352" s="47" t="s">
        <v>80</v>
      </c>
      <c r="C352" s="63">
        <v>0</v>
      </c>
      <c r="D352" s="49">
        <v>0</v>
      </c>
      <c r="E352" s="56" t="str">
        <f t="shared" si="139"/>
        <v/>
      </c>
      <c r="F352" s="56" t="str">
        <f t="shared" si="140"/>
        <v/>
      </c>
      <c r="G352" s="51" t="str">
        <f t="shared" si="141"/>
        <v xml:space="preserve"> </v>
      </c>
      <c r="H352" s="52" t="str">
        <f t="shared" si="142"/>
        <v/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0</v>
      </c>
      <c r="D354" s="49">
        <v>0</v>
      </c>
      <c r="E354" s="56" t="str">
        <f t="shared" si="139"/>
        <v/>
      </c>
      <c r="F354" s="56" t="str">
        <f t="shared" si="140"/>
        <v/>
      </c>
      <c r="G354" s="51" t="str">
        <f t="shared" si="141"/>
        <v xml:space="preserve"> </v>
      </c>
      <c r="H354" s="52" t="str">
        <f t="shared" si="142"/>
        <v/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0</v>
      </c>
      <c r="D357" s="49">
        <v>2</v>
      </c>
      <c r="E357" s="56" t="str">
        <f t="shared" si="139"/>
        <v/>
      </c>
      <c r="F357" s="56">
        <f t="shared" si="140"/>
        <v>2.197802197802198E-2</v>
      </c>
      <c r="G357" s="51">
        <f t="shared" si="141"/>
        <v>1</v>
      </c>
      <c r="H357" s="52" t="str">
        <f t="shared" si="142"/>
        <v/>
      </c>
    </row>
    <row r="358" spans="1:9" x14ac:dyDescent="0.2">
      <c r="B358" s="47" t="s">
        <v>578</v>
      </c>
      <c r="C358" s="63">
        <v>0</v>
      </c>
      <c r="D358" s="49">
        <v>0</v>
      </c>
      <c r="E358" s="56" t="str">
        <f t="shared" si="139"/>
        <v/>
      </c>
      <c r="F358" s="56" t="str">
        <f t="shared" si="140"/>
        <v/>
      </c>
      <c r="G358" s="51" t="str">
        <f t="shared" si="141"/>
        <v xml:space="preserve"> </v>
      </c>
      <c r="H358" s="52" t="str">
        <f t="shared" si="142"/>
        <v/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0</v>
      </c>
      <c r="D360" s="49">
        <v>0</v>
      </c>
      <c r="E360" s="56" t="str">
        <f t="shared" si="139"/>
        <v/>
      </c>
      <c r="F360" s="56" t="str">
        <f t="shared" si="140"/>
        <v/>
      </c>
      <c r="G360" s="51" t="str">
        <f t="shared" si="141"/>
        <v xml:space="preserve"> </v>
      </c>
      <c r="H360" s="52" t="str">
        <f t="shared" si="142"/>
        <v/>
      </c>
    </row>
    <row r="361" spans="1:9" x14ac:dyDescent="0.2">
      <c r="B361" s="47" t="s">
        <v>615</v>
      </c>
      <c r="C361" s="63">
        <v>0</v>
      </c>
      <c r="D361" s="49">
        <v>0</v>
      </c>
      <c r="E361" s="56" t="str">
        <f t="shared" si="139"/>
        <v/>
      </c>
      <c r="F361" s="56" t="str">
        <f t="shared" si="140"/>
        <v/>
      </c>
      <c r="G361" s="51" t="str">
        <f t="shared" si="141"/>
        <v xml:space="preserve"> </v>
      </c>
      <c r="H361" s="52" t="str">
        <f t="shared" si="142"/>
        <v/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0</v>
      </c>
      <c r="D365" s="49">
        <v>0</v>
      </c>
      <c r="E365" s="56" t="str">
        <f t="shared" si="139"/>
        <v/>
      </c>
      <c r="F365" s="56" t="str">
        <f t="shared" si="140"/>
        <v/>
      </c>
      <c r="G365" s="51" t="str">
        <f t="shared" si="141"/>
        <v xml:space="preserve"> </v>
      </c>
      <c r="H365" s="52" t="str">
        <f t="shared" si="142"/>
        <v/>
      </c>
    </row>
    <row r="366" spans="1:9" x14ac:dyDescent="0.2">
      <c r="B366" s="47" t="s">
        <v>250</v>
      </c>
      <c r="C366" s="63">
        <v>0</v>
      </c>
      <c r="D366" s="49">
        <v>7</v>
      </c>
      <c r="E366" s="56" t="str">
        <f t="shared" si="139"/>
        <v/>
      </c>
      <c r="F366" s="56">
        <f t="shared" si="140"/>
        <v>7.6923076923076927E-2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0</v>
      </c>
      <c r="D368" s="49">
        <v>0</v>
      </c>
      <c r="E368" s="56" t="str">
        <f t="shared" si="139"/>
        <v/>
      </c>
      <c r="F368" s="56" t="str">
        <f t="shared" si="140"/>
        <v/>
      </c>
      <c r="G368" s="51" t="str">
        <f t="shared" si="141"/>
        <v xml:space="preserve"> </v>
      </c>
      <c r="H368" s="52" t="str">
        <f t="shared" si="142"/>
        <v/>
      </c>
    </row>
    <row r="369" spans="1:8" x14ac:dyDescent="0.2">
      <c r="B369" s="47" t="s">
        <v>579</v>
      </c>
      <c r="C369" s="63">
        <v>0</v>
      </c>
      <c r="D369" s="49">
        <v>0</v>
      </c>
      <c r="E369" s="56" t="str">
        <f t="shared" si="139"/>
        <v/>
      </c>
      <c r="F369" s="56" t="str">
        <f t="shared" si="140"/>
        <v/>
      </c>
      <c r="G369" s="51" t="str">
        <f t="shared" si="141"/>
        <v xml:space="preserve"> </v>
      </c>
      <c r="H369" s="52" t="str">
        <f t="shared" si="142"/>
        <v/>
      </c>
    </row>
    <row r="370" spans="1:8" x14ac:dyDescent="0.2">
      <c r="B370" s="47" t="s">
        <v>85</v>
      </c>
      <c r="C370" s="63">
        <v>0</v>
      </c>
      <c r="D370" s="49">
        <v>0</v>
      </c>
      <c r="E370" s="56" t="str">
        <f t="shared" si="139"/>
        <v/>
      </c>
      <c r="F370" s="56" t="str">
        <f t="shared" si="140"/>
        <v/>
      </c>
      <c r="G370" s="51" t="str">
        <f t="shared" si="141"/>
        <v xml:space="preserve"> </v>
      </c>
      <c r="H370" s="52" t="str">
        <f t="shared" si="142"/>
        <v/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0</v>
      </c>
      <c r="E375" s="56" t="str">
        <f t="shared" si="139"/>
        <v/>
      </c>
      <c r="F375" s="56" t="str">
        <f t="shared" si="140"/>
        <v/>
      </c>
      <c r="G375" s="51" t="str">
        <f t="shared" si="141"/>
        <v xml:space="preserve"> 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21</v>
      </c>
      <c r="E378" s="54" t="str">
        <f t="shared" ref="E378:E381" si="148">+IF(C378=0,"",C378/C$345)</f>
        <v/>
      </c>
      <c r="F378" s="54">
        <f t="shared" ref="F378:F381" si="149">+IF(D378=0,"",D378/D$345)</f>
        <v>0.23076923076923078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</v>
      </c>
      <c r="D379" s="49">
        <v>0</v>
      </c>
      <c r="E379" s="56">
        <f t="shared" si="148"/>
        <v>8.3333333333333329E-2</v>
      </c>
      <c r="F379" s="56" t="str">
        <f t="shared" si="149"/>
        <v/>
      </c>
      <c r="G379" s="51">
        <f t="shared" si="150"/>
        <v>-1</v>
      </c>
      <c r="H379" s="52">
        <f t="shared" si="151"/>
        <v>-8.3333333333333329E-2</v>
      </c>
    </row>
    <row r="380" spans="1:8" x14ac:dyDescent="0.2">
      <c r="B380" s="47" t="s">
        <v>485</v>
      </c>
      <c r="C380" s="63">
        <v>0</v>
      </c>
      <c r="D380" s="49">
        <v>0</v>
      </c>
      <c r="E380" s="56" t="str">
        <f t="shared" si="148"/>
        <v/>
      </c>
      <c r="F380" s="56" t="str">
        <f t="shared" si="149"/>
        <v/>
      </c>
      <c r="G380" s="51" t="str">
        <f t="shared" si="150"/>
        <v xml:space="preserve"> </v>
      </c>
      <c r="H380" s="52" t="str">
        <f t="shared" si="151"/>
        <v/>
      </c>
    </row>
    <row r="381" spans="1:8" x14ac:dyDescent="0.2">
      <c r="B381" s="47" t="s">
        <v>486</v>
      </c>
      <c r="C381" s="63">
        <v>0</v>
      </c>
      <c r="D381" s="49">
        <v>0</v>
      </c>
      <c r="E381" s="56" t="str">
        <f t="shared" si="148"/>
        <v/>
      </c>
      <c r="F381" s="56" t="str">
        <f t="shared" si="149"/>
        <v/>
      </c>
      <c r="G381" s="51" t="str">
        <f t="shared" si="150"/>
        <v xml:space="preserve"> 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0</v>
      </c>
      <c r="D383" s="49">
        <v>2</v>
      </c>
      <c r="E383" s="56" t="str">
        <f t="shared" si="152"/>
        <v/>
      </c>
      <c r="F383" s="56">
        <f t="shared" si="153"/>
        <v>2.197802197802198E-2</v>
      </c>
      <c r="G383" s="51">
        <f t="shared" si="141"/>
        <v>1</v>
      </c>
      <c r="H383" s="52" t="str">
        <f t="shared" si="142"/>
        <v/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1</v>
      </c>
      <c r="D385" s="49">
        <v>0</v>
      </c>
      <c r="E385" s="54">
        <f t="shared" si="152"/>
        <v>8.3333333333333329E-2</v>
      </c>
      <c r="F385" s="54" t="str">
        <f t="shared" si="153"/>
        <v/>
      </c>
      <c r="G385" s="51">
        <f t="shared" si="141"/>
        <v>-1</v>
      </c>
      <c r="H385" s="39">
        <f t="shared" ref="H385" si="154">+IF(OR(AND(E385=""),(G385="")),"",E385*G385)</f>
        <v>-8.3333333333333329E-2</v>
      </c>
      <c r="I385" s="2"/>
    </row>
    <row r="386" spans="1:9" x14ac:dyDescent="0.2">
      <c r="B386" s="47" t="s">
        <v>488</v>
      </c>
      <c r="C386" s="63">
        <v>0</v>
      </c>
      <c r="D386" s="49">
        <v>0</v>
      </c>
      <c r="E386" s="56" t="str">
        <f t="shared" si="152"/>
        <v/>
      </c>
      <c r="F386" s="56" t="str">
        <f t="shared" si="153"/>
        <v/>
      </c>
      <c r="G386" s="51" t="str">
        <f t="shared" si="141"/>
        <v xml:space="preserve"> </v>
      </c>
      <c r="H386" s="52" t="str">
        <f t="shared" si="142"/>
        <v/>
      </c>
    </row>
    <row r="387" spans="1:9" x14ac:dyDescent="0.2">
      <c r="B387" s="47" t="s">
        <v>93</v>
      </c>
      <c r="C387" s="63">
        <v>2</v>
      </c>
      <c r="D387" s="49">
        <v>0</v>
      </c>
      <c r="E387" s="56">
        <f t="shared" si="152"/>
        <v>0.16666666666666666</v>
      </c>
      <c r="F387" s="56" t="str">
        <f t="shared" si="153"/>
        <v/>
      </c>
      <c r="G387" s="51">
        <f t="shared" si="141"/>
        <v>-1</v>
      </c>
      <c r="H387" s="52">
        <f t="shared" si="142"/>
        <v>-0.16666666666666666</v>
      </c>
    </row>
    <row r="388" spans="1:9" x14ac:dyDescent="0.2">
      <c r="B388" s="47" t="s">
        <v>86</v>
      </c>
      <c r="C388" s="63">
        <v>0</v>
      </c>
      <c r="D388" s="49">
        <v>0</v>
      </c>
      <c r="E388" s="56" t="str">
        <f t="shared" si="152"/>
        <v/>
      </c>
      <c r="F388" s="56" t="str">
        <f t="shared" si="153"/>
        <v/>
      </c>
      <c r="G388" s="51" t="str">
        <f t="shared" si="141"/>
        <v xml:space="preserve"> </v>
      </c>
      <c r="H388" s="52" t="str">
        <f t="shared" si="142"/>
        <v/>
      </c>
    </row>
    <row r="389" spans="1:9" x14ac:dyDescent="0.2">
      <c r="B389" s="47" t="s">
        <v>92</v>
      </c>
      <c r="C389" s="63">
        <v>1</v>
      </c>
      <c r="D389" s="49">
        <v>0</v>
      </c>
      <c r="E389" s="56">
        <f t="shared" si="152"/>
        <v>8.3333333333333329E-2</v>
      </c>
      <c r="F389" s="56" t="str">
        <f t="shared" si="153"/>
        <v/>
      </c>
      <c r="G389" s="51">
        <f t="shared" si="141"/>
        <v>-1</v>
      </c>
      <c r="H389" s="52">
        <f t="shared" si="142"/>
        <v>-8.3333333333333329E-2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0</v>
      </c>
      <c r="D393" s="49">
        <v>0</v>
      </c>
      <c r="E393" s="56" t="str">
        <f t="shared" si="152"/>
        <v/>
      </c>
      <c r="F393" s="56" t="str">
        <f t="shared" si="153"/>
        <v/>
      </c>
      <c r="G393" s="51" t="str">
        <f t="shared" si="141"/>
        <v xml:space="preserve"> </v>
      </c>
      <c r="H393" s="52" t="str">
        <f t="shared" si="142"/>
        <v/>
      </c>
    </row>
    <row r="394" spans="1:9" x14ac:dyDescent="0.2">
      <c r="B394" s="47" t="s">
        <v>580</v>
      </c>
      <c r="C394" s="63">
        <v>1</v>
      </c>
      <c r="D394" s="49">
        <v>0</v>
      </c>
      <c r="E394" s="56">
        <f t="shared" si="152"/>
        <v>8.3333333333333329E-2</v>
      </c>
      <c r="F394" s="56" t="str">
        <f t="shared" si="153"/>
        <v/>
      </c>
      <c r="G394" s="51">
        <f t="shared" si="141"/>
        <v>-1</v>
      </c>
      <c r="H394" s="52">
        <f t="shared" si="142"/>
        <v>-8.3333333333333329E-2</v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0</v>
      </c>
      <c r="E397" s="56" t="str">
        <f t="shared" si="152"/>
        <v/>
      </c>
      <c r="F397" s="56" t="str">
        <f t="shared" si="153"/>
        <v/>
      </c>
      <c r="G397" s="51" t="str">
        <f t="shared" si="141"/>
        <v xml:space="preserve"> </v>
      </c>
      <c r="H397" s="52" t="str">
        <f t="shared" si="142"/>
        <v/>
      </c>
    </row>
    <row r="398" spans="1:9" x14ac:dyDescent="0.2">
      <c r="B398" s="47" t="s">
        <v>94</v>
      </c>
      <c r="C398" s="63">
        <v>0</v>
      </c>
      <c r="D398" s="49">
        <v>0</v>
      </c>
      <c r="E398" s="56" t="str">
        <f t="shared" si="152"/>
        <v/>
      </c>
      <c r="F398" s="56" t="str">
        <f t="shared" si="153"/>
        <v/>
      </c>
      <c r="G398" s="51" t="str">
        <f t="shared" si="141"/>
        <v xml:space="preserve"> </v>
      </c>
      <c r="H398" s="52" t="str">
        <f t="shared" si="142"/>
        <v/>
      </c>
    </row>
    <row r="399" spans="1:9" x14ac:dyDescent="0.2">
      <c r="B399" s="47" t="s">
        <v>257</v>
      </c>
      <c r="C399" s="63">
        <v>0</v>
      </c>
      <c r="D399" s="49">
        <v>0</v>
      </c>
      <c r="E399" s="56" t="str">
        <f t="shared" si="152"/>
        <v/>
      </c>
      <c r="F399" s="56" t="str">
        <f t="shared" si="153"/>
        <v/>
      </c>
      <c r="G399" s="51" t="str">
        <f t="shared" si="141"/>
        <v xml:space="preserve"> </v>
      </c>
      <c r="H399" s="52" t="str">
        <f t="shared" si="142"/>
        <v/>
      </c>
    </row>
    <row r="400" spans="1:9" x14ac:dyDescent="0.2">
      <c r="B400" s="47" t="s">
        <v>582</v>
      </c>
      <c r="C400" s="63">
        <v>0</v>
      </c>
      <c r="D400" s="49">
        <v>0</v>
      </c>
      <c r="E400" s="56" t="str">
        <f t="shared" si="152"/>
        <v/>
      </c>
      <c r="F400" s="56" t="str">
        <f t="shared" si="153"/>
        <v/>
      </c>
      <c r="G400" s="51" t="str">
        <f t="shared" si="141"/>
        <v xml:space="preserve"> </v>
      </c>
      <c r="H400" s="52" t="str">
        <f t="shared" si="142"/>
        <v/>
      </c>
    </row>
    <row r="401" spans="1:9" x14ac:dyDescent="0.2">
      <c r="B401" s="47" t="s">
        <v>88</v>
      </c>
      <c r="C401" s="63">
        <v>0</v>
      </c>
      <c r="D401" s="49">
        <v>3</v>
      </c>
      <c r="E401" s="56" t="str">
        <f t="shared" si="152"/>
        <v/>
      </c>
      <c r="F401" s="56">
        <f t="shared" si="153"/>
        <v>3.2967032967032968E-2</v>
      </c>
      <c r="G401" s="51">
        <f t="shared" si="141"/>
        <v>1</v>
      </c>
      <c r="H401" s="52" t="str">
        <f t="shared" si="142"/>
        <v/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0</v>
      </c>
      <c r="D409" s="49">
        <v>7</v>
      </c>
      <c r="E409" s="56" t="str">
        <f t="shared" si="158"/>
        <v/>
      </c>
      <c r="F409" s="56">
        <f t="shared" si="159"/>
        <v>7.6923076923076927E-2</v>
      </c>
      <c r="G409" s="51">
        <f t="shared" si="141"/>
        <v>1</v>
      </c>
      <c r="H409" s="52" t="str">
        <f t="shared" si="142"/>
        <v/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0</v>
      </c>
      <c r="D413" s="49">
        <v>0</v>
      </c>
      <c r="E413" s="56" t="str">
        <f t="shared" si="158"/>
        <v/>
      </c>
      <c r="F413" s="56" t="str">
        <f t="shared" si="159"/>
        <v/>
      </c>
      <c r="G413" s="51" t="str">
        <f t="shared" si="160"/>
        <v xml:space="preserve"> </v>
      </c>
      <c r="H413" s="52" t="str">
        <f t="shared" si="142"/>
        <v/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0</v>
      </c>
      <c r="E417" s="56" t="str">
        <f t="shared" ref="E417:E419" si="164">+IF(C417=0,"",C417/C$345)</f>
        <v/>
      </c>
      <c r="F417" s="56" t="str">
        <f t="shared" ref="F417:F419" si="165">+IF(D417=0,"",D417/D$345)</f>
        <v/>
      </c>
      <c r="G417" s="51" t="str">
        <f t="shared" si="160"/>
        <v xml:space="preserve"> 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0</v>
      </c>
      <c r="D421" s="49">
        <v>0</v>
      </c>
      <c r="E421" s="54" t="str">
        <f t="shared" si="161"/>
        <v/>
      </c>
      <c r="F421" s="54" t="str">
        <f t="shared" si="162"/>
        <v/>
      </c>
      <c r="G421" s="51" t="str">
        <f t="shared" si="160"/>
        <v xml:space="preserve"> </v>
      </c>
      <c r="H421" s="39" t="str">
        <f t="shared" si="163"/>
        <v/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0</v>
      </c>
      <c r="D423" s="49">
        <v>0</v>
      </c>
      <c r="E423" s="54" t="str">
        <f t="shared" si="161"/>
        <v/>
      </c>
      <c r="F423" s="54" t="str">
        <f t="shared" si="162"/>
        <v/>
      </c>
      <c r="G423" s="51" t="str">
        <f t="shared" si="160"/>
        <v xml:space="preserve"> </v>
      </c>
      <c r="H423" s="39" t="str">
        <f t="shared" si="163"/>
        <v/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22</v>
      </c>
      <c r="E430" s="56" t="str">
        <f t="shared" si="161"/>
        <v/>
      </c>
      <c r="F430" s="56">
        <f t="shared" si="162"/>
        <v>0.24175824175824176</v>
      </c>
      <c r="G430" s="51">
        <f t="shared" si="160"/>
        <v>1</v>
      </c>
      <c r="H430" s="52" t="str">
        <f t="shared" si="163"/>
        <v/>
      </c>
    </row>
    <row r="431" spans="1:9" x14ac:dyDescent="0.2">
      <c r="B431" s="47" t="s">
        <v>269</v>
      </c>
      <c r="C431" s="63">
        <v>0</v>
      </c>
      <c r="D431" s="49">
        <v>20</v>
      </c>
      <c r="E431" s="56" t="str">
        <f t="shared" si="161"/>
        <v/>
      </c>
      <c r="F431" s="56">
        <f t="shared" si="162"/>
        <v>0.21978021978021978</v>
      </c>
      <c r="G431" s="51">
        <f t="shared" si="160"/>
        <v>1</v>
      </c>
      <c r="H431" s="52" t="str">
        <f t="shared" si="163"/>
        <v/>
      </c>
    </row>
    <row r="432" spans="1:9" x14ac:dyDescent="0.2">
      <c r="B432" s="47" t="s">
        <v>98</v>
      </c>
      <c r="C432" s="63">
        <v>0</v>
      </c>
      <c r="D432" s="49">
        <v>0</v>
      </c>
      <c r="E432" s="56" t="str">
        <f t="shared" si="161"/>
        <v/>
      </c>
      <c r="F432" s="56" t="str">
        <f t="shared" si="162"/>
        <v/>
      </c>
      <c r="G432" s="51" t="str">
        <f t="shared" si="160"/>
        <v xml:space="preserve"> 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4</v>
      </c>
      <c r="D434" s="49">
        <v>0</v>
      </c>
      <c r="E434" s="56">
        <f t="shared" si="161"/>
        <v>0.33333333333333331</v>
      </c>
      <c r="F434" s="56" t="str">
        <f t="shared" si="162"/>
        <v/>
      </c>
      <c r="G434" s="51">
        <f t="shared" si="160"/>
        <v>-1</v>
      </c>
      <c r="H434" s="52">
        <f t="shared" si="163"/>
        <v>-0.33333333333333331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0</v>
      </c>
      <c r="E444" s="56" t="str">
        <f t="shared" si="161"/>
        <v/>
      </c>
      <c r="F444" s="56" t="str">
        <f t="shared" si="162"/>
        <v/>
      </c>
      <c r="G444" s="51" t="str">
        <f t="shared" si="160"/>
        <v xml:space="preserve"> </v>
      </c>
      <c r="H444" s="52" t="str">
        <f t="shared" si="163"/>
        <v/>
      </c>
    </row>
    <row r="445" spans="1:9" x14ac:dyDescent="0.2">
      <c r="B445" s="47" t="s">
        <v>112</v>
      </c>
      <c r="C445" s="63">
        <v>0</v>
      </c>
      <c r="D445" s="49">
        <v>0</v>
      </c>
      <c r="E445" s="56" t="str">
        <f t="shared" si="161"/>
        <v/>
      </c>
      <c r="F445" s="56" t="str">
        <f t="shared" si="162"/>
        <v/>
      </c>
      <c r="G445" s="51" t="str">
        <f t="shared" si="160"/>
        <v xml:space="preserve"> </v>
      </c>
      <c r="H445" s="52" t="str">
        <f t="shared" si="163"/>
        <v/>
      </c>
    </row>
    <row r="446" spans="1:9" x14ac:dyDescent="0.2">
      <c r="B446" s="47" t="s">
        <v>271</v>
      </c>
      <c r="C446" s="63">
        <v>0</v>
      </c>
      <c r="D446" s="49">
        <v>0</v>
      </c>
      <c r="E446" s="56" t="str">
        <f t="shared" si="161"/>
        <v/>
      </c>
      <c r="F446" s="56" t="str">
        <f t="shared" si="162"/>
        <v/>
      </c>
      <c r="G446" s="51" t="str">
        <f t="shared" si="160"/>
        <v xml:space="preserve"> 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0</v>
      </c>
      <c r="E447" s="56" t="str">
        <f t="shared" si="161"/>
        <v/>
      </c>
      <c r="F447" s="56" t="str">
        <f t="shared" si="162"/>
        <v/>
      </c>
      <c r="G447" s="51" t="str">
        <f t="shared" si="160"/>
        <v xml:space="preserve"> 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0</v>
      </c>
      <c r="E450" s="56" t="str">
        <f t="shared" si="161"/>
        <v/>
      </c>
      <c r="F450" s="56" t="str">
        <f t="shared" si="162"/>
        <v/>
      </c>
      <c r="G450" s="51" t="str">
        <f t="shared" si="160"/>
        <v xml:space="preserve"> 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0</v>
      </c>
      <c r="D453" s="49">
        <v>0</v>
      </c>
      <c r="E453" s="56" t="str">
        <f t="shared" si="161"/>
        <v/>
      </c>
      <c r="F453" s="56" t="str">
        <f t="shared" si="162"/>
        <v/>
      </c>
      <c r="G453" s="51" t="str">
        <f t="shared" si="160"/>
        <v xml:space="preserve"> </v>
      </c>
      <c r="H453" s="52" t="str">
        <f t="shared" si="163"/>
        <v/>
      </c>
    </row>
    <row r="454" spans="2:8" x14ac:dyDescent="0.2">
      <c r="B454" s="47" t="s">
        <v>107</v>
      </c>
      <c r="C454" s="63">
        <v>0</v>
      </c>
      <c r="D454" s="49">
        <v>0</v>
      </c>
      <c r="E454" s="56" t="str">
        <f t="shared" si="161"/>
        <v/>
      </c>
      <c r="F454" s="56" t="str">
        <f t="shared" si="162"/>
        <v/>
      </c>
      <c r="G454" s="51" t="str">
        <f t="shared" si="160"/>
        <v xml:space="preserve"> </v>
      </c>
      <c r="H454" s="52" t="str">
        <f t="shared" si="163"/>
        <v/>
      </c>
    </row>
    <row r="455" spans="2:8" x14ac:dyDescent="0.2">
      <c r="B455" s="47" t="s">
        <v>272</v>
      </c>
      <c r="C455" s="63">
        <v>0</v>
      </c>
      <c r="D455" s="49">
        <v>0</v>
      </c>
      <c r="E455" s="56" t="str">
        <f t="shared" si="161"/>
        <v/>
      </c>
      <c r="F455" s="56" t="str">
        <f t="shared" si="162"/>
        <v/>
      </c>
      <c r="G455" s="51" t="str">
        <f t="shared" si="160"/>
        <v xml:space="preserve"> </v>
      </c>
      <c r="H455" s="52" t="str">
        <f t="shared" si="163"/>
        <v/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0</v>
      </c>
      <c r="D457" s="49">
        <v>0</v>
      </c>
      <c r="E457" s="56" t="str">
        <f t="shared" si="161"/>
        <v/>
      </c>
      <c r="F457" s="56" t="str">
        <f t="shared" si="162"/>
        <v/>
      </c>
      <c r="G457" s="51" t="str">
        <f t="shared" si="160"/>
        <v xml:space="preserve"> </v>
      </c>
      <c r="H457" s="52" t="str">
        <f t="shared" si="163"/>
        <v/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0</v>
      </c>
      <c r="D460" s="49">
        <v>0</v>
      </c>
      <c r="E460" s="56" t="str">
        <f t="shared" si="161"/>
        <v/>
      </c>
      <c r="F460" s="56" t="str">
        <f t="shared" si="162"/>
        <v/>
      </c>
      <c r="G460" s="51" t="str">
        <f t="shared" si="160"/>
        <v xml:space="preserve"> </v>
      </c>
      <c r="H460" s="52" t="str">
        <f t="shared" si="163"/>
        <v/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0</v>
      </c>
      <c r="D468" s="49">
        <v>0</v>
      </c>
      <c r="E468" s="56" t="str">
        <f t="shared" si="161"/>
        <v/>
      </c>
      <c r="F468" s="56" t="str">
        <f t="shared" si="162"/>
        <v/>
      </c>
      <c r="G468" s="51" t="str">
        <f t="shared" si="160"/>
        <v xml:space="preserve"> </v>
      </c>
      <c r="H468" s="52" t="str">
        <f t="shared" si="163"/>
        <v/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0</v>
      </c>
      <c r="E470" s="56" t="str">
        <f t="shared" si="161"/>
        <v/>
      </c>
      <c r="F470" s="56" t="str">
        <f t="shared" si="162"/>
        <v/>
      </c>
      <c r="G470" s="51" t="str">
        <f t="shared" si="160"/>
        <v xml:space="preserve"> 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0</v>
      </c>
      <c r="E472" s="56" t="str">
        <f t="shared" si="161"/>
        <v/>
      </c>
      <c r="F472" s="56" t="str">
        <f t="shared" si="162"/>
        <v/>
      </c>
      <c r="G472" s="51" t="str">
        <f t="shared" si="160"/>
        <v xml:space="preserve"> </v>
      </c>
      <c r="H472" s="52" t="str">
        <f t="shared" si="163"/>
        <v/>
      </c>
    </row>
    <row r="473" spans="2:8" x14ac:dyDescent="0.2">
      <c r="B473" s="47" t="s">
        <v>277</v>
      </c>
      <c r="C473" s="63">
        <v>0</v>
      </c>
      <c r="D473" s="49">
        <v>0</v>
      </c>
      <c r="E473" s="56" t="str">
        <f t="shared" si="161"/>
        <v/>
      </c>
      <c r="F473" s="56" t="str">
        <f t="shared" si="162"/>
        <v/>
      </c>
      <c r="G473" s="51" t="str">
        <f t="shared" si="160"/>
        <v xml:space="preserve"> </v>
      </c>
      <c r="H473" s="52" t="str">
        <f t="shared" si="163"/>
        <v/>
      </c>
    </row>
    <row r="474" spans="2:8" x14ac:dyDescent="0.2">
      <c r="B474" s="47" t="s">
        <v>278</v>
      </c>
      <c r="C474" s="63">
        <v>0</v>
      </c>
      <c r="D474" s="49">
        <v>0</v>
      </c>
      <c r="E474" s="56" t="str">
        <f t="shared" si="161"/>
        <v/>
      </c>
      <c r="F474" s="56" t="str">
        <f t="shared" si="162"/>
        <v/>
      </c>
      <c r="G474" s="51" t="str">
        <f t="shared" si="160"/>
        <v xml:space="preserve"> </v>
      </c>
      <c r="H474" s="52" t="str">
        <f t="shared" si="163"/>
        <v/>
      </c>
    </row>
    <row r="475" spans="2:8" x14ac:dyDescent="0.2">
      <c r="B475" s="47" t="s">
        <v>279</v>
      </c>
      <c r="C475" s="63">
        <v>0</v>
      </c>
      <c r="D475" s="49">
        <v>0</v>
      </c>
      <c r="E475" s="56" t="str">
        <f t="shared" si="161"/>
        <v/>
      </c>
      <c r="F475" s="56" t="str">
        <f t="shared" si="162"/>
        <v/>
      </c>
      <c r="G475" s="51" t="str">
        <f t="shared" si="160"/>
        <v xml:space="preserve"> </v>
      </c>
      <c r="H475" s="52" t="str">
        <f t="shared" si="163"/>
        <v/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0</v>
      </c>
      <c r="E478" s="56" t="str">
        <f t="shared" si="161"/>
        <v/>
      </c>
      <c r="F478" s="56" t="str">
        <f t="shared" si="162"/>
        <v/>
      </c>
      <c r="G478" s="51" t="str">
        <f t="shared" ref="G478:G541" si="180">+IF(AND(C478=0,D478=0)," ",IF(C478=0,1,IF(D478=0,-1,(D478-C478)/C478)))</f>
        <v xml:space="preserve"> </v>
      </c>
      <c r="H478" s="52" t="str">
        <f t="shared" si="163"/>
        <v/>
      </c>
    </row>
    <row r="479" spans="2:8" x14ac:dyDescent="0.2">
      <c r="B479" s="47" t="s">
        <v>501</v>
      </c>
      <c r="C479" s="63">
        <v>0</v>
      </c>
      <c r="D479" s="49">
        <v>0</v>
      </c>
      <c r="E479" s="56" t="str">
        <f t="shared" si="161"/>
        <v/>
      </c>
      <c r="F479" s="56" t="str">
        <f t="shared" si="162"/>
        <v/>
      </c>
      <c r="G479" s="51" t="str">
        <f t="shared" si="180"/>
        <v xml:space="preserve"> </v>
      </c>
      <c r="H479" s="52" t="str">
        <f t="shared" si="163"/>
        <v/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0</v>
      </c>
      <c r="D486" s="49">
        <v>0</v>
      </c>
      <c r="E486" s="56" t="str">
        <f t="shared" si="161"/>
        <v/>
      </c>
      <c r="F486" s="56" t="str">
        <f t="shared" si="162"/>
        <v/>
      </c>
      <c r="G486" s="51" t="str">
        <f t="shared" si="180"/>
        <v xml:space="preserve"> 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0</v>
      </c>
      <c r="E489" s="56" t="str">
        <f t="shared" si="161"/>
        <v/>
      </c>
      <c r="F489" s="56" t="str">
        <f t="shared" si="162"/>
        <v/>
      </c>
      <c r="G489" s="51" t="str">
        <f t="shared" si="180"/>
        <v xml:space="preserve"> 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0</v>
      </c>
      <c r="E499" s="56" t="str">
        <f t="shared" si="181"/>
        <v/>
      </c>
      <c r="F499" s="56" t="str">
        <f t="shared" si="182"/>
        <v/>
      </c>
      <c r="G499" s="51" t="str">
        <f t="shared" si="180"/>
        <v xml:space="preserve"> </v>
      </c>
      <c r="H499" s="52" t="str">
        <f t="shared" si="183"/>
        <v/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0</v>
      </c>
      <c r="D521" s="49">
        <v>0</v>
      </c>
      <c r="E521" s="56" t="str">
        <f t="shared" si="181"/>
        <v/>
      </c>
      <c r="F521" s="56" t="str">
        <f t="shared" si="182"/>
        <v/>
      </c>
      <c r="G521" s="51" t="str">
        <f t="shared" si="180"/>
        <v xml:space="preserve"> </v>
      </c>
      <c r="H521" s="52" t="str">
        <f t="shared" si="183"/>
        <v/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0</v>
      </c>
      <c r="D524" s="49">
        <v>0</v>
      </c>
      <c r="E524" s="56" t="str">
        <f t="shared" ref="E524:E549" si="187">+IF(C524=0,"",C524/C$345)</f>
        <v/>
      </c>
      <c r="F524" s="56" t="str">
        <f t="shared" ref="F524:F549" si="188">+IF(D524=0,"",D524/D$345)</f>
        <v/>
      </c>
      <c r="G524" s="51" t="str">
        <f t="shared" si="180"/>
        <v xml:space="preserve"> </v>
      </c>
      <c r="H524" s="52" t="str">
        <f t="shared" si="183"/>
        <v/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0</v>
      </c>
      <c r="D527" s="49">
        <v>0</v>
      </c>
      <c r="E527" s="56" t="str">
        <f t="shared" si="187"/>
        <v/>
      </c>
      <c r="F527" s="56" t="str">
        <f t="shared" si="188"/>
        <v/>
      </c>
      <c r="G527" s="51" t="str">
        <f t="shared" si="180"/>
        <v xml:space="preserve"> </v>
      </c>
      <c r="H527" s="52" t="str">
        <f t="shared" si="183"/>
        <v/>
      </c>
    </row>
    <row r="528" spans="1:9" x14ac:dyDescent="0.2">
      <c r="B528" s="47" t="s">
        <v>339</v>
      </c>
      <c r="C528" s="63">
        <v>0</v>
      </c>
      <c r="D528" s="49">
        <v>0</v>
      </c>
      <c r="E528" s="56" t="str">
        <f t="shared" si="187"/>
        <v/>
      </c>
      <c r="F528" s="56" t="str">
        <f t="shared" si="188"/>
        <v/>
      </c>
      <c r="G528" s="51" t="str">
        <f t="shared" si="180"/>
        <v xml:space="preserve"> </v>
      </c>
      <c r="H528" s="52" t="str">
        <f t="shared" si="183"/>
        <v/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2</v>
      </c>
      <c r="E537" s="56" t="str">
        <f t="shared" si="187"/>
        <v/>
      </c>
      <c r="F537" s="56">
        <f t="shared" si="188"/>
        <v>2.197802197802198E-2</v>
      </c>
      <c r="G537" s="51">
        <f t="shared" si="180"/>
        <v>1</v>
      </c>
      <c r="H537" s="52" t="str">
        <f t="shared" si="183"/>
        <v/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0</v>
      </c>
      <c r="D539" s="49">
        <v>0</v>
      </c>
      <c r="E539" s="56" t="str">
        <f t="shared" si="187"/>
        <v/>
      </c>
      <c r="F539" s="56" t="str">
        <f t="shared" si="188"/>
        <v/>
      </c>
      <c r="G539" s="51" t="str">
        <f t="shared" si="180"/>
        <v xml:space="preserve"> </v>
      </c>
      <c r="H539" s="52" t="str">
        <f t="shared" si="183"/>
        <v/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0</v>
      </c>
      <c r="D542" s="49">
        <v>0</v>
      </c>
      <c r="E542" s="56" t="str">
        <f t="shared" si="187"/>
        <v/>
      </c>
      <c r="F542" s="56" t="str">
        <f t="shared" si="188"/>
        <v/>
      </c>
      <c r="G542" s="51" t="str">
        <f t="shared" ref="G542:G564" si="189">+IF(AND(C542=0,D542=0)," ",IF(C542=0,1,IF(D542=0,-1,(D542-C542)/C542)))</f>
        <v xml:space="preserve"> </v>
      </c>
      <c r="H542" s="52" t="str">
        <f t="shared" si="183"/>
        <v/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1</v>
      </c>
      <c r="E544" s="56" t="str">
        <f t="shared" si="187"/>
        <v/>
      </c>
      <c r="F544" s="56">
        <f t="shared" si="188"/>
        <v>1.098901098901099E-2</v>
      </c>
      <c r="G544" s="51">
        <f t="shared" si="189"/>
        <v>1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2</v>
      </c>
      <c r="D547" s="49">
        <v>0</v>
      </c>
      <c r="E547" s="56">
        <f t="shared" si="187"/>
        <v>0.16666666666666666</v>
      </c>
      <c r="F547" s="56" t="str">
        <f t="shared" si="188"/>
        <v/>
      </c>
      <c r="G547" s="51">
        <f t="shared" si="189"/>
        <v>-1</v>
      </c>
      <c r="H547" s="52">
        <f t="shared" si="183"/>
        <v>-0.16666666666666666</v>
      </c>
    </row>
    <row r="548" spans="1:9" x14ac:dyDescent="0.2">
      <c r="B548" s="47" t="s">
        <v>142</v>
      </c>
      <c r="C548" s="63">
        <v>0</v>
      </c>
      <c r="D548" s="49">
        <v>0</v>
      </c>
      <c r="E548" s="56" t="str">
        <f t="shared" si="187"/>
        <v/>
      </c>
      <c r="F548" s="56" t="str">
        <f t="shared" si="188"/>
        <v/>
      </c>
      <c r="G548" s="51" t="str">
        <f t="shared" si="189"/>
        <v xml:space="preserve"> </v>
      </c>
      <c r="H548" s="52" t="str">
        <f t="shared" si="183"/>
        <v/>
      </c>
    </row>
    <row r="549" spans="1:9" x14ac:dyDescent="0.2">
      <c r="B549" s="47" t="s">
        <v>314</v>
      </c>
      <c r="C549" s="63">
        <v>0</v>
      </c>
      <c r="D549" s="49">
        <v>1</v>
      </c>
      <c r="E549" s="56" t="str">
        <f t="shared" si="187"/>
        <v/>
      </c>
      <c r="F549" s="56">
        <f t="shared" si="188"/>
        <v>1.098901098901099E-2</v>
      </c>
      <c r="G549" s="51">
        <f t="shared" si="189"/>
        <v>1</v>
      </c>
      <c r="H549" s="52" t="str">
        <f t="shared" si="183"/>
        <v/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0</v>
      </c>
      <c r="D556" s="49">
        <v>0</v>
      </c>
      <c r="E556" s="56" t="str">
        <f t="shared" si="193"/>
        <v/>
      </c>
      <c r="F556" s="56" t="str">
        <f t="shared" si="194"/>
        <v/>
      </c>
      <c r="G556" s="51" t="str">
        <f t="shared" si="189"/>
        <v xml:space="preserve"> </v>
      </c>
      <c r="H556" s="52" t="str">
        <f t="shared" si="195"/>
        <v/>
      </c>
    </row>
    <row r="557" spans="1:9" x14ac:dyDescent="0.2">
      <c r="B557" s="47" t="s">
        <v>512</v>
      </c>
      <c r="C557" s="63">
        <v>0</v>
      </c>
      <c r="D557" s="49">
        <v>0</v>
      </c>
      <c r="E557" s="56" t="str">
        <f t="shared" si="193"/>
        <v/>
      </c>
      <c r="F557" s="56" t="str">
        <f t="shared" si="194"/>
        <v/>
      </c>
      <c r="G557" s="51" t="str">
        <f t="shared" si="189"/>
        <v xml:space="preserve"> </v>
      </c>
      <c r="H557" s="52" t="str">
        <f t="shared" si="195"/>
        <v/>
      </c>
    </row>
    <row r="558" spans="1:9" x14ac:dyDescent="0.2">
      <c r="B558" s="47" t="s">
        <v>317</v>
      </c>
      <c r="C558" s="63">
        <v>0</v>
      </c>
      <c r="D558" s="49">
        <v>0</v>
      </c>
      <c r="E558" s="56" t="str">
        <f t="shared" si="193"/>
        <v/>
      </c>
      <c r="F558" s="56" t="str">
        <f t="shared" si="194"/>
        <v/>
      </c>
      <c r="G558" s="51" t="str">
        <f t="shared" si="189"/>
        <v xml:space="preserve"> </v>
      </c>
      <c r="H558" s="52" t="str">
        <f t="shared" si="195"/>
        <v/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0</v>
      </c>
      <c r="E560" s="56" t="str">
        <f t="shared" si="193"/>
        <v/>
      </c>
      <c r="F560" s="56" t="str">
        <f t="shared" si="194"/>
        <v/>
      </c>
      <c r="G560" s="51" t="str">
        <f t="shared" si="189"/>
        <v xml:space="preserve"> 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2</v>
      </c>
      <c r="D570" s="23">
        <f>SUM(D571:D596)</f>
        <v>8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3</v>
      </c>
      <c r="H570" s="25">
        <f>+IF(OR(AND(E570=""),(G570="")),"",E570*G570)</f>
        <v>3</v>
      </c>
    </row>
    <row r="571" spans="1:9" x14ac:dyDescent="0.2">
      <c r="B571" s="46" t="s">
        <v>322</v>
      </c>
      <c r="C571" s="63">
        <v>0</v>
      </c>
      <c r="D571" s="49">
        <v>1</v>
      </c>
      <c r="E571" s="55" t="str">
        <f t="shared" si="196"/>
        <v/>
      </c>
      <c r="F571" s="55">
        <f t="shared" si="197"/>
        <v>0.125</v>
      </c>
      <c r="G571" s="51">
        <f t="shared" ref="G571:G596" si="198">+IF(AND(C571=0,D571=0)," ",IF(C571=0,1,IF(D571=0,-1,(D571-C571)/C571)))</f>
        <v>1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0</v>
      </c>
      <c r="D572" s="49">
        <v>0</v>
      </c>
      <c r="E572" s="56" t="str">
        <f t="shared" si="196"/>
        <v/>
      </c>
      <c r="F572" s="56" t="str">
        <f t="shared" si="197"/>
        <v/>
      </c>
      <c r="G572" s="51" t="str">
        <f t="shared" si="198"/>
        <v xml:space="preserve"> </v>
      </c>
      <c r="H572" s="52" t="str">
        <f t="shared" ref="H572:H596" si="199">+IF(OR(AND(E572=""),(G572="")),"",E572*G572)</f>
        <v/>
      </c>
    </row>
    <row r="573" spans="1:9" x14ac:dyDescent="0.2">
      <c r="B573" s="47" t="s">
        <v>585</v>
      </c>
      <c r="C573" s="63">
        <v>0</v>
      </c>
      <c r="D573" s="49">
        <v>1</v>
      </c>
      <c r="E573" s="56" t="str">
        <f t="shared" si="196"/>
        <v/>
      </c>
      <c r="F573" s="56">
        <f t="shared" si="197"/>
        <v>0.125</v>
      </c>
      <c r="G573" s="51">
        <f t="shared" si="198"/>
        <v>1</v>
      </c>
      <c r="H573" s="52" t="str">
        <f t="shared" si="199"/>
        <v/>
      </c>
    </row>
    <row r="574" spans="1:9" x14ac:dyDescent="0.2">
      <c r="B574" s="47" t="s">
        <v>323</v>
      </c>
      <c r="C574" s="63">
        <v>0</v>
      </c>
      <c r="D574" s="49">
        <v>1</v>
      </c>
      <c r="E574" s="56" t="str">
        <f t="shared" si="196"/>
        <v/>
      </c>
      <c r="F574" s="56">
        <f t="shared" si="197"/>
        <v>0.125</v>
      </c>
      <c r="G574" s="51">
        <f t="shared" si="198"/>
        <v>1</v>
      </c>
      <c r="H574" s="52" t="str">
        <f t="shared" si="199"/>
        <v/>
      </c>
    </row>
    <row r="575" spans="1:9" x14ac:dyDescent="0.2">
      <c r="B575" s="47" t="s">
        <v>145</v>
      </c>
      <c r="C575" s="63">
        <v>0</v>
      </c>
      <c r="D575" s="49">
        <v>0</v>
      </c>
      <c r="E575" s="56" t="str">
        <f t="shared" si="196"/>
        <v/>
      </c>
      <c r="F575" s="56" t="str">
        <f t="shared" si="197"/>
        <v/>
      </c>
      <c r="G575" s="51" t="str">
        <f t="shared" si="198"/>
        <v xml:space="preserve"> 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0</v>
      </c>
      <c r="D581" s="49">
        <v>0</v>
      </c>
      <c r="E581" s="54" t="str">
        <f t="shared" ref="E581:E582" si="200">+IF(C581=0,"",C581/C$570)</f>
        <v/>
      </c>
      <c r="F581" s="54" t="str">
        <f t="shared" ref="F581:F582" si="201">+IF(D581=0,"",D581/D$570)</f>
        <v/>
      </c>
      <c r="G581" s="51" t="str">
        <f t="shared" si="198"/>
        <v xml:space="preserve"> </v>
      </c>
      <c r="H581" s="39" t="str">
        <f t="shared" ref="H581:H582" si="202">+IF(OR(AND(E581=""),(G581="")),"",E581*G581)</f>
        <v/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0</v>
      </c>
      <c r="D584" s="49">
        <v>0</v>
      </c>
      <c r="E584" s="54" t="str">
        <f t="shared" si="203"/>
        <v/>
      </c>
      <c r="F584" s="54" t="str">
        <f t="shared" si="204"/>
        <v/>
      </c>
      <c r="G584" s="51" t="str">
        <f t="shared" si="198"/>
        <v xml:space="preserve"> </v>
      </c>
      <c r="H584" s="39" t="str">
        <f t="shared" si="199"/>
        <v/>
      </c>
      <c r="I584" s="2"/>
    </row>
    <row r="585" spans="1:9" s="26" customFormat="1" x14ac:dyDescent="0.2">
      <c r="A585" s="69"/>
      <c r="B585" s="48" t="s">
        <v>147</v>
      </c>
      <c r="C585" s="62">
        <v>1</v>
      </c>
      <c r="D585" s="49">
        <v>0</v>
      </c>
      <c r="E585" s="54">
        <f t="shared" si="203"/>
        <v>0.5</v>
      </c>
      <c r="F585" s="54" t="str">
        <f t="shared" si="204"/>
        <v/>
      </c>
      <c r="G585" s="51">
        <f t="shared" si="198"/>
        <v>-1</v>
      </c>
      <c r="H585" s="39">
        <f t="shared" si="199"/>
        <v>-0.5</v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0</v>
      </c>
      <c r="E586" s="54" t="str">
        <f t="shared" si="203"/>
        <v/>
      </c>
      <c r="F586" s="54" t="str">
        <f t="shared" si="204"/>
        <v/>
      </c>
      <c r="G586" s="51" t="str">
        <f t="shared" si="198"/>
        <v xml:space="preserve"> 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1</v>
      </c>
      <c r="D587" s="49">
        <v>5</v>
      </c>
      <c r="E587" s="54">
        <f t="shared" si="203"/>
        <v>0.5</v>
      </c>
      <c r="F587" s="54">
        <f t="shared" si="204"/>
        <v>0.625</v>
      </c>
      <c r="G587" s="51">
        <f t="shared" si="198"/>
        <v>4</v>
      </c>
      <c r="H587" s="39">
        <f t="shared" si="199"/>
        <v>2</v>
      </c>
      <c r="I587" s="2"/>
    </row>
    <row r="588" spans="1:9" s="26" customFormat="1" x14ac:dyDescent="0.2">
      <c r="A588" s="69"/>
      <c r="B588" s="48" t="s">
        <v>149</v>
      </c>
      <c r="C588" s="62">
        <v>0</v>
      </c>
      <c r="D588" s="49">
        <v>0</v>
      </c>
      <c r="E588" s="54" t="str">
        <f t="shared" si="203"/>
        <v/>
      </c>
      <c r="F588" s="54" t="str">
        <f t="shared" si="204"/>
        <v/>
      </c>
      <c r="G588" s="51" t="str">
        <f t="shared" si="198"/>
        <v xml:space="preserve"> </v>
      </c>
      <c r="H588" s="39" t="str">
        <f t="shared" si="199"/>
        <v/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0</v>
      </c>
      <c r="E589" s="54" t="str">
        <f t="shared" si="203"/>
        <v/>
      </c>
      <c r="F589" s="54" t="str">
        <f t="shared" si="204"/>
        <v/>
      </c>
      <c r="G589" s="51" t="str">
        <f t="shared" si="198"/>
        <v xml:space="preserve"> 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0</v>
      </c>
      <c r="E590" s="54" t="str">
        <f t="shared" si="203"/>
        <v/>
      </c>
      <c r="F590" s="54" t="str">
        <f t="shared" si="204"/>
        <v/>
      </c>
      <c r="G590" s="51" t="str">
        <f t="shared" si="198"/>
        <v xml:space="preserve"> 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0</v>
      </c>
      <c r="D592" s="49">
        <v>0</v>
      </c>
      <c r="E592" s="54" t="str">
        <f t="shared" si="203"/>
        <v/>
      </c>
      <c r="F592" s="54" t="str">
        <f t="shared" si="204"/>
        <v/>
      </c>
      <c r="G592" s="51" t="str">
        <f t="shared" si="198"/>
        <v xml:space="preserve"> </v>
      </c>
      <c r="H592" s="39" t="str">
        <f t="shared" si="199"/>
        <v/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0</v>
      </c>
      <c r="E595" s="54" t="str">
        <f t="shared" si="203"/>
        <v/>
      </c>
      <c r="F595" s="54" t="str">
        <f t="shared" si="204"/>
        <v/>
      </c>
      <c r="G595" s="51" t="str">
        <f t="shared" si="198"/>
        <v xml:space="preserve"> 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0</v>
      </c>
      <c r="D596" s="49">
        <v>0</v>
      </c>
      <c r="E596" s="56" t="str">
        <f t="shared" si="203"/>
        <v/>
      </c>
      <c r="F596" s="56" t="str">
        <f t="shared" si="204"/>
        <v/>
      </c>
      <c r="G596" s="51" t="str">
        <f t="shared" si="198"/>
        <v xml:space="preserve"> </v>
      </c>
      <c r="H596" s="52" t="str">
        <f t="shared" si="199"/>
        <v/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388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373</v>
      </c>
      <c r="C8" s="22">
        <f>+C18+C74+C169+C345+C570</f>
        <v>1585</v>
      </c>
      <c r="D8" s="23">
        <f>+D18+D74+D169+D345+D570</f>
        <v>1998</v>
      </c>
      <c r="E8" s="24">
        <f>SUM(E9:E13)</f>
        <v>1</v>
      </c>
      <c r="F8" s="24">
        <f>SUM(F9:F13)</f>
        <v>1</v>
      </c>
      <c r="G8" s="24">
        <f>+(D8-C8)/C8</f>
        <v>0.26056782334384859</v>
      </c>
      <c r="H8" s="25">
        <f>+E8*G8</f>
        <v>0.26056782334384859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2</v>
      </c>
      <c r="D9" s="43">
        <f>+D18</f>
        <v>6</v>
      </c>
      <c r="E9" s="37">
        <f>C9/$C$8</f>
        <v>1.2618296529968455E-3</v>
      </c>
      <c r="F9" s="37">
        <f>D9/$D$8</f>
        <v>3.003003003003003E-3</v>
      </c>
      <c r="G9" s="51">
        <f>+IF(AND(C9=0,D9=0)," ",IF(C9=0,1,IF(D9=0,-1,(D9-C9)/C9)))</f>
        <v>2</v>
      </c>
      <c r="H9" s="38">
        <f>+IF(OR(AND(E9=""),(G9="")),"",E9*G9)</f>
        <v>2.523659305993691E-3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237</v>
      </c>
      <c r="D10" s="44">
        <f>+D74</f>
        <v>123</v>
      </c>
      <c r="E10" s="39">
        <f>C10/$C$8</f>
        <v>0.14952681388012617</v>
      </c>
      <c r="F10" s="39">
        <f>D10/$D$8</f>
        <v>6.1561561561561562E-2</v>
      </c>
      <c r="G10" s="51">
        <f t="shared" ref="G10:G13" si="0">+IF(AND(C10=0,D10=0)," ",IF(C10=0,1,IF(D10=0,-1,(D10-C10)/C10)))</f>
        <v>-0.48101265822784811</v>
      </c>
      <c r="H10" s="40">
        <f>+IF(OR(AND(E10=""),(G10="")),"",E10*G10)</f>
        <v>-7.1924290220820183E-2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125</v>
      </c>
      <c r="D11" s="44">
        <f>+D169</f>
        <v>609</v>
      </c>
      <c r="E11" s="39">
        <f>C11/$C$8</f>
        <v>7.8864353312302835E-2</v>
      </c>
      <c r="F11" s="39">
        <f>D11/$D$8</f>
        <v>0.30480480480480482</v>
      </c>
      <c r="G11" s="51">
        <f t="shared" si="0"/>
        <v>3.8719999999999999</v>
      </c>
      <c r="H11" s="40">
        <f>+IF(OR(AND(E11=""),(G11="")),"",E11*G11)</f>
        <v>0.30536277602523659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605</v>
      </c>
      <c r="D12" s="44">
        <f>+D345</f>
        <v>940</v>
      </c>
      <c r="E12" s="39">
        <f>C12/$C$8</f>
        <v>0.38170347003154576</v>
      </c>
      <c r="F12" s="39">
        <f>D12/$D$8</f>
        <v>0.47047047047047047</v>
      </c>
      <c r="G12" s="51">
        <f t="shared" si="0"/>
        <v>0.55371900826446285</v>
      </c>
      <c r="H12" s="40">
        <f>+IF(OR(AND(E12=""),(G12="")),"",E12*G12)</f>
        <v>0.21135646687697163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616</v>
      </c>
      <c r="D13" s="45">
        <f>+D570</f>
        <v>320</v>
      </c>
      <c r="E13" s="41">
        <f>C13/$C$8</f>
        <v>0.38864353312302841</v>
      </c>
      <c r="F13" s="41">
        <f>D13/$D$8</f>
        <v>0.16016016016016016</v>
      </c>
      <c r="G13" s="51">
        <f t="shared" si="0"/>
        <v>-0.48051948051948051</v>
      </c>
      <c r="H13" s="42">
        <f>+IF(OR(AND(E13=""),(G13="")),"",E13*G13)</f>
        <v>-0.18675078864353312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2</v>
      </c>
      <c r="D18" s="23">
        <f>SUM(D19:D68)</f>
        <v>6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2</v>
      </c>
      <c r="H18" s="25">
        <f>+IF(OR(AND(E18=""),(G18="")),"",E18*G18)</f>
        <v>2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0</v>
      </c>
      <c r="D26" s="49">
        <v>0</v>
      </c>
      <c r="E26" s="52" t="str">
        <f t="shared" si="1"/>
        <v/>
      </c>
      <c r="F26" s="52" t="str">
        <f t="shared" si="2"/>
        <v/>
      </c>
      <c r="G26" s="51" t="str">
        <f t="shared" si="3"/>
        <v xml:space="preserve"> </v>
      </c>
      <c r="H26" s="52" t="str">
        <f t="shared" si="4"/>
        <v/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0</v>
      </c>
      <c r="E28" s="52" t="str">
        <f t="shared" si="1"/>
        <v/>
      </c>
      <c r="F28" s="52" t="str">
        <f t="shared" si="2"/>
        <v/>
      </c>
      <c r="G28" s="51" t="str">
        <f t="shared" si="3"/>
        <v xml:space="preserve"> </v>
      </c>
      <c r="H28" s="52" t="str">
        <f t="shared" si="4"/>
        <v/>
      </c>
    </row>
    <row r="29" spans="1:9" x14ac:dyDescent="0.2">
      <c r="B29" s="47" t="s">
        <v>5</v>
      </c>
      <c r="C29" s="49">
        <v>1</v>
      </c>
      <c r="D29" s="49">
        <v>2</v>
      </c>
      <c r="E29" s="52">
        <f t="shared" si="1"/>
        <v>0.5</v>
      </c>
      <c r="F29" s="52">
        <f t="shared" si="2"/>
        <v>0.33333333333333331</v>
      </c>
      <c r="G29" s="51">
        <f t="shared" si="3"/>
        <v>1</v>
      </c>
      <c r="H29" s="52">
        <f t="shared" si="4"/>
        <v>0.5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2</v>
      </c>
      <c r="E35" s="52" t="str">
        <f t="shared" si="1"/>
        <v/>
      </c>
      <c r="F35" s="52">
        <f t="shared" si="2"/>
        <v>0.33333333333333331</v>
      </c>
      <c r="G35" s="51">
        <f t="shared" si="3"/>
        <v>1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0</v>
      </c>
      <c r="D49" s="49">
        <v>0</v>
      </c>
      <c r="E49" s="52" t="str">
        <f t="shared" si="1"/>
        <v/>
      </c>
      <c r="F49" s="52" t="str">
        <f t="shared" si="2"/>
        <v/>
      </c>
      <c r="G49" s="51" t="str">
        <f t="shared" si="3"/>
        <v xml:space="preserve"> </v>
      </c>
      <c r="H49" s="52" t="str">
        <f t="shared" si="4"/>
        <v/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1</v>
      </c>
      <c r="D53" s="49">
        <v>1</v>
      </c>
      <c r="E53" s="52">
        <f t="shared" si="1"/>
        <v>0.5</v>
      </c>
      <c r="F53" s="52">
        <f t="shared" si="2"/>
        <v>0.16666666666666666</v>
      </c>
      <c r="G53" s="51">
        <f t="shared" si="3"/>
        <v>0</v>
      </c>
      <c r="H53" s="52">
        <f t="shared" si="4"/>
        <v>0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0</v>
      </c>
      <c r="E63" s="39" t="str">
        <f t="shared" ref="E63:E64" si="12">+IF(C63=0,"",C63/C$18)</f>
        <v/>
      </c>
      <c r="F63" s="39" t="str">
        <f t="shared" ref="F63:F64" si="13">+IF(D63=0,"",D63/D$18)</f>
        <v/>
      </c>
      <c r="G63" s="51" t="str">
        <f t="shared" si="3"/>
        <v xml:space="preserve"> 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0</v>
      </c>
      <c r="D66" s="49">
        <v>1</v>
      </c>
      <c r="E66" s="52" t="str">
        <f t="shared" si="1"/>
        <v/>
      </c>
      <c r="F66" s="52">
        <f t="shared" si="2"/>
        <v>0.16666666666666666</v>
      </c>
      <c r="G66" s="51">
        <f t="shared" si="3"/>
        <v>1</v>
      </c>
      <c r="H66" s="52" t="str">
        <f t="shared" si="4"/>
        <v/>
      </c>
    </row>
    <row r="67" spans="1:9" x14ac:dyDescent="0.2">
      <c r="B67" s="47" t="s">
        <v>173</v>
      </c>
      <c r="C67" s="49">
        <v>0</v>
      </c>
      <c r="D67" s="49">
        <v>0</v>
      </c>
      <c r="E67" s="52" t="str">
        <f t="shared" si="1"/>
        <v/>
      </c>
      <c r="F67" s="52" t="str">
        <f t="shared" si="2"/>
        <v/>
      </c>
      <c r="G67" s="51" t="str">
        <f t="shared" si="3"/>
        <v xml:space="preserve"> 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237</v>
      </c>
      <c r="D74" s="23">
        <f>SUM(D75:D163)</f>
        <v>123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-0.48101265822784811</v>
      </c>
      <c r="H74" s="25">
        <f>+IF(OR(AND(E74=""),(G74="")),"",E74*G74)</f>
        <v>-0.48101265822784811</v>
      </c>
    </row>
    <row r="75" spans="1:9" x14ac:dyDescent="0.2">
      <c r="B75" s="46" t="s">
        <v>423</v>
      </c>
      <c r="C75" s="49">
        <v>2</v>
      </c>
      <c r="D75" s="49">
        <v>1</v>
      </c>
      <c r="E75" s="55">
        <f>+IF(C75=0,"",C75/C$74)</f>
        <v>8.4388185654008432E-3</v>
      </c>
      <c r="F75" s="55">
        <f>+IF(D75=0,"",D75/D$74)</f>
        <v>8.130081300813009E-3</v>
      </c>
      <c r="G75" s="51">
        <f t="shared" ref="G75:G138" si="15">+IF(AND(C75=0,D75=0)," ",IF(C75=0,1,IF(D75=0,-1,(D75-C75)/C75)))</f>
        <v>-0.5</v>
      </c>
      <c r="H75" s="50">
        <f>+IF(OR(AND(E75=""),(G75="")),"",E75*G75)</f>
        <v>-4.2194092827004216E-3</v>
      </c>
    </row>
    <row r="76" spans="1:9" x14ac:dyDescent="0.2">
      <c r="B76" s="47" t="s">
        <v>564</v>
      </c>
      <c r="C76" s="49">
        <v>0</v>
      </c>
      <c r="D76" s="49">
        <v>0</v>
      </c>
      <c r="E76" s="56" t="str">
        <f t="shared" ref="E76:E148" si="16">+IF(C76=0,"",C76/C$74)</f>
        <v/>
      </c>
      <c r="F76" s="56" t="str">
        <f t="shared" ref="F76:F148" si="17">+IF(D76=0,"",D76/D$74)</f>
        <v/>
      </c>
      <c r="G76" s="51" t="str">
        <f t="shared" si="15"/>
        <v xml:space="preserve"> </v>
      </c>
      <c r="H76" s="52" t="str">
        <f t="shared" ref="H76:H148" si="18">+IF(OR(AND(E76=""),(G76="")),"",E76*G76)</f>
        <v/>
      </c>
    </row>
    <row r="77" spans="1:9" s="26" customFormat="1" x14ac:dyDescent="0.2">
      <c r="A77" s="69"/>
      <c r="B77" s="48" t="s">
        <v>518</v>
      </c>
      <c r="C77" s="53">
        <v>0</v>
      </c>
      <c r="D77" s="49">
        <v>0</v>
      </c>
      <c r="E77" s="56" t="str">
        <f t="shared" ref="E77" si="19">+IF(C77=0,"",C77/C$74)</f>
        <v/>
      </c>
      <c r="F77" s="56" t="str">
        <f t="shared" ref="F77" si="20">+IF(D77=0,"",D77/D$74)</f>
        <v/>
      </c>
      <c r="G77" s="51" t="str">
        <f t="shared" si="15"/>
        <v xml:space="preserve"> 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4</v>
      </c>
      <c r="D78" s="49">
        <v>9</v>
      </c>
      <c r="E78" s="54">
        <f t="shared" si="16"/>
        <v>1.6877637130801686E-2</v>
      </c>
      <c r="F78" s="54">
        <f t="shared" si="17"/>
        <v>7.3170731707317069E-2</v>
      </c>
      <c r="G78" s="51">
        <f t="shared" si="15"/>
        <v>1.25</v>
      </c>
      <c r="H78" s="39">
        <f t="shared" si="18"/>
        <v>2.1097046413502109E-2</v>
      </c>
      <c r="I78" s="2"/>
    </row>
    <row r="79" spans="1:9" s="26" customFormat="1" x14ac:dyDescent="0.2">
      <c r="A79" s="69"/>
      <c r="B79" s="48" t="s">
        <v>175</v>
      </c>
      <c r="C79" s="53">
        <v>4</v>
      </c>
      <c r="D79" s="49">
        <v>1</v>
      </c>
      <c r="E79" s="54">
        <f t="shared" si="16"/>
        <v>1.6877637130801686E-2</v>
      </c>
      <c r="F79" s="54">
        <f t="shared" si="17"/>
        <v>8.130081300813009E-3</v>
      </c>
      <c r="G79" s="51">
        <f t="shared" si="15"/>
        <v>-0.75</v>
      </c>
      <c r="H79" s="39">
        <f t="shared" si="18"/>
        <v>-1.2658227848101264E-2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0</v>
      </c>
      <c r="E81" s="54" t="str">
        <f t="shared" ref="E81" si="22">+IF(C81=0,"",C81/C$74)</f>
        <v/>
      </c>
      <c r="F81" s="54" t="str">
        <f t="shared" ref="F81" si="23">+IF(D81=0,"",D81/D$74)</f>
        <v/>
      </c>
      <c r="G81" s="51" t="str">
        <f t="shared" si="15"/>
        <v xml:space="preserve"> 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0</v>
      </c>
      <c r="E83" s="54" t="str">
        <f t="shared" si="16"/>
        <v/>
      </c>
      <c r="F83" s="54" t="str">
        <f t="shared" si="17"/>
        <v/>
      </c>
      <c r="G83" s="51" t="str">
        <f t="shared" si="15"/>
        <v xml:space="preserve"> 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0</v>
      </c>
      <c r="D86" s="49">
        <v>1</v>
      </c>
      <c r="E86" s="54" t="str">
        <f t="shared" si="16"/>
        <v/>
      </c>
      <c r="F86" s="54">
        <f t="shared" si="17"/>
        <v>8.130081300813009E-3</v>
      </c>
      <c r="G86" s="51">
        <f t="shared" si="15"/>
        <v>1</v>
      </c>
      <c r="H86" s="39" t="str">
        <f t="shared" si="18"/>
        <v/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0</v>
      </c>
      <c r="D88" s="49">
        <v>0</v>
      </c>
      <c r="E88" s="54" t="str">
        <f t="shared" si="16"/>
        <v/>
      </c>
      <c r="F88" s="54" t="str">
        <f t="shared" si="17"/>
        <v/>
      </c>
      <c r="G88" s="51" t="str">
        <f t="shared" si="15"/>
        <v xml:space="preserve"> </v>
      </c>
      <c r="H88" s="39" t="str">
        <f t="shared" si="18"/>
        <v/>
      </c>
      <c r="I88" s="2"/>
    </row>
    <row r="89" spans="1:9" s="26" customFormat="1" x14ac:dyDescent="0.2">
      <c r="A89" s="69"/>
      <c r="B89" s="48" t="s">
        <v>566</v>
      </c>
      <c r="C89" s="53">
        <v>0</v>
      </c>
      <c r="D89" s="49">
        <v>1</v>
      </c>
      <c r="E89" s="54" t="str">
        <f t="shared" ref="E89" si="25">+IF(C89=0,"",C89/C$74)</f>
        <v/>
      </c>
      <c r="F89" s="54">
        <f t="shared" ref="F89" si="26">+IF(D89=0,"",D89/D$74)</f>
        <v>8.130081300813009E-3</v>
      </c>
      <c r="G89" s="51">
        <f t="shared" si="15"/>
        <v>1</v>
      </c>
      <c r="H89" s="39" t="str">
        <f t="shared" ref="H89" si="27">+IF(OR(AND(E89=""),(G89="")),"",E89*G89)</f>
        <v/>
      </c>
      <c r="I89" s="2"/>
    </row>
    <row r="90" spans="1:9" s="26" customFormat="1" x14ac:dyDescent="0.2">
      <c r="A90" s="69"/>
      <c r="B90" s="48" t="s">
        <v>181</v>
      </c>
      <c r="C90" s="53">
        <v>4</v>
      </c>
      <c r="D90" s="49">
        <v>8</v>
      </c>
      <c r="E90" s="54">
        <f t="shared" si="16"/>
        <v>1.6877637130801686E-2</v>
      </c>
      <c r="F90" s="54">
        <f t="shared" si="17"/>
        <v>6.5040650406504072E-2</v>
      </c>
      <c r="G90" s="51">
        <f t="shared" si="15"/>
        <v>1</v>
      </c>
      <c r="H90" s="39">
        <f t="shared" si="18"/>
        <v>1.6877637130801686E-2</v>
      </c>
      <c r="I90" s="2"/>
    </row>
    <row r="91" spans="1:9" s="26" customFormat="1" x14ac:dyDescent="0.2">
      <c r="A91" s="69"/>
      <c r="B91" s="48" t="s">
        <v>182</v>
      </c>
      <c r="C91" s="53">
        <v>0</v>
      </c>
      <c r="D91" s="49">
        <v>1</v>
      </c>
      <c r="E91" s="54" t="str">
        <f t="shared" si="16"/>
        <v/>
      </c>
      <c r="F91" s="54">
        <f t="shared" si="17"/>
        <v>8.130081300813009E-3</v>
      </c>
      <c r="G91" s="51">
        <f t="shared" si="15"/>
        <v>1</v>
      </c>
      <c r="H91" s="39" t="str">
        <f t="shared" si="18"/>
        <v/>
      </c>
      <c r="I91" s="2"/>
    </row>
    <row r="92" spans="1:9" s="26" customFormat="1" x14ac:dyDescent="0.2">
      <c r="A92" s="69"/>
      <c r="B92" s="48" t="s">
        <v>21</v>
      </c>
      <c r="C92" s="53">
        <v>1</v>
      </c>
      <c r="D92" s="49">
        <v>0</v>
      </c>
      <c r="E92" s="54">
        <f t="shared" si="16"/>
        <v>4.2194092827004216E-3</v>
      </c>
      <c r="F92" s="54" t="str">
        <f t="shared" si="17"/>
        <v/>
      </c>
      <c r="G92" s="51">
        <f t="shared" si="15"/>
        <v>-1</v>
      </c>
      <c r="H92" s="39">
        <f t="shared" si="18"/>
        <v>-4.2194092827004216E-3</v>
      </c>
      <c r="I92" s="2"/>
    </row>
    <row r="93" spans="1:9" s="26" customFormat="1" x14ac:dyDescent="0.2">
      <c r="A93" s="69"/>
      <c r="B93" s="48" t="s">
        <v>425</v>
      </c>
      <c r="C93" s="53">
        <v>1</v>
      </c>
      <c r="D93" s="49">
        <v>0</v>
      </c>
      <c r="E93" s="54">
        <f t="shared" si="16"/>
        <v>4.2194092827004216E-3</v>
      </c>
      <c r="F93" s="54" t="str">
        <f t="shared" si="17"/>
        <v/>
      </c>
      <c r="G93" s="51">
        <f t="shared" si="15"/>
        <v>-1</v>
      </c>
      <c r="H93" s="39">
        <f t="shared" si="18"/>
        <v>-4.2194092827004216E-3</v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1</v>
      </c>
      <c r="D95" s="49">
        <v>0</v>
      </c>
      <c r="E95" s="54">
        <f t="shared" ref="E95:E96" si="28">+IF(C95=0,"",C95/C$74)</f>
        <v>4.2194092827004216E-3</v>
      </c>
      <c r="F95" s="54" t="str">
        <f t="shared" ref="F95:F96" si="29">+IF(D95=0,"",D95/D$74)</f>
        <v/>
      </c>
      <c r="G95" s="51">
        <f t="shared" si="15"/>
        <v>-1</v>
      </c>
      <c r="H95" s="39">
        <f t="shared" ref="H95:H96" si="30">+IF(OR(AND(E95=""),(G95="")),"",E95*G95)</f>
        <v>-4.2194092827004216E-3</v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0</v>
      </c>
      <c r="E96" s="54" t="str">
        <f t="shared" si="28"/>
        <v/>
      </c>
      <c r="F96" s="54" t="str">
        <f t="shared" si="29"/>
        <v/>
      </c>
      <c r="G96" s="51" t="str">
        <f t="shared" si="15"/>
        <v xml:space="preserve"> 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1</v>
      </c>
      <c r="D98" s="49">
        <v>2</v>
      </c>
      <c r="E98" s="54">
        <f t="shared" si="31"/>
        <v>4.2194092827004216E-3</v>
      </c>
      <c r="F98" s="54">
        <f t="shared" si="32"/>
        <v>1.6260162601626018E-2</v>
      </c>
      <c r="G98" s="51">
        <f t="shared" si="33"/>
        <v>1</v>
      </c>
      <c r="H98" s="39">
        <f t="shared" si="34"/>
        <v>4.2194092827004216E-3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1</v>
      </c>
      <c r="E99" s="54" t="str">
        <f t="shared" si="31"/>
        <v/>
      </c>
      <c r="F99" s="54">
        <f t="shared" si="32"/>
        <v>8.130081300813009E-3</v>
      </c>
      <c r="G99" s="51">
        <f t="shared" si="33"/>
        <v>1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1</v>
      </c>
      <c r="D101" s="49">
        <v>10</v>
      </c>
      <c r="E101" s="54">
        <f t="shared" si="16"/>
        <v>4.2194092827004216E-3</v>
      </c>
      <c r="F101" s="54">
        <f t="shared" si="17"/>
        <v>8.1300813008130079E-2</v>
      </c>
      <c r="G101" s="51">
        <f t="shared" si="15"/>
        <v>9</v>
      </c>
      <c r="H101" s="39">
        <f t="shared" si="18"/>
        <v>3.7974683544303792E-2</v>
      </c>
      <c r="I101" s="2"/>
    </row>
    <row r="102" spans="1:9" s="26" customFormat="1" x14ac:dyDescent="0.2">
      <c r="A102" s="69"/>
      <c r="B102" s="48" t="s">
        <v>602</v>
      </c>
      <c r="C102" s="53">
        <v>0</v>
      </c>
      <c r="D102" s="49">
        <v>3</v>
      </c>
      <c r="E102" s="54" t="str">
        <f t="shared" si="16"/>
        <v/>
      </c>
      <c r="F102" s="54">
        <f t="shared" si="17"/>
        <v>2.4390243902439025E-2</v>
      </c>
      <c r="G102" s="51">
        <f t="shared" si="15"/>
        <v>1</v>
      </c>
      <c r="H102" s="39" t="str">
        <f t="shared" si="18"/>
        <v/>
      </c>
      <c r="I102" s="2"/>
    </row>
    <row r="103" spans="1:9" s="26" customFormat="1" x14ac:dyDescent="0.2">
      <c r="A103" s="69"/>
      <c r="B103" s="48" t="s">
        <v>426</v>
      </c>
      <c r="C103" s="53">
        <v>0</v>
      </c>
      <c r="D103" s="49">
        <v>1</v>
      </c>
      <c r="E103" s="54" t="str">
        <f t="shared" si="16"/>
        <v/>
      </c>
      <c r="F103" s="54">
        <f t="shared" si="17"/>
        <v>8.130081300813009E-3</v>
      </c>
      <c r="G103" s="51">
        <f t="shared" si="15"/>
        <v>1</v>
      </c>
      <c r="H103" s="39" t="str">
        <f t="shared" si="18"/>
        <v/>
      </c>
      <c r="I103" s="2"/>
    </row>
    <row r="104" spans="1:9" s="26" customFormat="1" x14ac:dyDescent="0.2">
      <c r="A104" s="69"/>
      <c r="B104" s="48" t="s">
        <v>18</v>
      </c>
      <c r="C104" s="53">
        <v>2</v>
      </c>
      <c r="D104" s="49">
        <v>0</v>
      </c>
      <c r="E104" s="54">
        <f t="shared" si="16"/>
        <v>8.4388185654008432E-3</v>
      </c>
      <c r="F104" s="54" t="str">
        <f t="shared" si="17"/>
        <v/>
      </c>
      <c r="G104" s="51">
        <f t="shared" si="15"/>
        <v>-1</v>
      </c>
      <c r="H104" s="39">
        <f t="shared" si="18"/>
        <v>-8.4388185654008432E-3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0</v>
      </c>
      <c r="E107" s="54" t="str">
        <f t="shared" ref="E107" si="35">+IF(C107=0,"",C107/C$74)</f>
        <v/>
      </c>
      <c r="F107" s="54" t="str">
        <f t="shared" ref="F107" si="36">+IF(D107=0,"",D107/D$74)</f>
        <v/>
      </c>
      <c r="G107" s="51" t="str">
        <f t="shared" si="15"/>
        <v xml:space="preserve"> 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1</v>
      </c>
      <c r="E109" s="54" t="str">
        <f t="shared" si="16"/>
        <v/>
      </c>
      <c r="F109" s="54">
        <f t="shared" si="17"/>
        <v>8.130081300813009E-3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0</v>
      </c>
      <c r="D110" s="49">
        <v>0</v>
      </c>
      <c r="E110" s="54" t="str">
        <f t="shared" si="16"/>
        <v/>
      </c>
      <c r="F110" s="54" t="str">
        <f t="shared" si="17"/>
        <v/>
      </c>
      <c r="G110" s="51" t="str">
        <f t="shared" si="15"/>
        <v xml:space="preserve"> </v>
      </c>
      <c r="H110" s="39" t="str">
        <f t="shared" si="18"/>
        <v/>
      </c>
      <c r="I110" s="2"/>
    </row>
    <row r="111" spans="1:9" s="26" customFormat="1" x14ac:dyDescent="0.2">
      <c r="A111" s="69"/>
      <c r="B111" s="48" t="s">
        <v>604</v>
      </c>
      <c r="C111" s="53">
        <v>1</v>
      </c>
      <c r="D111" s="49">
        <v>0</v>
      </c>
      <c r="E111" s="54">
        <f t="shared" si="16"/>
        <v>4.2194092827004216E-3</v>
      </c>
      <c r="F111" s="54" t="str">
        <f t="shared" si="17"/>
        <v/>
      </c>
      <c r="G111" s="51">
        <f t="shared" si="15"/>
        <v>-1</v>
      </c>
      <c r="H111" s="39">
        <f t="shared" si="18"/>
        <v>-4.2194092827004216E-3</v>
      </c>
      <c r="I111" s="2"/>
    </row>
    <row r="112" spans="1:9" s="26" customFormat="1" x14ac:dyDescent="0.2">
      <c r="A112" s="69"/>
      <c r="B112" s="48" t="s">
        <v>189</v>
      </c>
      <c r="C112" s="53">
        <v>3</v>
      </c>
      <c r="D112" s="49">
        <v>4</v>
      </c>
      <c r="E112" s="54">
        <f t="shared" si="16"/>
        <v>1.2658227848101266E-2</v>
      </c>
      <c r="F112" s="54">
        <f t="shared" si="17"/>
        <v>3.2520325203252036E-2</v>
      </c>
      <c r="G112" s="51">
        <f t="shared" si="15"/>
        <v>0.33333333333333331</v>
      </c>
      <c r="H112" s="39">
        <f t="shared" si="18"/>
        <v>4.2194092827004216E-3</v>
      </c>
      <c r="I112" s="2"/>
    </row>
    <row r="113" spans="1:9" s="26" customFormat="1" x14ac:dyDescent="0.2">
      <c r="A113" s="69"/>
      <c r="B113" s="48" t="s">
        <v>190</v>
      </c>
      <c r="C113" s="53">
        <v>2</v>
      </c>
      <c r="D113" s="49">
        <v>4</v>
      </c>
      <c r="E113" s="54">
        <f t="shared" si="16"/>
        <v>8.4388185654008432E-3</v>
      </c>
      <c r="F113" s="54">
        <f t="shared" si="17"/>
        <v>3.2520325203252036E-2</v>
      </c>
      <c r="G113" s="51">
        <f t="shared" si="15"/>
        <v>1</v>
      </c>
      <c r="H113" s="39">
        <f t="shared" si="18"/>
        <v>8.4388185654008432E-3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1</v>
      </c>
      <c r="E114" s="54" t="str">
        <f t="shared" si="16"/>
        <v/>
      </c>
      <c r="F114" s="54">
        <f t="shared" si="17"/>
        <v>8.130081300813009E-3</v>
      </c>
      <c r="G114" s="51">
        <f t="shared" si="15"/>
        <v>1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1</v>
      </c>
      <c r="D115" s="49">
        <v>0</v>
      </c>
      <c r="E115" s="54">
        <f t="shared" si="16"/>
        <v>4.2194092827004216E-3</v>
      </c>
      <c r="F115" s="54" t="str">
        <f t="shared" si="17"/>
        <v/>
      </c>
      <c r="G115" s="51">
        <f t="shared" si="15"/>
        <v>-1</v>
      </c>
      <c r="H115" s="39">
        <f t="shared" si="18"/>
        <v>-4.2194092827004216E-3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0</v>
      </c>
      <c r="D118" s="49">
        <v>0</v>
      </c>
      <c r="E118" s="54" t="str">
        <f t="shared" si="16"/>
        <v/>
      </c>
      <c r="F118" s="54" t="str">
        <f t="shared" si="17"/>
        <v/>
      </c>
      <c r="G118" s="51" t="str">
        <f t="shared" si="15"/>
        <v xml:space="preserve"> </v>
      </c>
      <c r="H118" s="39" t="str">
        <f t="shared" si="18"/>
        <v/>
      </c>
      <c r="I118" s="2"/>
    </row>
    <row r="119" spans="1:9" s="26" customFormat="1" x14ac:dyDescent="0.2">
      <c r="A119" s="69"/>
      <c r="B119" s="48" t="s">
        <v>24</v>
      </c>
      <c r="C119" s="53">
        <v>4</v>
      </c>
      <c r="D119" s="49">
        <v>1</v>
      </c>
      <c r="E119" s="54">
        <f t="shared" si="16"/>
        <v>1.6877637130801686E-2</v>
      </c>
      <c r="F119" s="54">
        <f t="shared" si="17"/>
        <v>8.130081300813009E-3</v>
      </c>
      <c r="G119" s="51">
        <f t="shared" si="15"/>
        <v>-0.75</v>
      </c>
      <c r="H119" s="39">
        <f t="shared" si="18"/>
        <v>-1.2658227848101264E-2</v>
      </c>
      <c r="I119" s="2"/>
    </row>
    <row r="120" spans="1:9" s="26" customFormat="1" x14ac:dyDescent="0.2">
      <c r="A120" s="69"/>
      <c r="B120" s="48" t="s">
        <v>194</v>
      </c>
      <c r="C120" s="53">
        <v>1</v>
      </c>
      <c r="D120" s="49">
        <v>0</v>
      </c>
      <c r="E120" s="54">
        <f t="shared" si="16"/>
        <v>4.2194092827004216E-3</v>
      </c>
      <c r="F120" s="54" t="str">
        <f t="shared" si="17"/>
        <v/>
      </c>
      <c r="G120" s="51">
        <f t="shared" si="15"/>
        <v>-1</v>
      </c>
      <c r="H120" s="39">
        <f t="shared" si="18"/>
        <v>-4.2194092827004216E-3</v>
      </c>
      <c r="I120" s="2"/>
    </row>
    <row r="121" spans="1:9" s="26" customFormat="1" x14ac:dyDescent="0.2">
      <c r="A121" s="69"/>
      <c r="B121" s="48" t="s">
        <v>25</v>
      </c>
      <c r="C121" s="53">
        <v>1</v>
      </c>
      <c r="D121" s="49">
        <v>0</v>
      </c>
      <c r="E121" s="54">
        <f t="shared" si="16"/>
        <v>4.2194092827004216E-3</v>
      </c>
      <c r="F121" s="54" t="str">
        <f t="shared" si="17"/>
        <v/>
      </c>
      <c r="G121" s="51">
        <f t="shared" si="15"/>
        <v>-1</v>
      </c>
      <c r="H121" s="39">
        <f t="shared" si="18"/>
        <v>-4.2194092827004216E-3</v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4</v>
      </c>
      <c r="D123" s="49">
        <v>14</v>
      </c>
      <c r="E123" s="54">
        <f t="shared" si="16"/>
        <v>1.6877637130801686E-2</v>
      </c>
      <c r="F123" s="54">
        <f t="shared" si="17"/>
        <v>0.11382113821138211</v>
      </c>
      <c r="G123" s="51">
        <f t="shared" si="15"/>
        <v>2.5</v>
      </c>
      <c r="H123" s="39">
        <f t="shared" si="18"/>
        <v>4.2194092827004218E-2</v>
      </c>
      <c r="I123" s="2"/>
    </row>
    <row r="124" spans="1:9" s="26" customFormat="1" x14ac:dyDescent="0.2">
      <c r="A124" s="69"/>
      <c r="B124" s="48" t="s">
        <v>195</v>
      </c>
      <c r="C124" s="53">
        <v>5</v>
      </c>
      <c r="D124" s="49">
        <v>15</v>
      </c>
      <c r="E124" s="54">
        <f t="shared" si="16"/>
        <v>2.1097046413502109E-2</v>
      </c>
      <c r="F124" s="54">
        <f t="shared" si="17"/>
        <v>0.12195121951219512</v>
      </c>
      <c r="G124" s="51">
        <f t="shared" si="15"/>
        <v>2</v>
      </c>
      <c r="H124" s="39">
        <f t="shared" si="18"/>
        <v>4.2194092827004218E-2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5</v>
      </c>
      <c r="D126" s="49">
        <v>1</v>
      </c>
      <c r="E126" s="54">
        <f t="shared" si="16"/>
        <v>2.1097046413502109E-2</v>
      </c>
      <c r="F126" s="54">
        <f t="shared" si="17"/>
        <v>8.130081300813009E-3</v>
      </c>
      <c r="G126" s="51">
        <f t="shared" si="15"/>
        <v>-0.8</v>
      </c>
      <c r="H126" s="39">
        <f t="shared" si="18"/>
        <v>-1.6877637130801686E-2</v>
      </c>
      <c r="I126" s="2"/>
    </row>
    <row r="127" spans="1:9" s="26" customFormat="1" x14ac:dyDescent="0.2">
      <c r="A127" s="69"/>
      <c r="B127" s="48" t="s">
        <v>196</v>
      </c>
      <c r="C127" s="53">
        <v>6</v>
      </c>
      <c r="D127" s="49">
        <v>0</v>
      </c>
      <c r="E127" s="54">
        <f t="shared" si="16"/>
        <v>2.5316455696202531E-2</v>
      </c>
      <c r="F127" s="54" t="str">
        <f t="shared" si="17"/>
        <v/>
      </c>
      <c r="G127" s="51">
        <f t="shared" si="15"/>
        <v>-1</v>
      </c>
      <c r="H127" s="39">
        <f t="shared" si="18"/>
        <v>-2.5316455696202531E-2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150</v>
      </c>
      <c r="D129" s="49">
        <v>9</v>
      </c>
      <c r="E129" s="54">
        <f t="shared" si="16"/>
        <v>0.63291139240506333</v>
      </c>
      <c r="F129" s="54">
        <f t="shared" si="17"/>
        <v>7.3170731707317069E-2</v>
      </c>
      <c r="G129" s="51">
        <f t="shared" si="15"/>
        <v>-0.94</v>
      </c>
      <c r="H129" s="39">
        <f t="shared" si="18"/>
        <v>-0.59493670886075944</v>
      </c>
      <c r="I129" s="2"/>
    </row>
    <row r="130" spans="1:9" s="26" customFormat="1" x14ac:dyDescent="0.2">
      <c r="A130" s="69"/>
      <c r="B130" s="48" t="s">
        <v>197</v>
      </c>
      <c r="C130" s="53">
        <v>0</v>
      </c>
      <c r="D130" s="49">
        <v>0</v>
      </c>
      <c r="E130" s="54" t="str">
        <f t="shared" si="16"/>
        <v/>
      </c>
      <c r="F130" s="54" t="str">
        <f t="shared" si="17"/>
        <v/>
      </c>
      <c r="G130" s="51" t="str">
        <f t="shared" si="15"/>
        <v xml:space="preserve"> </v>
      </c>
      <c r="H130" s="39" t="str">
        <f t="shared" si="18"/>
        <v/>
      </c>
      <c r="I130" s="2"/>
    </row>
    <row r="131" spans="1:9" s="26" customFormat="1" x14ac:dyDescent="0.2">
      <c r="A131" s="69"/>
      <c r="B131" s="48" t="s">
        <v>198</v>
      </c>
      <c r="C131" s="53">
        <v>2</v>
      </c>
      <c r="D131" s="49">
        <v>1</v>
      </c>
      <c r="E131" s="54">
        <f t="shared" si="16"/>
        <v>8.4388185654008432E-3</v>
      </c>
      <c r="F131" s="54">
        <f t="shared" si="17"/>
        <v>8.130081300813009E-3</v>
      </c>
      <c r="G131" s="51">
        <f t="shared" si="15"/>
        <v>-0.5</v>
      </c>
      <c r="H131" s="39">
        <f t="shared" si="18"/>
        <v>-4.2194092827004216E-3</v>
      </c>
      <c r="I131" s="2"/>
    </row>
    <row r="132" spans="1:9" s="26" customFormat="1" x14ac:dyDescent="0.2">
      <c r="A132" s="69"/>
      <c r="B132" s="48" t="s">
        <v>28</v>
      </c>
      <c r="C132" s="53">
        <v>6</v>
      </c>
      <c r="D132" s="49">
        <v>9</v>
      </c>
      <c r="E132" s="54">
        <f t="shared" si="16"/>
        <v>2.5316455696202531E-2</v>
      </c>
      <c r="F132" s="54">
        <f t="shared" si="17"/>
        <v>7.3170731707317069E-2</v>
      </c>
      <c r="G132" s="51">
        <f t="shared" si="15"/>
        <v>0.5</v>
      </c>
      <c r="H132" s="39">
        <f t="shared" si="18"/>
        <v>1.2658227848101266E-2</v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1</v>
      </c>
      <c r="D134" s="49">
        <v>5</v>
      </c>
      <c r="E134" s="54">
        <f t="shared" ref="E134" si="38">+IF(C134=0,"",C134/C$74)</f>
        <v>4.2194092827004216E-3</v>
      </c>
      <c r="F134" s="54">
        <f t="shared" ref="F134" si="39">+IF(D134=0,"",D134/D$74)</f>
        <v>4.065040650406504E-2</v>
      </c>
      <c r="G134" s="51">
        <f t="shared" si="15"/>
        <v>4</v>
      </c>
      <c r="H134" s="39">
        <f t="shared" ref="H134" si="40">+IF(OR(AND(E134=""),(G134="")),"",E134*G134)</f>
        <v>1.6877637130801686E-2</v>
      </c>
      <c r="I134" s="2"/>
    </row>
    <row r="135" spans="1:9" s="26" customFormat="1" x14ac:dyDescent="0.2">
      <c r="A135" s="69"/>
      <c r="B135" s="48" t="s">
        <v>30</v>
      </c>
      <c r="C135" s="53">
        <v>12</v>
      </c>
      <c r="D135" s="49">
        <v>13</v>
      </c>
      <c r="E135" s="54">
        <f t="shared" si="16"/>
        <v>5.0632911392405063E-2</v>
      </c>
      <c r="F135" s="54">
        <f t="shared" si="17"/>
        <v>0.10569105691056911</v>
      </c>
      <c r="G135" s="51">
        <f t="shared" si="15"/>
        <v>8.3333333333333329E-2</v>
      </c>
      <c r="H135" s="39">
        <f t="shared" si="18"/>
        <v>4.2194092827004216E-3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1</v>
      </c>
      <c r="E137" s="54" t="str">
        <f t="shared" si="16"/>
        <v/>
      </c>
      <c r="F137" s="54">
        <f t="shared" si="17"/>
        <v>8.130081300813009E-3</v>
      </c>
      <c r="G137" s="51">
        <f t="shared" si="15"/>
        <v>1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0</v>
      </c>
      <c r="D140" s="49">
        <v>0</v>
      </c>
      <c r="E140" s="54" t="str">
        <f t="shared" si="16"/>
        <v/>
      </c>
      <c r="F140" s="54" t="str">
        <f t="shared" si="17"/>
        <v/>
      </c>
      <c r="G140" s="51" t="str">
        <f t="shared" si="41"/>
        <v xml:space="preserve"> </v>
      </c>
      <c r="H140" s="39" t="str">
        <f t="shared" si="18"/>
        <v/>
      </c>
      <c r="I140" s="2"/>
    </row>
    <row r="141" spans="1:9" s="26" customFormat="1" x14ac:dyDescent="0.2">
      <c r="A141" s="69"/>
      <c r="B141" s="48" t="s">
        <v>430</v>
      </c>
      <c r="C141" s="53">
        <v>2</v>
      </c>
      <c r="D141" s="49">
        <v>4</v>
      </c>
      <c r="E141" s="54">
        <f t="shared" si="16"/>
        <v>8.4388185654008432E-3</v>
      </c>
      <c r="F141" s="54">
        <f t="shared" si="17"/>
        <v>3.2520325203252036E-2</v>
      </c>
      <c r="G141" s="51">
        <f t="shared" si="41"/>
        <v>1</v>
      </c>
      <c r="H141" s="39">
        <f t="shared" si="18"/>
        <v>8.4388185654008432E-3</v>
      </c>
      <c r="I141" s="2"/>
    </row>
    <row r="142" spans="1:9" s="26" customFormat="1" x14ac:dyDescent="0.2">
      <c r="A142" s="69"/>
      <c r="B142" s="48" t="s">
        <v>203</v>
      </c>
      <c r="C142" s="53">
        <v>7</v>
      </c>
      <c r="D142" s="49">
        <v>0</v>
      </c>
      <c r="E142" s="54">
        <f t="shared" si="16"/>
        <v>2.9535864978902954E-2</v>
      </c>
      <c r="F142" s="54" t="str">
        <f t="shared" si="17"/>
        <v/>
      </c>
      <c r="G142" s="51">
        <f t="shared" si="41"/>
        <v>-1</v>
      </c>
      <c r="H142" s="39">
        <f t="shared" si="18"/>
        <v>-2.9535864978902954E-2</v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1</v>
      </c>
      <c r="D145" s="49">
        <v>0</v>
      </c>
      <c r="E145" s="54">
        <f t="shared" si="16"/>
        <v>4.2194092827004216E-3</v>
      </c>
      <c r="F145" s="54" t="str">
        <f t="shared" si="17"/>
        <v/>
      </c>
      <c r="G145" s="51">
        <f t="shared" si="41"/>
        <v>-1</v>
      </c>
      <c r="H145" s="39">
        <f t="shared" si="18"/>
        <v>-4.2194092827004216E-3</v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1</v>
      </c>
      <c r="E152" s="54" t="str">
        <f t="shared" si="48"/>
        <v/>
      </c>
      <c r="F152" s="54">
        <f t="shared" si="49"/>
        <v>8.130081300813009E-3</v>
      </c>
      <c r="G152" s="51">
        <f t="shared" si="41"/>
        <v>1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0</v>
      </c>
      <c r="D160" s="49">
        <v>0</v>
      </c>
      <c r="E160" s="54" t="str">
        <f t="shared" ref="E160:E163" si="59">+IF(C160=0,"",C160/C$74)</f>
        <v/>
      </c>
      <c r="F160" s="54" t="str">
        <f t="shared" ref="F160:F163" si="60">+IF(D160=0,"",D160/D$74)</f>
        <v/>
      </c>
      <c r="G160" s="51" t="str">
        <f t="shared" si="41"/>
        <v xml:space="preserve"> </v>
      </c>
      <c r="H160" s="39" t="str">
        <f t="shared" ref="H160:H163" si="61">+IF(OR(AND(E160=""),(G160="")),"",E160*G160)</f>
        <v/>
      </c>
      <c r="I160" s="2"/>
    </row>
    <row r="161" spans="1:9" s="26" customFormat="1" x14ac:dyDescent="0.2">
      <c r="A161" s="69"/>
      <c r="B161" s="48" t="s">
        <v>528</v>
      </c>
      <c r="C161" s="57">
        <v>2</v>
      </c>
      <c r="D161" s="49">
        <v>0</v>
      </c>
      <c r="E161" s="54">
        <f t="shared" si="59"/>
        <v>8.4388185654008432E-3</v>
      </c>
      <c r="F161" s="54" t="str">
        <f t="shared" si="60"/>
        <v/>
      </c>
      <c r="G161" s="51">
        <f t="shared" si="41"/>
        <v>-1</v>
      </c>
      <c r="H161" s="39">
        <f t="shared" si="61"/>
        <v>-8.4388185654008432E-3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125</v>
      </c>
      <c r="D169" s="23">
        <f>SUM(D170:D339)</f>
        <v>609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3.8719999999999999</v>
      </c>
      <c r="H169" s="25">
        <f>+IF(OR(AND(E169=""),(G169="")),"",E169*G169)</f>
        <v>3.8719999999999999</v>
      </c>
    </row>
    <row r="170" spans="1:9" s="26" customFormat="1" x14ac:dyDescent="0.2">
      <c r="A170" s="69"/>
      <c r="B170" s="58" t="s">
        <v>432</v>
      </c>
      <c r="C170" s="62">
        <v>3</v>
      </c>
      <c r="D170" s="49">
        <v>2</v>
      </c>
      <c r="E170" s="60">
        <f>+IF(C170=0,"",C170/C$169)</f>
        <v>2.4E-2</v>
      </c>
      <c r="F170" s="60">
        <f>+IF(D170=0,"",D170/D$169)</f>
        <v>3.2840722495894909E-3</v>
      </c>
      <c r="G170" s="51">
        <f t="shared" ref="G170:G236" si="62">+IF(AND(C170=0,D170=0)," ",IF(C170=0,1,IF(D170=0,-1,(D170-C170)/C170)))</f>
        <v>-0.33333333333333331</v>
      </c>
      <c r="H170" s="61">
        <f>+IF(OR(AND(E170=""),(G170="")),"",E170*G170)</f>
        <v>-8.0000000000000002E-3</v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0</v>
      </c>
      <c r="E171" s="54" t="str">
        <f t="shared" ref="E171:E244" si="63">+IF(C171=0,"",C171/C$169)</f>
        <v/>
      </c>
      <c r="F171" s="54" t="str">
        <f t="shared" ref="F171:F244" si="64">+IF(D171=0,"",D171/D$169)</f>
        <v/>
      </c>
      <c r="G171" s="51" t="str">
        <f t="shared" si="62"/>
        <v xml:space="preserve"> 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1</v>
      </c>
      <c r="D172" s="49">
        <v>3</v>
      </c>
      <c r="E172" s="54">
        <f t="shared" si="63"/>
        <v>8.0000000000000002E-3</v>
      </c>
      <c r="F172" s="54">
        <f t="shared" si="64"/>
        <v>4.9261083743842365E-3</v>
      </c>
      <c r="G172" s="51">
        <f t="shared" si="62"/>
        <v>2</v>
      </c>
      <c r="H172" s="39">
        <f t="shared" si="65"/>
        <v>1.6E-2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0</v>
      </c>
      <c r="D174" s="49">
        <v>2</v>
      </c>
      <c r="E174" s="54" t="str">
        <f t="shared" si="63"/>
        <v/>
      </c>
      <c r="F174" s="54">
        <f t="shared" si="64"/>
        <v>3.2840722495894909E-3</v>
      </c>
      <c r="G174" s="51">
        <f t="shared" si="62"/>
        <v>1</v>
      </c>
      <c r="H174" s="39" t="str">
        <f t="shared" si="65"/>
        <v/>
      </c>
      <c r="I174" s="2"/>
    </row>
    <row r="175" spans="1:9" s="26" customFormat="1" x14ac:dyDescent="0.2">
      <c r="A175" s="69"/>
      <c r="B175" s="59" t="s">
        <v>42</v>
      </c>
      <c r="C175" s="62">
        <v>9</v>
      </c>
      <c r="D175" s="49">
        <v>43</v>
      </c>
      <c r="E175" s="54">
        <f t="shared" si="63"/>
        <v>7.1999999999999995E-2</v>
      </c>
      <c r="F175" s="54">
        <f t="shared" si="64"/>
        <v>7.0607553366174053E-2</v>
      </c>
      <c r="G175" s="51">
        <f t="shared" si="62"/>
        <v>3.7777777777777777</v>
      </c>
      <c r="H175" s="39">
        <f t="shared" si="65"/>
        <v>0.27199999999999996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11</v>
      </c>
      <c r="D177" s="49">
        <v>0</v>
      </c>
      <c r="E177" s="54">
        <f t="shared" si="63"/>
        <v>8.7999999999999995E-2</v>
      </c>
      <c r="F177" s="54" t="str">
        <f t="shared" si="64"/>
        <v/>
      </c>
      <c r="G177" s="51">
        <f t="shared" si="62"/>
        <v>-1</v>
      </c>
      <c r="H177" s="39">
        <f t="shared" si="65"/>
        <v>-8.7999999999999995E-2</v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0</v>
      </c>
      <c r="E178" s="54" t="str">
        <f t="shared" si="63"/>
        <v/>
      </c>
      <c r="F178" s="54" t="str">
        <f t="shared" si="64"/>
        <v/>
      </c>
      <c r="G178" s="51" t="str">
        <f t="shared" si="62"/>
        <v xml:space="preserve"> 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4</v>
      </c>
      <c r="D180" s="49">
        <v>0</v>
      </c>
      <c r="E180" s="54">
        <f t="shared" si="63"/>
        <v>3.2000000000000001E-2</v>
      </c>
      <c r="F180" s="54" t="str">
        <f t="shared" si="64"/>
        <v/>
      </c>
      <c r="G180" s="51">
        <f t="shared" si="62"/>
        <v>-1</v>
      </c>
      <c r="H180" s="39">
        <f t="shared" si="65"/>
        <v>-3.2000000000000001E-2</v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0</v>
      </c>
      <c r="E181" s="54" t="str">
        <f t="shared" si="63"/>
        <v/>
      </c>
      <c r="F181" s="54" t="str">
        <f t="shared" si="64"/>
        <v/>
      </c>
      <c r="G181" s="51" t="str">
        <f t="shared" si="62"/>
        <v xml:space="preserve"> 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0</v>
      </c>
      <c r="E182" s="54" t="str">
        <f t="shared" si="63"/>
        <v/>
      </c>
      <c r="F182" s="54" t="str">
        <f t="shared" si="64"/>
        <v/>
      </c>
      <c r="G182" s="51" t="str">
        <f t="shared" si="62"/>
        <v xml:space="preserve"> 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0</v>
      </c>
      <c r="D183" s="49">
        <v>1</v>
      </c>
      <c r="E183" s="54" t="str">
        <f t="shared" ref="E183" si="66">+IF(C183=0,"",C183/C$169)</f>
        <v/>
      </c>
      <c r="F183" s="54">
        <f t="shared" ref="F183" si="67">+IF(D183=0,"",D183/D$169)</f>
        <v>1.6420361247947454E-3</v>
      </c>
      <c r="G183" s="51">
        <f t="shared" si="62"/>
        <v>1</v>
      </c>
      <c r="H183" s="39" t="str">
        <f t="shared" ref="H183" si="68">+IF(OR(AND(E183=""),(G183="")),"",E183*G183)</f>
        <v/>
      </c>
      <c r="I183" s="2"/>
    </row>
    <row r="184" spans="1:9" s="26" customFormat="1" x14ac:dyDescent="0.2">
      <c r="A184" s="69"/>
      <c r="B184" s="59" t="s">
        <v>435</v>
      </c>
      <c r="C184" s="62">
        <v>2</v>
      </c>
      <c r="D184" s="49">
        <v>2</v>
      </c>
      <c r="E184" s="54">
        <f t="shared" si="63"/>
        <v>1.6E-2</v>
      </c>
      <c r="F184" s="54">
        <f t="shared" si="64"/>
        <v>3.2840722495894909E-3</v>
      </c>
      <c r="G184" s="51">
        <f t="shared" si="62"/>
        <v>0</v>
      </c>
      <c r="H184" s="39">
        <f t="shared" si="65"/>
        <v>0</v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0</v>
      </c>
      <c r="E185" s="54" t="str">
        <f t="shared" si="63"/>
        <v/>
      </c>
      <c r="F185" s="54" t="str">
        <f t="shared" si="64"/>
        <v/>
      </c>
      <c r="G185" s="51" t="str">
        <f t="shared" si="62"/>
        <v xml:space="preserve"> 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2</v>
      </c>
      <c r="E186" s="54" t="str">
        <f t="shared" si="63"/>
        <v/>
      </c>
      <c r="F186" s="54">
        <f t="shared" si="64"/>
        <v>3.2840722495894909E-3</v>
      </c>
      <c r="G186" s="51">
        <f t="shared" si="62"/>
        <v>1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1</v>
      </c>
      <c r="D188" s="49">
        <v>0</v>
      </c>
      <c r="E188" s="54">
        <f t="shared" ref="E188:E189" si="69">+IF(C188=0,"",C188/C$169)</f>
        <v>8.0000000000000002E-3</v>
      </c>
      <c r="F188" s="54" t="str">
        <f t="shared" ref="F188:F189" si="70">+IF(D188=0,"",D188/D$169)</f>
        <v/>
      </c>
      <c r="G188" s="51">
        <f t="shared" si="62"/>
        <v>-1</v>
      </c>
      <c r="H188" s="39">
        <f t="shared" ref="H188:H189" si="71">+IF(OR(AND(E188=""),(G188="")),"",E188*G188)</f>
        <v>-8.0000000000000002E-3</v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</v>
      </c>
      <c r="D191" s="49">
        <v>0</v>
      </c>
      <c r="E191" s="54">
        <f t="shared" si="63"/>
        <v>8.0000000000000002E-3</v>
      </c>
      <c r="F191" s="54" t="str">
        <f t="shared" si="64"/>
        <v/>
      </c>
      <c r="G191" s="51">
        <f t="shared" si="62"/>
        <v>-1</v>
      </c>
      <c r="H191" s="39">
        <f t="shared" si="65"/>
        <v>-8.0000000000000002E-3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0</v>
      </c>
      <c r="D196" s="49">
        <v>0</v>
      </c>
      <c r="E196" s="54" t="str">
        <f t="shared" si="63"/>
        <v/>
      </c>
      <c r="F196" s="54" t="str">
        <f t="shared" si="64"/>
        <v/>
      </c>
      <c r="G196" s="51" t="str">
        <f t="shared" si="62"/>
        <v xml:space="preserve"> </v>
      </c>
      <c r="H196" s="39" t="str">
        <f t="shared" si="65"/>
        <v/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0</v>
      </c>
      <c r="E197" s="54" t="str">
        <f t="shared" ref="E197" si="79">+IF(C197=0,"",C197/C$169)</f>
        <v/>
      </c>
      <c r="F197" s="54" t="str">
        <f t="shared" ref="F197" si="80">+IF(D197=0,"",D197/D$169)</f>
        <v/>
      </c>
      <c r="G197" s="51" t="str">
        <f t="shared" si="62"/>
        <v xml:space="preserve"> 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0</v>
      </c>
      <c r="D198" s="49">
        <v>1</v>
      </c>
      <c r="E198" s="54" t="str">
        <f t="shared" si="63"/>
        <v/>
      </c>
      <c r="F198" s="54">
        <f t="shared" si="64"/>
        <v>1.6420361247947454E-3</v>
      </c>
      <c r="G198" s="51">
        <f t="shared" si="62"/>
        <v>1</v>
      </c>
      <c r="H198" s="39" t="str">
        <f t="shared" si="65"/>
        <v/>
      </c>
      <c r="I198" s="2"/>
    </row>
    <row r="199" spans="1:9" s="26" customFormat="1" x14ac:dyDescent="0.2">
      <c r="A199" s="69"/>
      <c r="B199" s="59" t="s">
        <v>214</v>
      </c>
      <c r="C199" s="62">
        <v>4</v>
      </c>
      <c r="D199" s="49">
        <v>3</v>
      </c>
      <c r="E199" s="54">
        <f t="shared" si="63"/>
        <v>3.2000000000000001E-2</v>
      </c>
      <c r="F199" s="54">
        <f t="shared" si="64"/>
        <v>4.9261083743842365E-3</v>
      </c>
      <c r="G199" s="51">
        <f t="shared" si="62"/>
        <v>-0.25</v>
      </c>
      <c r="H199" s="39">
        <f t="shared" si="65"/>
        <v>-8.0000000000000002E-3</v>
      </c>
      <c r="I199" s="2"/>
    </row>
    <row r="200" spans="1:9" s="26" customFormat="1" x14ac:dyDescent="0.2">
      <c r="A200" s="69"/>
      <c r="B200" s="59" t="s">
        <v>215</v>
      </c>
      <c r="C200" s="62">
        <v>3</v>
      </c>
      <c r="D200" s="49">
        <v>3</v>
      </c>
      <c r="E200" s="54">
        <f t="shared" si="63"/>
        <v>2.4E-2</v>
      </c>
      <c r="F200" s="54">
        <f t="shared" si="64"/>
        <v>4.9261083743842365E-3</v>
      </c>
      <c r="G200" s="51">
        <f t="shared" si="62"/>
        <v>0</v>
      </c>
      <c r="H200" s="39">
        <f t="shared" si="65"/>
        <v>0</v>
      </c>
      <c r="I200" s="2"/>
    </row>
    <row r="201" spans="1:9" s="26" customFormat="1" x14ac:dyDescent="0.2">
      <c r="A201" s="69"/>
      <c r="B201" s="59" t="s">
        <v>216</v>
      </c>
      <c r="C201" s="62">
        <v>13</v>
      </c>
      <c r="D201" s="49">
        <v>42</v>
      </c>
      <c r="E201" s="54">
        <f t="shared" si="63"/>
        <v>0.104</v>
      </c>
      <c r="F201" s="54">
        <f t="shared" si="64"/>
        <v>6.8965517241379309E-2</v>
      </c>
      <c r="G201" s="51">
        <f t="shared" si="62"/>
        <v>2.2307692307692308</v>
      </c>
      <c r="H201" s="39">
        <f t="shared" si="65"/>
        <v>0.23199999999999998</v>
      </c>
      <c r="I201" s="2"/>
    </row>
    <row r="202" spans="1:9" s="26" customFormat="1" x14ac:dyDescent="0.2">
      <c r="A202" s="69"/>
      <c r="B202" s="59" t="s">
        <v>437</v>
      </c>
      <c r="C202" s="62">
        <v>0</v>
      </c>
      <c r="D202" s="49">
        <v>1</v>
      </c>
      <c r="E202" s="54" t="str">
        <f t="shared" si="63"/>
        <v/>
      </c>
      <c r="F202" s="54">
        <f t="shared" si="64"/>
        <v>1.6420361247947454E-3</v>
      </c>
      <c r="G202" s="51">
        <f t="shared" si="62"/>
        <v>1</v>
      </c>
      <c r="H202" s="39" t="str">
        <f t="shared" si="65"/>
        <v/>
      </c>
      <c r="I202" s="2"/>
    </row>
    <row r="203" spans="1:9" s="26" customFormat="1" x14ac:dyDescent="0.2">
      <c r="A203" s="69"/>
      <c r="B203" s="59" t="s">
        <v>438</v>
      </c>
      <c r="C203" s="62">
        <v>1</v>
      </c>
      <c r="D203" s="49">
        <v>2</v>
      </c>
      <c r="E203" s="54">
        <f t="shared" si="63"/>
        <v>8.0000000000000002E-3</v>
      </c>
      <c r="F203" s="54">
        <f t="shared" si="64"/>
        <v>3.2840722495894909E-3</v>
      </c>
      <c r="G203" s="51">
        <f t="shared" si="62"/>
        <v>1</v>
      </c>
      <c r="H203" s="39">
        <f t="shared" si="65"/>
        <v>8.0000000000000002E-3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0</v>
      </c>
      <c r="D205" s="49">
        <v>5</v>
      </c>
      <c r="E205" s="54" t="str">
        <f t="shared" ref="E205" si="82">+IF(C205=0,"",C205/C$169)</f>
        <v/>
      </c>
      <c r="F205" s="54">
        <f t="shared" ref="F205" si="83">+IF(D205=0,"",D205/D$169)</f>
        <v>8.2101806239737278E-3</v>
      </c>
      <c r="G205" s="51">
        <f t="shared" si="62"/>
        <v>1</v>
      </c>
      <c r="H205" s="39" t="str">
        <f t="shared" ref="H205" si="84">+IF(OR(AND(E205=""),(G205="")),"",E205*G205)</f>
        <v/>
      </c>
      <c r="I205" s="2"/>
    </row>
    <row r="206" spans="1:9" s="26" customFormat="1" x14ac:dyDescent="0.2">
      <c r="A206" s="69"/>
      <c r="B206" s="59" t="s">
        <v>218</v>
      </c>
      <c r="C206" s="62">
        <v>1</v>
      </c>
      <c r="D206" s="49">
        <v>1</v>
      </c>
      <c r="E206" s="54">
        <f t="shared" si="63"/>
        <v>8.0000000000000002E-3</v>
      </c>
      <c r="F206" s="54">
        <f t="shared" si="64"/>
        <v>1.6420361247947454E-3</v>
      </c>
      <c r="G206" s="51">
        <f t="shared" si="62"/>
        <v>0</v>
      </c>
      <c r="H206" s="39">
        <f t="shared" si="65"/>
        <v>0</v>
      </c>
      <c r="I206" s="2"/>
    </row>
    <row r="207" spans="1:9" s="26" customFormat="1" x14ac:dyDescent="0.2">
      <c r="A207" s="69"/>
      <c r="B207" s="59" t="s">
        <v>219</v>
      </c>
      <c r="C207" s="62">
        <v>2</v>
      </c>
      <c r="D207" s="49">
        <v>3</v>
      </c>
      <c r="E207" s="54">
        <f t="shared" si="63"/>
        <v>1.6E-2</v>
      </c>
      <c r="F207" s="54">
        <f t="shared" si="64"/>
        <v>4.9261083743842365E-3</v>
      </c>
      <c r="G207" s="51">
        <f t="shared" si="62"/>
        <v>0.5</v>
      </c>
      <c r="H207" s="39">
        <f t="shared" si="65"/>
        <v>8.0000000000000002E-3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1</v>
      </c>
      <c r="D209" s="49">
        <v>0</v>
      </c>
      <c r="E209" s="54">
        <f t="shared" si="63"/>
        <v>8.0000000000000002E-3</v>
      </c>
      <c r="F209" s="54" t="str">
        <f t="shared" si="64"/>
        <v/>
      </c>
      <c r="G209" s="51">
        <f t="shared" si="62"/>
        <v>-1</v>
      </c>
      <c r="H209" s="39">
        <f t="shared" si="65"/>
        <v>-8.0000000000000002E-3</v>
      </c>
      <c r="I209" s="2"/>
    </row>
    <row r="210" spans="1:9" s="26" customFormat="1" x14ac:dyDescent="0.2">
      <c r="A210" s="69"/>
      <c r="B210" s="59" t="s">
        <v>47</v>
      </c>
      <c r="C210" s="62">
        <v>13</v>
      </c>
      <c r="D210" s="49">
        <v>17</v>
      </c>
      <c r="E210" s="54">
        <f t="shared" si="63"/>
        <v>0.104</v>
      </c>
      <c r="F210" s="54">
        <f t="shared" si="64"/>
        <v>2.7914614121510674E-2</v>
      </c>
      <c r="G210" s="51">
        <f t="shared" si="62"/>
        <v>0.30769230769230771</v>
      </c>
      <c r="H210" s="39">
        <f t="shared" si="65"/>
        <v>3.2000000000000001E-2</v>
      </c>
      <c r="I210" s="2"/>
    </row>
    <row r="211" spans="1:9" s="26" customFormat="1" x14ac:dyDescent="0.2">
      <c r="A211" s="69"/>
      <c r="B211" s="59" t="s">
        <v>221</v>
      </c>
      <c r="C211" s="62">
        <v>1</v>
      </c>
      <c r="D211" s="49">
        <v>0</v>
      </c>
      <c r="E211" s="54">
        <f t="shared" si="63"/>
        <v>8.0000000000000002E-3</v>
      </c>
      <c r="F211" s="54" t="str">
        <f t="shared" si="64"/>
        <v/>
      </c>
      <c r="G211" s="51">
        <f t="shared" si="62"/>
        <v>-1</v>
      </c>
      <c r="H211" s="39">
        <f t="shared" si="65"/>
        <v>-8.0000000000000002E-3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3</v>
      </c>
      <c r="D222" s="49">
        <v>1</v>
      </c>
      <c r="E222" s="54">
        <f t="shared" si="63"/>
        <v>2.4E-2</v>
      </c>
      <c r="F222" s="54">
        <f t="shared" si="64"/>
        <v>1.6420361247947454E-3</v>
      </c>
      <c r="G222" s="51">
        <f t="shared" si="62"/>
        <v>-0.66666666666666663</v>
      </c>
      <c r="H222" s="39">
        <f t="shared" si="65"/>
        <v>-1.6E-2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1</v>
      </c>
      <c r="D236" s="49">
        <v>8</v>
      </c>
      <c r="E236" s="54">
        <f t="shared" si="63"/>
        <v>8.0000000000000002E-3</v>
      </c>
      <c r="F236" s="54">
        <f t="shared" si="64"/>
        <v>1.3136288998357963E-2</v>
      </c>
      <c r="G236" s="51">
        <f t="shared" si="62"/>
        <v>7</v>
      </c>
      <c r="H236" s="39">
        <f t="shared" si="65"/>
        <v>5.6000000000000001E-2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7</v>
      </c>
      <c r="D239" s="49">
        <v>0</v>
      </c>
      <c r="E239" s="54">
        <f t="shared" si="63"/>
        <v>5.6000000000000001E-2</v>
      </c>
      <c r="F239" s="54" t="str">
        <f t="shared" si="64"/>
        <v/>
      </c>
      <c r="G239" s="51">
        <f t="shared" si="99"/>
        <v>-1</v>
      </c>
      <c r="H239" s="39">
        <f t="shared" si="65"/>
        <v>-5.6000000000000001E-2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3</v>
      </c>
      <c r="D242" s="49">
        <v>0</v>
      </c>
      <c r="E242" s="54">
        <f t="shared" si="63"/>
        <v>2.4E-2</v>
      </c>
      <c r="F242" s="54" t="str">
        <f t="shared" si="64"/>
        <v/>
      </c>
      <c r="G242" s="51">
        <f t="shared" si="99"/>
        <v>-1</v>
      </c>
      <c r="H242" s="39">
        <f t="shared" si="65"/>
        <v>-2.4E-2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3</v>
      </c>
      <c r="E244" s="54" t="str">
        <f t="shared" si="63"/>
        <v/>
      </c>
      <c r="F244" s="54">
        <f t="shared" si="64"/>
        <v>4.9261083743842365E-3</v>
      </c>
      <c r="G244" s="51">
        <f t="shared" si="99"/>
        <v>1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0</v>
      </c>
      <c r="E248" s="54" t="str">
        <f t="shared" si="100"/>
        <v/>
      </c>
      <c r="F248" s="54" t="str">
        <f t="shared" si="101"/>
        <v/>
      </c>
      <c r="G248" s="51" t="str">
        <f t="shared" si="99"/>
        <v xml:space="preserve"> 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0</v>
      </c>
      <c r="E261" s="54" t="str">
        <f t="shared" si="103"/>
        <v/>
      </c>
      <c r="F261" s="54" t="str">
        <f t="shared" si="104"/>
        <v/>
      </c>
      <c r="G261" s="51" t="str">
        <f t="shared" si="99"/>
        <v xml:space="preserve"> 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4</v>
      </c>
      <c r="D263" s="49">
        <v>1</v>
      </c>
      <c r="E263" s="54">
        <f t="shared" si="100"/>
        <v>3.2000000000000001E-2</v>
      </c>
      <c r="F263" s="54">
        <f t="shared" si="101"/>
        <v>1.6420361247947454E-3</v>
      </c>
      <c r="G263" s="51">
        <f t="shared" si="99"/>
        <v>-0.75</v>
      </c>
      <c r="H263" s="39">
        <f t="shared" si="102"/>
        <v>-2.4E-2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0</v>
      </c>
      <c r="D274" s="49">
        <v>1</v>
      </c>
      <c r="E274" s="54" t="str">
        <f t="shared" si="109"/>
        <v/>
      </c>
      <c r="F274" s="54">
        <f t="shared" si="110"/>
        <v>1.6420361247947454E-3</v>
      </c>
      <c r="G274" s="51">
        <f t="shared" si="111"/>
        <v>1</v>
      </c>
      <c r="H274" s="39" t="str">
        <f t="shared" si="112"/>
        <v/>
      </c>
      <c r="I274" s="2"/>
    </row>
    <row r="275" spans="1:9" s="26" customFormat="1" x14ac:dyDescent="0.2">
      <c r="A275" s="69"/>
      <c r="B275" s="59" t="s">
        <v>64</v>
      </c>
      <c r="C275" s="62">
        <v>1</v>
      </c>
      <c r="D275" s="49">
        <v>1</v>
      </c>
      <c r="E275" s="54">
        <f t="shared" si="109"/>
        <v>8.0000000000000002E-3</v>
      </c>
      <c r="F275" s="54">
        <f t="shared" si="110"/>
        <v>1.6420361247947454E-3</v>
      </c>
      <c r="G275" s="51">
        <f t="shared" si="111"/>
        <v>0</v>
      </c>
      <c r="H275" s="39">
        <f t="shared" si="112"/>
        <v>0</v>
      </c>
      <c r="I275" s="2"/>
    </row>
    <row r="276" spans="1:9" s="26" customFormat="1" x14ac:dyDescent="0.2">
      <c r="A276" s="69"/>
      <c r="B276" s="59" t="s">
        <v>61</v>
      </c>
      <c r="C276" s="62">
        <v>0</v>
      </c>
      <c r="D276" s="49">
        <v>1</v>
      </c>
      <c r="E276" s="54" t="str">
        <f t="shared" si="109"/>
        <v/>
      </c>
      <c r="F276" s="54">
        <f t="shared" si="110"/>
        <v>1.6420361247947454E-3</v>
      </c>
      <c r="G276" s="51">
        <f t="shared" si="111"/>
        <v>1</v>
      </c>
      <c r="H276" s="39" t="str">
        <f t="shared" si="112"/>
        <v/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0</v>
      </c>
      <c r="E277" s="54" t="str">
        <f t="shared" si="100"/>
        <v/>
      </c>
      <c r="F277" s="54" t="str">
        <f t="shared" si="101"/>
        <v/>
      </c>
      <c r="G277" s="51" t="str">
        <f t="shared" si="99"/>
        <v xml:space="preserve"> 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2</v>
      </c>
      <c r="E279" s="54" t="str">
        <f t="shared" ref="E279" si="113">+IF(C279=0,"",C279/C$169)</f>
        <v/>
      </c>
      <c r="F279" s="54">
        <f t="shared" ref="F279" si="114">+IF(D279=0,"",D279/D$169)</f>
        <v>3.2840722495894909E-3</v>
      </c>
      <c r="G279" s="51">
        <f t="shared" si="99"/>
        <v>1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1</v>
      </c>
      <c r="D282" s="49">
        <v>3</v>
      </c>
      <c r="E282" s="54">
        <f t="shared" si="100"/>
        <v>8.0000000000000002E-3</v>
      </c>
      <c r="F282" s="54">
        <f t="shared" si="101"/>
        <v>4.9261083743842365E-3</v>
      </c>
      <c r="G282" s="51">
        <f t="shared" si="99"/>
        <v>2</v>
      </c>
      <c r="H282" s="39">
        <f t="shared" si="102"/>
        <v>1.6E-2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0</v>
      </c>
      <c r="D287" s="49">
        <v>1</v>
      </c>
      <c r="E287" s="54" t="str">
        <f t="shared" si="116"/>
        <v/>
      </c>
      <c r="F287" s="54">
        <f t="shared" si="117"/>
        <v>1.6420361247947454E-3</v>
      </c>
      <c r="G287" s="51">
        <f t="shared" si="118"/>
        <v>1</v>
      </c>
      <c r="H287" s="39" t="str">
        <f t="shared" si="119"/>
        <v/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0</v>
      </c>
      <c r="E288" s="54" t="str">
        <f t="shared" si="100"/>
        <v/>
      </c>
      <c r="F288" s="54" t="str">
        <f t="shared" si="101"/>
        <v/>
      </c>
      <c r="G288" s="51" t="str">
        <f t="shared" si="99"/>
        <v xml:space="preserve"> 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1</v>
      </c>
      <c r="D289" s="49">
        <v>0</v>
      </c>
      <c r="E289" s="54">
        <f t="shared" ref="E289:E290" si="120">+IF(C289=0,"",C289/C$169)</f>
        <v>8.0000000000000002E-3</v>
      </c>
      <c r="F289" s="54" t="str">
        <f t="shared" ref="F289:F290" si="121">+IF(D289=0,"",D289/D$169)</f>
        <v/>
      </c>
      <c r="G289" s="51">
        <f t="shared" si="99"/>
        <v>-1</v>
      </c>
      <c r="H289" s="39">
        <f t="shared" ref="H289:H290" si="122">+IF(OR(AND(E289=""),(G289="")),"",E289*G289)</f>
        <v>-8.0000000000000002E-3</v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0</v>
      </c>
      <c r="E290" s="54" t="str">
        <f t="shared" si="120"/>
        <v/>
      </c>
      <c r="F290" s="54" t="str">
        <f t="shared" si="121"/>
        <v/>
      </c>
      <c r="G290" s="51" t="str">
        <f t="shared" si="99"/>
        <v xml:space="preserve"> 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1</v>
      </c>
      <c r="D291" s="49">
        <v>8</v>
      </c>
      <c r="E291" s="54">
        <f t="shared" si="100"/>
        <v>8.0000000000000002E-3</v>
      </c>
      <c r="F291" s="54">
        <f t="shared" si="101"/>
        <v>1.3136288998357963E-2</v>
      </c>
      <c r="G291" s="51">
        <f t="shared" si="99"/>
        <v>7</v>
      </c>
      <c r="H291" s="39">
        <f t="shared" si="102"/>
        <v>5.6000000000000001E-2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0</v>
      </c>
      <c r="E297" s="54" t="str">
        <f t="shared" si="123"/>
        <v/>
      </c>
      <c r="F297" s="54" t="str">
        <f t="shared" si="124"/>
        <v/>
      </c>
      <c r="G297" s="51" t="str">
        <f t="shared" si="99"/>
        <v xml:space="preserve"> 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340</v>
      </c>
      <c r="E298" s="54" t="str">
        <f t="shared" si="100"/>
        <v/>
      </c>
      <c r="F298" s="54">
        <f t="shared" si="101"/>
        <v>0.55829228243021345</v>
      </c>
      <c r="G298" s="51">
        <f t="shared" si="99"/>
        <v>1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26</v>
      </c>
      <c r="D299" s="49">
        <v>69</v>
      </c>
      <c r="E299" s="54">
        <f t="shared" si="100"/>
        <v>0.20799999999999999</v>
      </c>
      <c r="F299" s="54">
        <f t="shared" si="101"/>
        <v>0.11330049261083744</v>
      </c>
      <c r="G299" s="51">
        <f t="shared" si="99"/>
        <v>1.6538461538461537</v>
      </c>
      <c r="H299" s="39">
        <f t="shared" si="102"/>
        <v>0.34399999999999997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</v>
      </c>
      <c r="D304" s="49">
        <v>0</v>
      </c>
      <c r="E304" s="54">
        <f t="shared" si="100"/>
        <v>8.0000000000000002E-3</v>
      </c>
      <c r="F304" s="54" t="str">
        <f t="shared" si="101"/>
        <v/>
      </c>
      <c r="G304" s="51">
        <f t="shared" si="129"/>
        <v>-1</v>
      </c>
      <c r="H304" s="39">
        <f t="shared" si="102"/>
        <v>-8.0000000000000002E-3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1</v>
      </c>
      <c r="D309" s="49">
        <v>0</v>
      </c>
      <c r="E309" s="54">
        <f t="shared" si="100"/>
        <v>8.0000000000000002E-3</v>
      </c>
      <c r="F309" s="54" t="str">
        <f t="shared" si="101"/>
        <v/>
      </c>
      <c r="G309" s="51">
        <f t="shared" si="129"/>
        <v>-1</v>
      </c>
      <c r="H309" s="39">
        <f t="shared" si="102"/>
        <v>-8.0000000000000002E-3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2</v>
      </c>
      <c r="D313" s="49">
        <v>35</v>
      </c>
      <c r="E313" s="54">
        <f t="shared" si="100"/>
        <v>1.6E-2</v>
      </c>
      <c r="F313" s="54">
        <f t="shared" si="101"/>
        <v>5.7471264367816091E-2</v>
      </c>
      <c r="G313" s="51">
        <f t="shared" si="129"/>
        <v>16.5</v>
      </c>
      <c r="H313" s="39">
        <f t="shared" si="102"/>
        <v>0.26400000000000001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2</v>
      </c>
      <c r="D315" s="49">
        <v>2</v>
      </c>
      <c r="E315" s="54">
        <f t="shared" si="100"/>
        <v>1.6E-2</v>
      </c>
      <c r="F315" s="54">
        <f t="shared" si="101"/>
        <v>3.2840722495894909E-3</v>
      </c>
      <c r="G315" s="51">
        <f t="shared" si="129"/>
        <v>0</v>
      </c>
      <c r="H315" s="39">
        <f t="shared" si="102"/>
        <v>0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0</v>
      </c>
      <c r="E317" s="54" t="str">
        <f t="shared" si="100"/>
        <v/>
      </c>
      <c r="F317" s="54" t="str">
        <f t="shared" si="101"/>
        <v/>
      </c>
      <c r="G317" s="51" t="str">
        <f t="shared" si="129"/>
        <v xml:space="preserve"> 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0</v>
      </c>
      <c r="D320" s="49">
        <v>0</v>
      </c>
      <c r="E320" s="54" t="str">
        <f t="shared" si="100"/>
        <v/>
      </c>
      <c r="F320" s="54" t="str">
        <f t="shared" si="101"/>
        <v/>
      </c>
      <c r="G320" s="51" t="str">
        <f t="shared" si="129"/>
        <v xml:space="preserve"> </v>
      </c>
      <c r="H320" s="39" t="str">
        <f t="shared" si="102"/>
        <v/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0</v>
      </c>
      <c r="E324" s="54" t="str">
        <f t="shared" ref="E324" si="130">+IF(C324=0,"",C324/C$169)</f>
        <v/>
      </c>
      <c r="F324" s="54" t="str">
        <f t="shared" ref="F324" si="131">+IF(D324=0,"",D324/D$169)</f>
        <v/>
      </c>
      <c r="G324" s="51" t="str">
        <f t="shared" si="129"/>
        <v xml:space="preserve"> 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0</v>
      </c>
      <c r="E331" s="54" t="str">
        <f t="shared" si="133"/>
        <v/>
      </c>
      <c r="F331" s="54" t="str">
        <f t="shared" si="134"/>
        <v/>
      </c>
      <c r="G331" s="51" t="str">
        <f t="shared" si="129"/>
        <v xml:space="preserve"> 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605</v>
      </c>
      <c r="D345" s="23">
        <f>SUM(D346:D564)</f>
        <v>940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0.55371900826446285</v>
      </c>
      <c r="H345" s="25">
        <f>+IF(OR(AND(E345=""),(G345="")),"",E345*G345)</f>
        <v>0.55371900826446285</v>
      </c>
    </row>
    <row r="346" spans="1:9" x14ac:dyDescent="0.2">
      <c r="B346" s="46" t="s">
        <v>74</v>
      </c>
      <c r="C346" s="63">
        <v>3</v>
      </c>
      <c r="D346" s="49">
        <v>0</v>
      </c>
      <c r="E346" s="55">
        <f t="shared" si="139"/>
        <v>4.9586776859504135E-3</v>
      </c>
      <c r="F346" s="55" t="str">
        <f t="shared" si="140"/>
        <v/>
      </c>
      <c r="G346" s="51">
        <f t="shared" ref="G346:G410" si="141">+IF(AND(C346=0,D346=0)," ",IF(C346=0,1,IF(D346=0,-1,(D346-C346)/C346)))</f>
        <v>-1</v>
      </c>
      <c r="H346" s="50">
        <f>+IF(OR(AND(E346=""),(G346="")),"",E346*G346)</f>
        <v>-4.9586776859504135E-3</v>
      </c>
    </row>
    <row r="347" spans="1:9" x14ac:dyDescent="0.2">
      <c r="B347" s="47" t="s">
        <v>77</v>
      </c>
      <c r="C347" s="63">
        <v>2</v>
      </c>
      <c r="D347" s="49">
        <v>0</v>
      </c>
      <c r="E347" s="56">
        <f t="shared" si="139"/>
        <v>3.3057851239669421E-3</v>
      </c>
      <c r="F347" s="56" t="str">
        <f t="shared" si="140"/>
        <v/>
      </c>
      <c r="G347" s="51">
        <f t="shared" si="141"/>
        <v>-1</v>
      </c>
      <c r="H347" s="52">
        <f t="shared" ref="H347:H414" si="142">+IF(OR(AND(E347=""),(G347="")),"",E347*G347)</f>
        <v>-3.3057851239669421E-3</v>
      </c>
    </row>
    <row r="348" spans="1:9" x14ac:dyDescent="0.2">
      <c r="B348" s="47" t="s">
        <v>70</v>
      </c>
      <c r="C348" s="63">
        <v>0</v>
      </c>
      <c r="D348" s="49">
        <v>0</v>
      </c>
      <c r="E348" s="56" t="str">
        <f t="shared" si="139"/>
        <v/>
      </c>
      <c r="F348" s="56" t="str">
        <f t="shared" si="140"/>
        <v/>
      </c>
      <c r="G348" s="51" t="str">
        <f t="shared" si="141"/>
        <v xml:space="preserve"> </v>
      </c>
      <c r="H348" s="52" t="str">
        <f t="shared" si="142"/>
        <v/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9</v>
      </c>
      <c r="D351" s="49">
        <v>14</v>
      </c>
      <c r="E351" s="56">
        <f t="shared" si="139"/>
        <v>1.487603305785124E-2</v>
      </c>
      <c r="F351" s="56">
        <f t="shared" si="140"/>
        <v>1.4893617021276596E-2</v>
      </c>
      <c r="G351" s="51">
        <f t="shared" si="141"/>
        <v>0.55555555555555558</v>
      </c>
      <c r="H351" s="52">
        <f t="shared" si="142"/>
        <v>8.2644628099173556E-3</v>
      </c>
    </row>
    <row r="352" spans="1:9" x14ac:dyDescent="0.2">
      <c r="B352" s="47" t="s">
        <v>80</v>
      </c>
      <c r="C352" s="63">
        <v>0</v>
      </c>
      <c r="D352" s="49">
        <v>2</v>
      </c>
      <c r="E352" s="56" t="str">
        <f t="shared" si="139"/>
        <v/>
      </c>
      <c r="F352" s="56">
        <f t="shared" si="140"/>
        <v>2.1276595744680851E-3</v>
      </c>
      <c r="G352" s="51">
        <f t="shared" si="141"/>
        <v>1</v>
      </c>
      <c r="H352" s="52" t="str">
        <f t="shared" si="142"/>
        <v/>
      </c>
    </row>
    <row r="353" spans="1:9" x14ac:dyDescent="0.2">
      <c r="B353" s="47" t="s">
        <v>577</v>
      </c>
      <c r="C353" s="63">
        <v>0</v>
      </c>
      <c r="D353" s="49">
        <v>0</v>
      </c>
      <c r="E353" s="56" t="str">
        <f t="shared" si="139"/>
        <v/>
      </c>
      <c r="F353" s="56" t="str">
        <f t="shared" si="140"/>
        <v/>
      </c>
      <c r="G353" s="51" t="str">
        <f t="shared" si="141"/>
        <v xml:space="preserve"> </v>
      </c>
      <c r="H353" s="52" t="str">
        <f t="shared" si="142"/>
        <v/>
      </c>
    </row>
    <row r="354" spans="1:9" x14ac:dyDescent="0.2">
      <c r="B354" s="47" t="s">
        <v>79</v>
      </c>
      <c r="C354" s="63">
        <v>0</v>
      </c>
      <c r="D354" s="49">
        <v>2</v>
      </c>
      <c r="E354" s="56" t="str">
        <f t="shared" si="139"/>
        <v/>
      </c>
      <c r="F354" s="56">
        <f t="shared" si="140"/>
        <v>2.1276595744680851E-3</v>
      </c>
      <c r="G354" s="51">
        <f t="shared" si="141"/>
        <v>1</v>
      </c>
      <c r="H354" s="52" t="str">
        <f t="shared" si="142"/>
        <v/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6</v>
      </c>
      <c r="D357" s="49">
        <v>12</v>
      </c>
      <c r="E357" s="56">
        <f t="shared" si="139"/>
        <v>9.9173553719008271E-3</v>
      </c>
      <c r="F357" s="56">
        <f t="shared" si="140"/>
        <v>1.276595744680851E-2</v>
      </c>
      <c r="G357" s="51">
        <f t="shared" si="141"/>
        <v>1</v>
      </c>
      <c r="H357" s="52">
        <f t="shared" si="142"/>
        <v>9.9173553719008271E-3</v>
      </c>
    </row>
    <row r="358" spans="1:9" x14ac:dyDescent="0.2">
      <c r="B358" s="47" t="s">
        <v>578</v>
      </c>
      <c r="C358" s="63">
        <v>1</v>
      </c>
      <c r="D358" s="49">
        <v>1</v>
      </c>
      <c r="E358" s="56">
        <f t="shared" si="139"/>
        <v>1.652892561983471E-3</v>
      </c>
      <c r="F358" s="56">
        <f t="shared" si="140"/>
        <v>1.0638297872340426E-3</v>
      </c>
      <c r="G358" s="51">
        <f t="shared" si="141"/>
        <v>0</v>
      </c>
      <c r="H358" s="52">
        <f t="shared" si="142"/>
        <v>0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4</v>
      </c>
      <c r="D360" s="49">
        <v>4</v>
      </c>
      <c r="E360" s="56">
        <f t="shared" si="139"/>
        <v>6.6115702479338841E-3</v>
      </c>
      <c r="F360" s="56">
        <f t="shared" si="140"/>
        <v>4.2553191489361703E-3</v>
      </c>
      <c r="G360" s="51">
        <f t="shared" si="141"/>
        <v>0</v>
      </c>
      <c r="H360" s="52">
        <f t="shared" si="142"/>
        <v>0</v>
      </c>
    </row>
    <row r="361" spans="1:9" x14ac:dyDescent="0.2">
      <c r="B361" s="47" t="s">
        <v>615</v>
      </c>
      <c r="C361" s="63">
        <v>0</v>
      </c>
      <c r="D361" s="49">
        <v>0</v>
      </c>
      <c r="E361" s="56" t="str">
        <f t="shared" si="139"/>
        <v/>
      </c>
      <c r="F361" s="56" t="str">
        <f t="shared" si="140"/>
        <v/>
      </c>
      <c r="G361" s="51" t="str">
        <f t="shared" si="141"/>
        <v xml:space="preserve"> </v>
      </c>
      <c r="H361" s="52" t="str">
        <f t="shared" si="142"/>
        <v/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7</v>
      </c>
      <c r="D365" s="49">
        <v>0</v>
      </c>
      <c r="E365" s="56">
        <f t="shared" si="139"/>
        <v>1.1570247933884297E-2</v>
      </c>
      <c r="F365" s="56" t="str">
        <f t="shared" si="140"/>
        <v/>
      </c>
      <c r="G365" s="51">
        <f t="shared" si="141"/>
        <v>-1</v>
      </c>
      <c r="H365" s="52">
        <f t="shared" si="142"/>
        <v>-1.1570247933884297E-2</v>
      </c>
    </row>
    <row r="366" spans="1:9" x14ac:dyDescent="0.2">
      <c r="B366" s="47" t="s">
        <v>250</v>
      </c>
      <c r="C366" s="63">
        <v>0</v>
      </c>
      <c r="D366" s="49">
        <v>7</v>
      </c>
      <c r="E366" s="56" t="str">
        <f t="shared" si="139"/>
        <v/>
      </c>
      <c r="F366" s="56">
        <f t="shared" si="140"/>
        <v>7.4468085106382982E-3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1</v>
      </c>
      <c r="D368" s="49">
        <v>2</v>
      </c>
      <c r="E368" s="56">
        <f t="shared" si="139"/>
        <v>1.652892561983471E-3</v>
      </c>
      <c r="F368" s="56">
        <f t="shared" si="140"/>
        <v>2.1276595744680851E-3</v>
      </c>
      <c r="G368" s="51">
        <f t="shared" si="141"/>
        <v>1</v>
      </c>
      <c r="H368" s="52">
        <f t="shared" si="142"/>
        <v>1.652892561983471E-3</v>
      </c>
    </row>
    <row r="369" spans="1:8" x14ac:dyDescent="0.2">
      <c r="B369" s="47" t="s">
        <v>579</v>
      </c>
      <c r="C369" s="63">
        <v>5</v>
      </c>
      <c r="D369" s="49">
        <v>4</v>
      </c>
      <c r="E369" s="56">
        <f t="shared" si="139"/>
        <v>8.2644628099173556E-3</v>
      </c>
      <c r="F369" s="56">
        <f t="shared" si="140"/>
        <v>4.2553191489361703E-3</v>
      </c>
      <c r="G369" s="51">
        <f t="shared" si="141"/>
        <v>-0.2</v>
      </c>
      <c r="H369" s="52">
        <f t="shared" si="142"/>
        <v>-1.6528925619834713E-3</v>
      </c>
    </row>
    <row r="370" spans="1:8" x14ac:dyDescent="0.2">
      <c r="B370" s="47" t="s">
        <v>85</v>
      </c>
      <c r="C370" s="63">
        <v>0</v>
      </c>
      <c r="D370" s="49">
        <v>0</v>
      </c>
      <c r="E370" s="56" t="str">
        <f t="shared" si="139"/>
        <v/>
      </c>
      <c r="F370" s="56" t="str">
        <f t="shared" si="140"/>
        <v/>
      </c>
      <c r="G370" s="51" t="str">
        <f t="shared" si="141"/>
        <v xml:space="preserve"> </v>
      </c>
      <c r="H370" s="52" t="str">
        <f t="shared" si="142"/>
        <v/>
      </c>
    </row>
    <row r="371" spans="1:8" x14ac:dyDescent="0.2">
      <c r="B371" s="47" t="s">
        <v>84</v>
      </c>
      <c r="C371" s="63">
        <v>0</v>
      </c>
      <c r="D371" s="49">
        <v>1</v>
      </c>
      <c r="E371" s="56" t="str">
        <f t="shared" si="139"/>
        <v/>
      </c>
      <c r="F371" s="56">
        <f t="shared" si="140"/>
        <v>1.0638297872340426E-3</v>
      </c>
      <c r="G371" s="51">
        <f t="shared" si="141"/>
        <v>1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1</v>
      </c>
      <c r="D374" s="49">
        <v>1</v>
      </c>
      <c r="E374" s="56">
        <f t="shared" si="139"/>
        <v>1.652892561983471E-3</v>
      </c>
      <c r="F374" s="56">
        <f t="shared" si="140"/>
        <v>1.0638297872340426E-3</v>
      </c>
      <c r="G374" s="51">
        <f t="shared" si="141"/>
        <v>0</v>
      </c>
      <c r="H374" s="52">
        <f t="shared" si="142"/>
        <v>0</v>
      </c>
    </row>
    <row r="375" spans="1:8" x14ac:dyDescent="0.2">
      <c r="B375" s="47" t="s">
        <v>336</v>
      </c>
      <c r="C375" s="63">
        <v>1</v>
      </c>
      <c r="D375" s="49">
        <v>0</v>
      </c>
      <c r="E375" s="56">
        <f t="shared" si="139"/>
        <v>1.652892561983471E-3</v>
      </c>
      <c r="F375" s="56" t="str">
        <f t="shared" si="140"/>
        <v/>
      </c>
      <c r="G375" s="51">
        <f t="shared" si="141"/>
        <v>-1</v>
      </c>
      <c r="H375" s="52">
        <f t="shared" si="142"/>
        <v>-1.652892561983471E-3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0</v>
      </c>
      <c r="D377" s="53">
        <v>0</v>
      </c>
      <c r="E377" s="54" t="str">
        <f t="shared" si="139"/>
        <v/>
      </c>
      <c r="F377" s="54" t="str">
        <f t="shared" si="140"/>
        <v/>
      </c>
      <c r="G377" s="60" t="str">
        <f t="shared" si="141"/>
        <v xml:space="preserve"> </v>
      </c>
      <c r="H377" s="39" t="str">
        <f t="shared" si="142"/>
        <v/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3</v>
      </c>
      <c r="E378" s="54" t="str">
        <f t="shared" ref="E378:E381" si="148">+IF(C378=0,"",C378/C$345)</f>
        <v/>
      </c>
      <c r="F378" s="54">
        <f t="shared" ref="F378:F381" si="149">+IF(D378=0,"",D378/D$345)</f>
        <v>3.1914893617021275E-3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18</v>
      </c>
      <c r="D379" s="49">
        <v>18</v>
      </c>
      <c r="E379" s="56">
        <f t="shared" si="148"/>
        <v>2.9752066115702479E-2</v>
      </c>
      <c r="F379" s="56">
        <f t="shared" si="149"/>
        <v>1.9148936170212766E-2</v>
      </c>
      <c r="G379" s="51">
        <f t="shared" si="150"/>
        <v>0</v>
      </c>
      <c r="H379" s="52">
        <f t="shared" si="151"/>
        <v>0</v>
      </c>
    </row>
    <row r="380" spans="1:8" x14ac:dyDescent="0.2">
      <c r="B380" s="47" t="s">
        <v>485</v>
      </c>
      <c r="C380" s="63">
        <v>1</v>
      </c>
      <c r="D380" s="49">
        <v>0</v>
      </c>
      <c r="E380" s="56">
        <f t="shared" si="148"/>
        <v>1.652892561983471E-3</v>
      </c>
      <c r="F380" s="56" t="str">
        <f t="shared" si="149"/>
        <v/>
      </c>
      <c r="G380" s="51">
        <f t="shared" si="150"/>
        <v>-1</v>
      </c>
      <c r="H380" s="52">
        <f t="shared" si="151"/>
        <v>-1.652892561983471E-3</v>
      </c>
    </row>
    <row r="381" spans="1:8" x14ac:dyDescent="0.2">
      <c r="B381" s="47" t="s">
        <v>486</v>
      </c>
      <c r="C381" s="63">
        <v>1</v>
      </c>
      <c r="D381" s="49">
        <v>0</v>
      </c>
      <c r="E381" s="56">
        <f t="shared" si="148"/>
        <v>1.652892561983471E-3</v>
      </c>
      <c r="F381" s="56" t="str">
        <f t="shared" si="149"/>
        <v/>
      </c>
      <c r="G381" s="51">
        <f t="shared" si="150"/>
        <v>-1</v>
      </c>
      <c r="H381" s="52">
        <f t="shared" si="151"/>
        <v>-1.652892561983471E-3</v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0</v>
      </c>
      <c r="D383" s="49">
        <v>6</v>
      </c>
      <c r="E383" s="56" t="str">
        <f t="shared" si="152"/>
        <v/>
      </c>
      <c r="F383" s="56">
        <f t="shared" si="153"/>
        <v>6.382978723404255E-3</v>
      </c>
      <c r="G383" s="51">
        <f t="shared" si="141"/>
        <v>1</v>
      </c>
      <c r="H383" s="52" t="str">
        <f t="shared" si="142"/>
        <v/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7</v>
      </c>
      <c r="D385" s="49">
        <v>1</v>
      </c>
      <c r="E385" s="54">
        <f t="shared" si="152"/>
        <v>1.1570247933884297E-2</v>
      </c>
      <c r="F385" s="54">
        <f t="shared" si="153"/>
        <v>1.0638297872340426E-3</v>
      </c>
      <c r="G385" s="51">
        <f t="shared" si="141"/>
        <v>-0.8571428571428571</v>
      </c>
      <c r="H385" s="39">
        <f t="shared" ref="H385" si="154">+IF(OR(AND(E385=""),(G385="")),"",E385*G385)</f>
        <v>-9.9173553719008253E-3</v>
      </c>
      <c r="I385" s="2"/>
    </row>
    <row r="386" spans="1:9" x14ac:dyDescent="0.2">
      <c r="B386" s="47" t="s">
        <v>488</v>
      </c>
      <c r="C386" s="63">
        <v>14</v>
      </c>
      <c r="D386" s="49">
        <v>77</v>
      </c>
      <c r="E386" s="56">
        <f t="shared" si="152"/>
        <v>2.3140495867768594E-2</v>
      </c>
      <c r="F386" s="56">
        <f t="shared" si="153"/>
        <v>8.191489361702127E-2</v>
      </c>
      <c r="G386" s="51">
        <f t="shared" si="141"/>
        <v>4.5</v>
      </c>
      <c r="H386" s="52">
        <f t="shared" si="142"/>
        <v>0.10413223140495867</v>
      </c>
    </row>
    <row r="387" spans="1:9" x14ac:dyDescent="0.2">
      <c r="B387" s="47" t="s">
        <v>93</v>
      </c>
      <c r="C387" s="63">
        <v>0</v>
      </c>
      <c r="D387" s="49">
        <v>1</v>
      </c>
      <c r="E387" s="56" t="str">
        <f t="shared" si="152"/>
        <v/>
      </c>
      <c r="F387" s="56">
        <f t="shared" si="153"/>
        <v>1.0638297872340426E-3</v>
      </c>
      <c r="G387" s="51">
        <f t="shared" si="141"/>
        <v>1</v>
      </c>
      <c r="H387" s="52" t="str">
        <f t="shared" si="142"/>
        <v/>
      </c>
    </row>
    <row r="388" spans="1:9" x14ac:dyDescent="0.2">
      <c r="B388" s="47" t="s">
        <v>86</v>
      </c>
      <c r="C388" s="63">
        <v>5</v>
      </c>
      <c r="D388" s="49">
        <v>25</v>
      </c>
      <c r="E388" s="56">
        <f t="shared" si="152"/>
        <v>8.2644628099173556E-3</v>
      </c>
      <c r="F388" s="56">
        <f t="shared" si="153"/>
        <v>2.6595744680851064E-2</v>
      </c>
      <c r="G388" s="51">
        <f t="shared" si="141"/>
        <v>4</v>
      </c>
      <c r="H388" s="52">
        <f t="shared" si="142"/>
        <v>3.3057851239669422E-2</v>
      </c>
    </row>
    <row r="389" spans="1:9" x14ac:dyDescent="0.2">
      <c r="B389" s="47" t="s">
        <v>92</v>
      </c>
      <c r="C389" s="63">
        <v>1</v>
      </c>
      <c r="D389" s="49">
        <v>15</v>
      </c>
      <c r="E389" s="56">
        <f t="shared" si="152"/>
        <v>1.652892561983471E-3</v>
      </c>
      <c r="F389" s="56">
        <f t="shared" si="153"/>
        <v>1.5957446808510637E-2</v>
      </c>
      <c r="G389" s="51">
        <f t="shared" si="141"/>
        <v>14</v>
      </c>
      <c r="H389" s="52">
        <f t="shared" si="142"/>
        <v>2.3140495867768594E-2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0</v>
      </c>
      <c r="E391" s="56" t="str">
        <f t="shared" si="152"/>
        <v/>
      </c>
      <c r="F391" s="56" t="str">
        <f t="shared" si="153"/>
        <v/>
      </c>
      <c r="G391" s="51" t="str">
        <f t="shared" si="141"/>
        <v xml:space="preserve"> 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0</v>
      </c>
      <c r="D393" s="49">
        <v>2</v>
      </c>
      <c r="E393" s="56" t="str">
        <f t="shared" si="152"/>
        <v/>
      </c>
      <c r="F393" s="56">
        <f t="shared" si="153"/>
        <v>2.1276595744680851E-3</v>
      </c>
      <c r="G393" s="51">
        <f t="shared" si="141"/>
        <v>1</v>
      </c>
      <c r="H393" s="52" t="str">
        <f t="shared" si="142"/>
        <v/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1</v>
      </c>
      <c r="E395" s="56" t="str">
        <f t="shared" si="152"/>
        <v/>
      </c>
      <c r="F395" s="56">
        <f t="shared" si="153"/>
        <v>1.0638297872340426E-3</v>
      </c>
      <c r="G395" s="51">
        <f t="shared" si="141"/>
        <v>1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0</v>
      </c>
      <c r="D397" s="49">
        <v>0</v>
      </c>
      <c r="E397" s="56" t="str">
        <f t="shared" si="152"/>
        <v/>
      </c>
      <c r="F397" s="56" t="str">
        <f t="shared" si="153"/>
        <v/>
      </c>
      <c r="G397" s="51" t="str">
        <f t="shared" si="141"/>
        <v xml:space="preserve"> </v>
      </c>
      <c r="H397" s="52" t="str">
        <f t="shared" si="142"/>
        <v/>
      </c>
    </row>
    <row r="398" spans="1:9" x14ac:dyDescent="0.2">
      <c r="B398" s="47" t="s">
        <v>94</v>
      </c>
      <c r="C398" s="63">
        <v>1</v>
      </c>
      <c r="D398" s="49">
        <v>0</v>
      </c>
      <c r="E398" s="56">
        <f t="shared" si="152"/>
        <v>1.652892561983471E-3</v>
      </c>
      <c r="F398" s="56" t="str">
        <f t="shared" si="153"/>
        <v/>
      </c>
      <c r="G398" s="51">
        <f t="shared" si="141"/>
        <v>-1</v>
      </c>
      <c r="H398" s="52">
        <f t="shared" si="142"/>
        <v>-1.652892561983471E-3</v>
      </c>
    </row>
    <row r="399" spans="1:9" x14ac:dyDescent="0.2">
      <c r="B399" s="47" t="s">
        <v>257</v>
      </c>
      <c r="C399" s="63">
        <v>4</v>
      </c>
      <c r="D399" s="49">
        <v>2</v>
      </c>
      <c r="E399" s="56">
        <f t="shared" si="152"/>
        <v>6.6115702479338841E-3</v>
      </c>
      <c r="F399" s="56">
        <f t="shared" si="153"/>
        <v>2.1276595744680851E-3</v>
      </c>
      <c r="G399" s="51">
        <f t="shared" si="141"/>
        <v>-0.5</v>
      </c>
      <c r="H399" s="52">
        <f t="shared" si="142"/>
        <v>-3.3057851239669421E-3</v>
      </c>
    </row>
    <row r="400" spans="1:9" x14ac:dyDescent="0.2">
      <c r="B400" s="47" t="s">
        <v>582</v>
      </c>
      <c r="C400" s="63">
        <v>0</v>
      </c>
      <c r="D400" s="49">
        <v>0</v>
      </c>
      <c r="E400" s="56" t="str">
        <f t="shared" si="152"/>
        <v/>
      </c>
      <c r="F400" s="56" t="str">
        <f t="shared" si="153"/>
        <v/>
      </c>
      <c r="G400" s="51" t="str">
        <f t="shared" si="141"/>
        <v xml:space="preserve"> </v>
      </c>
      <c r="H400" s="52" t="str">
        <f t="shared" si="142"/>
        <v/>
      </c>
    </row>
    <row r="401" spans="1:9" x14ac:dyDescent="0.2">
      <c r="B401" s="47" t="s">
        <v>88</v>
      </c>
      <c r="C401" s="63">
        <v>4</v>
      </c>
      <c r="D401" s="49">
        <v>32</v>
      </c>
      <c r="E401" s="56">
        <f t="shared" si="152"/>
        <v>6.6115702479338841E-3</v>
      </c>
      <c r="F401" s="56">
        <f t="shared" si="153"/>
        <v>3.4042553191489362E-2</v>
      </c>
      <c r="G401" s="51">
        <f t="shared" si="141"/>
        <v>7</v>
      </c>
      <c r="H401" s="52">
        <f t="shared" si="142"/>
        <v>4.6280991735537187E-2</v>
      </c>
    </row>
    <row r="402" spans="1:9" s="26" customFormat="1" x14ac:dyDescent="0.2">
      <c r="A402" s="69"/>
      <c r="B402" s="48" t="s">
        <v>544</v>
      </c>
      <c r="C402" s="62">
        <v>0</v>
      </c>
      <c r="D402" s="49">
        <v>0</v>
      </c>
      <c r="E402" s="56" t="str">
        <f t="shared" ref="E402:E403" si="155">+IF(C402=0,"",C402/C$345)</f>
        <v/>
      </c>
      <c r="F402" s="56" t="str">
        <f t="shared" ref="F402:F403" si="156">+IF(D402=0,"",D402/D$345)</f>
        <v/>
      </c>
      <c r="G402" s="51" t="str">
        <f t="shared" si="141"/>
        <v xml:space="preserve"> </v>
      </c>
      <c r="H402" s="52" t="str">
        <f t="shared" ref="H402:H403" si="157">+IF(OR(AND(E402=""),(G402="")),"",E402*G402)</f>
        <v/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70</v>
      </c>
      <c r="D409" s="49">
        <v>5</v>
      </c>
      <c r="E409" s="56">
        <f t="shared" si="158"/>
        <v>0.11570247933884298</v>
      </c>
      <c r="F409" s="56">
        <f t="shared" si="159"/>
        <v>5.3191489361702126E-3</v>
      </c>
      <c r="G409" s="51">
        <f t="shared" si="141"/>
        <v>-0.9285714285714286</v>
      </c>
      <c r="H409" s="52">
        <f t="shared" si="142"/>
        <v>-0.10743801652892562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0</v>
      </c>
      <c r="D413" s="49">
        <v>0</v>
      </c>
      <c r="E413" s="56" t="str">
        <f t="shared" si="158"/>
        <v/>
      </c>
      <c r="F413" s="56" t="str">
        <f t="shared" si="159"/>
        <v/>
      </c>
      <c r="G413" s="51" t="str">
        <f t="shared" si="160"/>
        <v xml:space="preserve"> </v>
      </c>
      <c r="H413" s="52" t="str">
        <f t="shared" si="142"/>
        <v/>
      </c>
    </row>
    <row r="414" spans="1:9" x14ac:dyDescent="0.2">
      <c r="B414" s="47" t="s">
        <v>89</v>
      </c>
      <c r="C414" s="63">
        <v>4</v>
      </c>
      <c r="D414" s="49">
        <v>6</v>
      </c>
      <c r="E414" s="56">
        <f t="shared" si="158"/>
        <v>6.6115702479338841E-3</v>
      </c>
      <c r="F414" s="56">
        <f t="shared" si="159"/>
        <v>6.382978723404255E-3</v>
      </c>
      <c r="G414" s="51">
        <f t="shared" si="160"/>
        <v>0.5</v>
      </c>
      <c r="H414" s="52">
        <f t="shared" si="142"/>
        <v>3.3057851239669421E-3</v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0</v>
      </c>
      <c r="E417" s="56" t="str">
        <f t="shared" ref="E417:E419" si="164">+IF(C417=0,"",C417/C$345)</f>
        <v/>
      </c>
      <c r="F417" s="56" t="str">
        <f t="shared" ref="F417:F419" si="165">+IF(D417=0,"",D417/D$345)</f>
        <v/>
      </c>
      <c r="G417" s="51" t="str">
        <f t="shared" si="160"/>
        <v xml:space="preserve"> 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0</v>
      </c>
      <c r="E418" s="56" t="str">
        <f t="shared" si="164"/>
        <v/>
      </c>
      <c r="F418" s="56" t="str">
        <f t="shared" si="165"/>
        <v/>
      </c>
      <c r="G418" s="51" t="str">
        <f t="shared" si="160"/>
        <v xml:space="preserve"> 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27</v>
      </c>
      <c r="D420" s="49">
        <v>0</v>
      </c>
      <c r="E420" s="54">
        <f t="shared" si="161"/>
        <v>4.4628099173553717E-2</v>
      </c>
      <c r="F420" s="54" t="str">
        <f t="shared" si="162"/>
        <v/>
      </c>
      <c r="G420" s="51">
        <f t="shared" si="160"/>
        <v>-1</v>
      </c>
      <c r="H420" s="39">
        <f t="shared" si="163"/>
        <v>-4.4628099173553717E-2</v>
      </c>
      <c r="I420" s="2"/>
    </row>
    <row r="421" spans="1:9" s="26" customFormat="1" x14ac:dyDescent="0.2">
      <c r="A421" s="69"/>
      <c r="B421" s="48" t="s">
        <v>265</v>
      </c>
      <c r="C421" s="62">
        <v>127</v>
      </c>
      <c r="D421" s="49">
        <v>395</v>
      </c>
      <c r="E421" s="54">
        <f t="shared" si="161"/>
        <v>0.20991735537190082</v>
      </c>
      <c r="F421" s="54">
        <f t="shared" si="162"/>
        <v>0.42021276595744683</v>
      </c>
      <c r="G421" s="51">
        <f t="shared" si="160"/>
        <v>2.1102362204724407</v>
      </c>
      <c r="H421" s="39">
        <f t="shared" si="163"/>
        <v>0.44297520661157019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47</v>
      </c>
      <c r="D423" s="49">
        <v>116</v>
      </c>
      <c r="E423" s="54">
        <f t="shared" si="161"/>
        <v>7.768595041322314E-2</v>
      </c>
      <c r="F423" s="54">
        <f t="shared" si="162"/>
        <v>0.12340425531914893</v>
      </c>
      <c r="G423" s="51">
        <f t="shared" si="160"/>
        <v>1.4680851063829787</v>
      </c>
      <c r="H423" s="39">
        <f t="shared" si="163"/>
        <v>0.1140495867768595</v>
      </c>
      <c r="I423" s="2"/>
    </row>
    <row r="424" spans="1:9" s="26" customFormat="1" x14ac:dyDescent="0.2">
      <c r="A424" s="69"/>
      <c r="B424" s="48" t="s">
        <v>493</v>
      </c>
      <c r="C424" s="62">
        <v>0</v>
      </c>
      <c r="D424" s="49">
        <v>0</v>
      </c>
      <c r="E424" s="54" t="str">
        <f t="shared" si="161"/>
        <v/>
      </c>
      <c r="F424" s="54" t="str">
        <f t="shared" si="162"/>
        <v/>
      </c>
      <c r="G424" s="51" t="str">
        <f t="shared" si="160"/>
        <v xml:space="preserve"> </v>
      </c>
      <c r="H424" s="39" t="str">
        <f t="shared" si="163"/>
        <v/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8</v>
      </c>
      <c r="E430" s="56" t="str">
        <f t="shared" si="161"/>
        <v/>
      </c>
      <c r="F430" s="56">
        <f t="shared" si="162"/>
        <v>8.5106382978723406E-3</v>
      </c>
      <c r="G430" s="51">
        <f t="shared" si="160"/>
        <v>1</v>
      </c>
      <c r="H430" s="52" t="str">
        <f t="shared" si="163"/>
        <v/>
      </c>
    </row>
    <row r="431" spans="1:9" x14ac:dyDescent="0.2">
      <c r="B431" s="47" t="s">
        <v>269</v>
      </c>
      <c r="C431" s="63">
        <v>3</v>
      </c>
      <c r="D431" s="49">
        <v>0</v>
      </c>
      <c r="E431" s="56">
        <f t="shared" si="161"/>
        <v>4.9586776859504135E-3</v>
      </c>
      <c r="F431" s="56" t="str">
        <f t="shared" si="162"/>
        <v/>
      </c>
      <c r="G431" s="51">
        <f t="shared" si="160"/>
        <v>-1</v>
      </c>
      <c r="H431" s="52">
        <f t="shared" si="163"/>
        <v>-4.9586776859504135E-3</v>
      </c>
    </row>
    <row r="432" spans="1:9" x14ac:dyDescent="0.2">
      <c r="B432" s="47" t="s">
        <v>98</v>
      </c>
      <c r="C432" s="63">
        <v>6</v>
      </c>
      <c r="D432" s="49">
        <v>0</v>
      </c>
      <c r="E432" s="56">
        <f t="shared" si="161"/>
        <v>9.9173553719008271E-3</v>
      </c>
      <c r="F432" s="56" t="str">
        <f t="shared" si="162"/>
        <v/>
      </c>
      <c r="G432" s="51">
        <f t="shared" si="160"/>
        <v>-1</v>
      </c>
      <c r="H432" s="52">
        <f t="shared" si="163"/>
        <v>-9.9173553719008271E-3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3</v>
      </c>
      <c r="D434" s="49">
        <v>15</v>
      </c>
      <c r="E434" s="56">
        <f t="shared" si="161"/>
        <v>4.9586776859504135E-3</v>
      </c>
      <c r="F434" s="56">
        <f t="shared" si="162"/>
        <v>1.5957446808510637E-2</v>
      </c>
      <c r="G434" s="51">
        <f t="shared" si="160"/>
        <v>4</v>
      </c>
      <c r="H434" s="52">
        <f t="shared" si="163"/>
        <v>1.9834710743801654E-2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0</v>
      </c>
      <c r="D442" s="49">
        <v>0</v>
      </c>
      <c r="E442" s="56" t="str">
        <f t="shared" si="161"/>
        <v/>
      </c>
      <c r="F442" s="56" t="str">
        <f t="shared" si="162"/>
        <v/>
      </c>
      <c r="G442" s="51" t="str">
        <f t="shared" si="160"/>
        <v xml:space="preserve"> </v>
      </c>
      <c r="H442" s="52" t="str">
        <f t="shared" si="163"/>
        <v/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0</v>
      </c>
      <c r="D444" s="49">
        <v>1</v>
      </c>
      <c r="E444" s="56" t="str">
        <f t="shared" si="161"/>
        <v/>
      </c>
      <c r="F444" s="56">
        <f t="shared" si="162"/>
        <v>1.0638297872340426E-3</v>
      </c>
      <c r="G444" s="51">
        <f t="shared" si="160"/>
        <v>1</v>
      </c>
      <c r="H444" s="52" t="str">
        <f t="shared" si="163"/>
        <v/>
      </c>
    </row>
    <row r="445" spans="1:9" x14ac:dyDescent="0.2">
      <c r="B445" s="47" t="s">
        <v>112</v>
      </c>
      <c r="C445" s="63">
        <v>2</v>
      </c>
      <c r="D445" s="49">
        <v>7</v>
      </c>
      <c r="E445" s="56">
        <f t="shared" si="161"/>
        <v>3.3057851239669421E-3</v>
      </c>
      <c r="F445" s="56">
        <f t="shared" si="162"/>
        <v>7.4468085106382982E-3</v>
      </c>
      <c r="G445" s="51">
        <f t="shared" si="160"/>
        <v>2.5</v>
      </c>
      <c r="H445" s="52">
        <f t="shared" si="163"/>
        <v>8.2644628099173556E-3</v>
      </c>
    </row>
    <row r="446" spans="1:9" x14ac:dyDescent="0.2">
      <c r="B446" s="47" t="s">
        <v>271</v>
      </c>
      <c r="C446" s="63">
        <v>0</v>
      </c>
      <c r="D446" s="49">
        <v>0</v>
      </c>
      <c r="E446" s="56" t="str">
        <f t="shared" si="161"/>
        <v/>
      </c>
      <c r="F446" s="56" t="str">
        <f t="shared" si="162"/>
        <v/>
      </c>
      <c r="G446" s="51" t="str">
        <f t="shared" si="160"/>
        <v xml:space="preserve"> 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0</v>
      </c>
      <c r="E447" s="56" t="str">
        <f t="shared" si="161"/>
        <v/>
      </c>
      <c r="F447" s="56" t="str">
        <f t="shared" si="162"/>
        <v/>
      </c>
      <c r="G447" s="51" t="str">
        <f t="shared" si="160"/>
        <v xml:space="preserve"> </v>
      </c>
      <c r="H447" s="52" t="str">
        <f t="shared" si="163"/>
        <v/>
      </c>
    </row>
    <row r="448" spans="1:9" x14ac:dyDescent="0.2">
      <c r="B448" s="47" t="s">
        <v>496</v>
      </c>
      <c r="C448" s="63">
        <v>0</v>
      </c>
      <c r="D448" s="49">
        <v>0</v>
      </c>
      <c r="E448" s="56" t="str">
        <f t="shared" si="161"/>
        <v/>
      </c>
      <c r="F448" s="56" t="str">
        <f t="shared" si="162"/>
        <v/>
      </c>
      <c r="G448" s="51" t="str">
        <f t="shared" si="160"/>
        <v xml:space="preserve"> </v>
      </c>
      <c r="H448" s="52" t="str">
        <f t="shared" si="163"/>
        <v/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0</v>
      </c>
      <c r="D450" s="49">
        <v>0</v>
      </c>
      <c r="E450" s="56" t="str">
        <f t="shared" si="161"/>
        <v/>
      </c>
      <c r="F450" s="56" t="str">
        <f t="shared" si="162"/>
        <v/>
      </c>
      <c r="G450" s="51" t="str">
        <f t="shared" si="160"/>
        <v xml:space="preserve"> </v>
      </c>
      <c r="H450" s="52" t="str">
        <f t="shared" si="163"/>
        <v/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0</v>
      </c>
      <c r="E452" s="56" t="str">
        <f t="shared" si="161"/>
        <v/>
      </c>
      <c r="F452" s="56" t="str">
        <f t="shared" si="162"/>
        <v/>
      </c>
      <c r="G452" s="51" t="str">
        <f t="shared" si="160"/>
        <v xml:space="preserve"> </v>
      </c>
      <c r="H452" s="52" t="str">
        <f t="shared" si="163"/>
        <v/>
      </c>
    </row>
    <row r="453" spans="2:8" x14ac:dyDescent="0.2">
      <c r="B453" s="47" t="s">
        <v>384</v>
      </c>
      <c r="C453" s="63">
        <v>4</v>
      </c>
      <c r="D453" s="49">
        <v>2</v>
      </c>
      <c r="E453" s="56">
        <f t="shared" si="161"/>
        <v>6.6115702479338841E-3</v>
      </c>
      <c r="F453" s="56">
        <f t="shared" si="162"/>
        <v>2.1276595744680851E-3</v>
      </c>
      <c r="G453" s="51">
        <f t="shared" si="160"/>
        <v>-0.5</v>
      </c>
      <c r="H453" s="52">
        <f t="shared" si="163"/>
        <v>-3.3057851239669421E-3</v>
      </c>
    </row>
    <row r="454" spans="2:8" x14ac:dyDescent="0.2">
      <c r="B454" s="47" t="s">
        <v>107</v>
      </c>
      <c r="C454" s="63">
        <v>23</v>
      </c>
      <c r="D454" s="49">
        <v>16</v>
      </c>
      <c r="E454" s="56">
        <f t="shared" si="161"/>
        <v>3.8016528925619832E-2</v>
      </c>
      <c r="F454" s="56">
        <f t="shared" si="162"/>
        <v>1.7021276595744681E-2</v>
      </c>
      <c r="G454" s="51">
        <f t="shared" si="160"/>
        <v>-0.30434782608695654</v>
      </c>
      <c r="H454" s="52">
        <f t="shared" si="163"/>
        <v>-1.1570247933884297E-2</v>
      </c>
    </row>
    <row r="455" spans="2:8" x14ac:dyDescent="0.2">
      <c r="B455" s="47" t="s">
        <v>272</v>
      </c>
      <c r="C455" s="63">
        <v>8</v>
      </c>
      <c r="D455" s="49">
        <v>0</v>
      </c>
      <c r="E455" s="56">
        <f t="shared" si="161"/>
        <v>1.3223140495867768E-2</v>
      </c>
      <c r="F455" s="56" t="str">
        <f t="shared" si="162"/>
        <v/>
      </c>
      <c r="G455" s="51">
        <f t="shared" si="160"/>
        <v>-1</v>
      </c>
      <c r="H455" s="52">
        <f t="shared" si="163"/>
        <v>-1.3223140495867768E-2</v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6</v>
      </c>
      <c r="D457" s="49">
        <v>6</v>
      </c>
      <c r="E457" s="56">
        <f t="shared" si="161"/>
        <v>9.9173553719008271E-3</v>
      </c>
      <c r="F457" s="56">
        <f t="shared" si="162"/>
        <v>6.382978723404255E-3</v>
      </c>
      <c r="G457" s="51">
        <f t="shared" si="160"/>
        <v>0</v>
      </c>
      <c r="H457" s="52">
        <f t="shared" si="163"/>
        <v>0</v>
      </c>
    </row>
    <row r="458" spans="2:8" x14ac:dyDescent="0.2">
      <c r="B458" s="47" t="s">
        <v>116</v>
      </c>
      <c r="C458" s="63">
        <v>0</v>
      </c>
      <c r="D458" s="49">
        <v>0</v>
      </c>
      <c r="E458" s="56" t="str">
        <f t="shared" si="161"/>
        <v/>
      </c>
      <c r="F458" s="56" t="str">
        <f t="shared" si="162"/>
        <v/>
      </c>
      <c r="G458" s="51" t="str">
        <f t="shared" si="160"/>
        <v xml:space="preserve"> </v>
      </c>
      <c r="H458" s="52" t="str">
        <f t="shared" si="163"/>
        <v/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29</v>
      </c>
      <c r="D460" s="49">
        <v>26</v>
      </c>
      <c r="E460" s="56">
        <f t="shared" si="161"/>
        <v>4.7933884297520664E-2</v>
      </c>
      <c r="F460" s="56">
        <f t="shared" si="162"/>
        <v>2.7659574468085105E-2</v>
      </c>
      <c r="G460" s="51">
        <f t="shared" si="160"/>
        <v>-0.10344827586206896</v>
      </c>
      <c r="H460" s="52">
        <f t="shared" si="163"/>
        <v>-4.9586776859504135E-3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0</v>
      </c>
      <c r="E465" s="56" t="str">
        <f t="shared" si="161"/>
        <v/>
      </c>
      <c r="F465" s="56" t="str">
        <f t="shared" si="162"/>
        <v/>
      </c>
      <c r="G465" s="51" t="str">
        <f t="shared" si="160"/>
        <v xml:space="preserve"> 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3</v>
      </c>
      <c r="D468" s="49">
        <v>2</v>
      </c>
      <c r="E468" s="56">
        <f t="shared" si="161"/>
        <v>4.9586776859504135E-3</v>
      </c>
      <c r="F468" s="56">
        <f t="shared" si="162"/>
        <v>2.1276595744680851E-3</v>
      </c>
      <c r="G468" s="51">
        <f t="shared" si="160"/>
        <v>-0.33333333333333331</v>
      </c>
      <c r="H468" s="52">
        <f t="shared" si="163"/>
        <v>-1.652892561983471E-3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0</v>
      </c>
      <c r="D470" s="49">
        <v>0</v>
      </c>
      <c r="E470" s="56" t="str">
        <f t="shared" si="161"/>
        <v/>
      </c>
      <c r="F470" s="56" t="str">
        <f t="shared" si="162"/>
        <v/>
      </c>
      <c r="G470" s="51" t="str">
        <f t="shared" si="160"/>
        <v xml:space="preserve"> </v>
      </c>
      <c r="H470" s="52" t="str">
        <f t="shared" si="163"/>
        <v/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0</v>
      </c>
      <c r="D472" s="49">
        <v>0</v>
      </c>
      <c r="E472" s="56" t="str">
        <f t="shared" si="161"/>
        <v/>
      </c>
      <c r="F472" s="56" t="str">
        <f t="shared" si="162"/>
        <v/>
      </c>
      <c r="G472" s="51" t="str">
        <f t="shared" si="160"/>
        <v xml:space="preserve"> </v>
      </c>
      <c r="H472" s="52" t="str">
        <f t="shared" si="163"/>
        <v/>
      </c>
    </row>
    <row r="473" spans="2:8" x14ac:dyDescent="0.2">
      <c r="B473" s="47" t="s">
        <v>277</v>
      </c>
      <c r="C473" s="63">
        <v>2</v>
      </c>
      <c r="D473" s="49">
        <v>1</v>
      </c>
      <c r="E473" s="56">
        <f t="shared" si="161"/>
        <v>3.3057851239669421E-3</v>
      </c>
      <c r="F473" s="56">
        <f t="shared" si="162"/>
        <v>1.0638297872340426E-3</v>
      </c>
      <c r="G473" s="51">
        <f t="shared" si="160"/>
        <v>-0.5</v>
      </c>
      <c r="H473" s="52">
        <f t="shared" si="163"/>
        <v>-1.652892561983471E-3</v>
      </c>
    </row>
    <row r="474" spans="2:8" x14ac:dyDescent="0.2">
      <c r="B474" s="47" t="s">
        <v>278</v>
      </c>
      <c r="C474" s="63">
        <v>1</v>
      </c>
      <c r="D474" s="49">
        <v>1</v>
      </c>
      <c r="E474" s="56">
        <f t="shared" si="161"/>
        <v>1.652892561983471E-3</v>
      </c>
      <c r="F474" s="56">
        <f t="shared" si="162"/>
        <v>1.0638297872340426E-3</v>
      </c>
      <c r="G474" s="51">
        <f t="shared" si="160"/>
        <v>0</v>
      </c>
      <c r="H474" s="52">
        <f t="shared" si="163"/>
        <v>0</v>
      </c>
    </row>
    <row r="475" spans="2:8" x14ac:dyDescent="0.2">
      <c r="B475" s="47" t="s">
        <v>279</v>
      </c>
      <c r="C475" s="63">
        <v>4</v>
      </c>
      <c r="D475" s="49">
        <v>1</v>
      </c>
      <c r="E475" s="56">
        <f t="shared" si="161"/>
        <v>6.6115702479338841E-3</v>
      </c>
      <c r="F475" s="56">
        <f t="shared" si="162"/>
        <v>1.0638297872340426E-3</v>
      </c>
      <c r="G475" s="51">
        <f t="shared" si="160"/>
        <v>-0.75</v>
      </c>
      <c r="H475" s="52">
        <f t="shared" si="163"/>
        <v>-4.9586776859504127E-3</v>
      </c>
    </row>
    <row r="476" spans="2:8" x14ac:dyDescent="0.2">
      <c r="B476" s="47" t="s">
        <v>102</v>
      </c>
      <c r="C476" s="63">
        <v>0</v>
      </c>
      <c r="D476" s="49">
        <v>0</v>
      </c>
      <c r="E476" s="56" t="str">
        <f t="shared" si="161"/>
        <v/>
      </c>
      <c r="F476" s="56" t="str">
        <f t="shared" si="162"/>
        <v/>
      </c>
      <c r="G476" s="51" t="str">
        <f t="shared" si="160"/>
        <v xml:space="preserve"> 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0</v>
      </c>
      <c r="D478" s="49">
        <v>0</v>
      </c>
      <c r="E478" s="56" t="str">
        <f t="shared" si="161"/>
        <v/>
      </c>
      <c r="F478" s="56" t="str">
        <f t="shared" si="162"/>
        <v/>
      </c>
      <c r="G478" s="51" t="str">
        <f t="shared" ref="G478:G541" si="180">+IF(AND(C478=0,D478=0)," ",IF(C478=0,1,IF(D478=0,-1,(D478-C478)/C478)))</f>
        <v xml:space="preserve"> </v>
      </c>
      <c r="H478" s="52" t="str">
        <f t="shared" si="163"/>
        <v/>
      </c>
    </row>
    <row r="479" spans="2:8" x14ac:dyDescent="0.2">
      <c r="B479" s="47" t="s">
        <v>501</v>
      </c>
      <c r="C479" s="63">
        <v>0</v>
      </c>
      <c r="D479" s="49">
        <v>2</v>
      </c>
      <c r="E479" s="56" t="str">
        <f t="shared" si="161"/>
        <v/>
      </c>
      <c r="F479" s="56">
        <f t="shared" si="162"/>
        <v>2.1276595744680851E-3</v>
      </c>
      <c r="G479" s="51">
        <f t="shared" si="180"/>
        <v>1</v>
      </c>
      <c r="H479" s="52" t="str">
        <f t="shared" si="163"/>
        <v/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0</v>
      </c>
      <c r="D481" s="49">
        <v>3</v>
      </c>
      <c r="E481" s="56" t="str">
        <f t="shared" si="161"/>
        <v/>
      </c>
      <c r="F481" s="56">
        <f t="shared" si="162"/>
        <v>3.1914893617021275E-3</v>
      </c>
      <c r="G481" s="51">
        <f t="shared" si="180"/>
        <v>1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2</v>
      </c>
      <c r="D486" s="49">
        <v>3</v>
      </c>
      <c r="E486" s="56">
        <f t="shared" si="161"/>
        <v>3.3057851239669421E-3</v>
      </c>
      <c r="F486" s="56">
        <f t="shared" si="162"/>
        <v>3.1914893617021275E-3</v>
      </c>
      <c r="G486" s="51">
        <f t="shared" si="180"/>
        <v>0.5</v>
      </c>
      <c r="H486" s="52">
        <f t="shared" si="163"/>
        <v>1.652892561983471E-3</v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0</v>
      </c>
      <c r="D489" s="49">
        <v>1</v>
      </c>
      <c r="E489" s="56" t="str">
        <f t="shared" si="161"/>
        <v/>
      </c>
      <c r="F489" s="56">
        <f t="shared" si="162"/>
        <v>1.0638297872340426E-3</v>
      </c>
      <c r="G489" s="51">
        <f t="shared" si="180"/>
        <v>1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2</v>
      </c>
      <c r="D499" s="49">
        <v>0</v>
      </c>
      <c r="E499" s="56">
        <f t="shared" si="181"/>
        <v>3.3057851239669421E-3</v>
      </c>
      <c r="F499" s="56" t="str">
        <f t="shared" si="182"/>
        <v/>
      </c>
      <c r="G499" s="51">
        <f t="shared" si="180"/>
        <v>-1</v>
      </c>
      <c r="H499" s="52">
        <f t="shared" si="183"/>
        <v>-3.3057851239669421E-3</v>
      </c>
    </row>
    <row r="500" spans="2:8" x14ac:dyDescent="0.2">
      <c r="B500" s="47" t="s">
        <v>122</v>
      </c>
      <c r="C500" s="63">
        <v>0</v>
      </c>
      <c r="D500" s="49">
        <v>2</v>
      </c>
      <c r="E500" s="56" t="str">
        <f t="shared" si="181"/>
        <v/>
      </c>
      <c r="F500" s="56">
        <f t="shared" si="182"/>
        <v>2.1276595744680851E-3</v>
      </c>
      <c r="G500" s="51">
        <f t="shared" si="180"/>
        <v>1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0</v>
      </c>
      <c r="D504" s="49">
        <v>0</v>
      </c>
      <c r="E504" s="56" t="str">
        <f t="shared" si="181"/>
        <v/>
      </c>
      <c r="F504" s="56" t="str">
        <f t="shared" si="182"/>
        <v/>
      </c>
      <c r="G504" s="51" t="str">
        <f t="shared" si="180"/>
        <v xml:space="preserve"> </v>
      </c>
      <c r="H504" s="52" t="str">
        <f t="shared" si="183"/>
        <v/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10</v>
      </c>
      <c r="D521" s="49">
        <v>3</v>
      </c>
      <c r="E521" s="56">
        <f t="shared" si="181"/>
        <v>1.6528925619834711E-2</v>
      </c>
      <c r="F521" s="56">
        <f t="shared" si="182"/>
        <v>3.1914893617021275E-3</v>
      </c>
      <c r="G521" s="51">
        <f t="shared" si="180"/>
        <v>-0.7</v>
      </c>
      <c r="H521" s="52">
        <f t="shared" si="183"/>
        <v>-1.1570247933884297E-2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1</v>
      </c>
      <c r="D524" s="49">
        <v>5</v>
      </c>
      <c r="E524" s="56">
        <f t="shared" ref="E524:E549" si="187">+IF(C524=0,"",C524/C$345)</f>
        <v>1.652892561983471E-3</v>
      </c>
      <c r="F524" s="56">
        <f t="shared" ref="F524:F549" si="188">+IF(D524=0,"",D524/D$345)</f>
        <v>5.3191489361702126E-3</v>
      </c>
      <c r="G524" s="51">
        <f t="shared" si="180"/>
        <v>4</v>
      </c>
      <c r="H524" s="52">
        <f t="shared" si="183"/>
        <v>6.6115702479338841E-3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11</v>
      </c>
      <c r="D527" s="49">
        <v>3</v>
      </c>
      <c r="E527" s="56">
        <f t="shared" si="187"/>
        <v>1.8181818181818181E-2</v>
      </c>
      <c r="F527" s="56">
        <f t="shared" si="188"/>
        <v>3.1914893617021275E-3</v>
      </c>
      <c r="G527" s="51">
        <f t="shared" si="180"/>
        <v>-0.72727272727272729</v>
      </c>
      <c r="H527" s="52">
        <f t="shared" si="183"/>
        <v>-1.3223140495867768E-2</v>
      </c>
    </row>
    <row r="528" spans="1:9" x14ac:dyDescent="0.2">
      <c r="B528" s="47" t="s">
        <v>339</v>
      </c>
      <c r="C528" s="63">
        <v>0</v>
      </c>
      <c r="D528" s="49">
        <v>15</v>
      </c>
      <c r="E528" s="56" t="str">
        <f t="shared" si="187"/>
        <v/>
      </c>
      <c r="F528" s="56">
        <f t="shared" si="188"/>
        <v>1.5957446808510637E-2</v>
      </c>
      <c r="G528" s="51">
        <f t="shared" si="180"/>
        <v>1</v>
      </c>
      <c r="H528" s="52" t="str">
        <f t="shared" si="183"/>
        <v/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1</v>
      </c>
      <c r="D537" s="49">
        <v>0</v>
      </c>
      <c r="E537" s="56">
        <f t="shared" si="187"/>
        <v>1.652892561983471E-3</v>
      </c>
      <c r="F537" s="56" t="str">
        <f t="shared" si="188"/>
        <v/>
      </c>
      <c r="G537" s="51">
        <f t="shared" si="180"/>
        <v>-1</v>
      </c>
      <c r="H537" s="52">
        <f t="shared" si="183"/>
        <v>-1.652892561983471E-3</v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1</v>
      </c>
      <c r="D539" s="49">
        <v>0</v>
      </c>
      <c r="E539" s="56">
        <f t="shared" si="187"/>
        <v>1.652892561983471E-3</v>
      </c>
      <c r="F539" s="56" t="str">
        <f t="shared" si="188"/>
        <v/>
      </c>
      <c r="G539" s="51">
        <f t="shared" si="180"/>
        <v>-1</v>
      </c>
      <c r="H539" s="52">
        <f t="shared" si="183"/>
        <v>-1.652892561983471E-3</v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16</v>
      </c>
      <c r="D542" s="49">
        <v>11</v>
      </c>
      <c r="E542" s="56">
        <f t="shared" si="187"/>
        <v>2.6446280991735537E-2</v>
      </c>
      <c r="F542" s="56">
        <f t="shared" si="188"/>
        <v>1.1702127659574468E-2</v>
      </c>
      <c r="G542" s="51">
        <f t="shared" ref="G542:G564" si="189">+IF(AND(C542=0,D542=0)," ",IF(C542=0,1,IF(D542=0,-1,(D542-C542)/C542)))</f>
        <v>-0.3125</v>
      </c>
      <c r="H542" s="52">
        <f t="shared" si="183"/>
        <v>-8.2644628099173556E-3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66</v>
      </c>
      <c r="D547" s="49">
        <v>12</v>
      </c>
      <c r="E547" s="56">
        <f t="shared" si="187"/>
        <v>0.10909090909090909</v>
      </c>
      <c r="F547" s="56">
        <f t="shared" si="188"/>
        <v>1.276595744680851E-2</v>
      </c>
      <c r="G547" s="51">
        <f t="shared" si="189"/>
        <v>-0.81818181818181823</v>
      </c>
      <c r="H547" s="52">
        <f t="shared" si="183"/>
        <v>-8.9256198347107435E-2</v>
      </c>
    </row>
    <row r="548" spans="1:9" x14ac:dyDescent="0.2">
      <c r="B548" s="47" t="s">
        <v>142</v>
      </c>
      <c r="C548" s="63">
        <v>3</v>
      </c>
      <c r="D548" s="49">
        <v>3</v>
      </c>
      <c r="E548" s="56">
        <f t="shared" si="187"/>
        <v>4.9586776859504135E-3</v>
      </c>
      <c r="F548" s="56">
        <f t="shared" si="188"/>
        <v>3.1914893617021275E-3</v>
      </c>
      <c r="G548" s="51">
        <f t="shared" si="189"/>
        <v>0</v>
      </c>
      <c r="H548" s="52">
        <f t="shared" si="183"/>
        <v>0</v>
      </c>
    </row>
    <row r="549" spans="1:9" x14ac:dyDescent="0.2">
      <c r="B549" s="47" t="s">
        <v>314</v>
      </c>
      <c r="C549" s="63">
        <v>14</v>
      </c>
      <c r="D549" s="49">
        <v>20</v>
      </c>
      <c r="E549" s="56">
        <f t="shared" si="187"/>
        <v>2.3140495867768594E-2</v>
      </c>
      <c r="F549" s="56">
        <f t="shared" si="188"/>
        <v>2.1276595744680851E-2</v>
      </c>
      <c r="G549" s="51">
        <f t="shared" si="189"/>
        <v>0.42857142857142855</v>
      </c>
      <c r="H549" s="52">
        <f t="shared" si="183"/>
        <v>9.9173553719008253E-3</v>
      </c>
    </row>
    <row r="550" spans="1:9" s="26" customFormat="1" x14ac:dyDescent="0.2">
      <c r="A550" s="69"/>
      <c r="B550" s="48" t="s">
        <v>555</v>
      </c>
      <c r="C550" s="62">
        <v>0</v>
      </c>
      <c r="D550" s="49">
        <v>0</v>
      </c>
      <c r="E550" s="56" t="str">
        <f t="shared" ref="E550" si="190">+IF(C550=0,"",C550/C$345)</f>
        <v/>
      </c>
      <c r="F550" s="56" t="str">
        <f t="shared" ref="F550" si="191">+IF(D550=0,"",D550/D$345)</f>
        <v/>
      </c>
      <c r="G550" s="51" t="str">
        <f t="shared" si="189"/>
        <v xml:space="preserve"> </v>
      </c>
      <c r="H550" s="52" t="str">
        <f t="shared" ref="H550" si="192">+IF(OR(AND(E550=""),(G550="")),"",E550*G550)</f>
        <v/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0</v>
      </c>
      <c r="D556" s="49">
        <v>6</v>
      </c>
      <c r="E556" s="56" t="str">
        <f t="shared" si="193"/>
        <v/>
      </c>
      <c r="F556" s="56">
        <f t="shared" si="194"/>
        <v>6.382978723404255E-3</v>
      </c>
      <c r="G556" s="51">
        <f t="shared" si="189"/>
        <v>1</v>
      </c>
      <c r="H556" s="52" t="str">
        <f t="shared" si="195"/>
        <v/>
      </c>
    </row>
    <row r="557" spans="1:9" x14ac:dyDescent="0.2">
      <c r="B557" s="47" t="s">
        <v>512</v>
      </c>
      <c r="C557" s="63">
        <v>9</v>
      </c>
      <c r="D557" s="49">
        <v>4</v>
      </c>
      <c r="E557" s="56">
        <f t="shared" si="193"/>
        <v>1.487603305785124E-2</v>
      </c>
      <c r="F557" s="56">
        <f t="shared" si="194"/>
        <v>4.2553191489361703E-3</v>
      </c>
      <c r="G557" s="51">
        <f t="shared" si="189"/>
        <v>-0.55555555555555558</v>
      </c>
      <c r="H557" s="52">
        <f t="shared" si="195"/>
        <v>-8.2644628099173556E-3</v>
      </c>
    </row>
    <row r="558" spans="1:9" x14ac:dyDescent="0.2">
      <c r="B558" s="47" t="s">
        <v>317</v>
      </c>
      <c r="C558" s="63">
        <v>4</v>
      </c>
      <c r="D558" s="49">
        <v>2</v>
      </c>
      <c r="E558" s="56">
        <f t="shared" si="193"/>
        <v>6.6115702479338841E-3</v>
      </c>
      <c r="F558" s="56">
        <f t="shared" si="194"/>
        <v>2.1276595744680851E-3</v>
      </c>
      <c r="G558" s="51">
        <f t="shared" si="189"/>
        <v>-0.5</v>
      </c>
      <c r="H558" s="52">
        <f t="shared" si="195"/>
        <v>-3.3057851239669421E-3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4</v>
      </c>
      <c r="E560" s="56" t="str">
        <f t="shared" si="193"/>
        <v/>
      </c>
      <c r="F560" s="56">
        <f t="shared" si="194"/>
        <v>4.2553191489361703E-3</v>
      </c>
      <c r="G560" s="51">
        <f t="shared" si="189"/>
        <v>1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0</v>
      </c>
      <c r="E562" s="56" t="str">
        <f t="shared" si="193"/>
        <v/>
      </c>
      <c r="F562" s="56" t="str">
        <f t="shared" si="194"/>
        <v/>
      </c>
      <c r="G562" s="51" t="str">
        <f t="shared" si="189"/>
        <v xml:space="preserve"> 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616</v>
      </c>
      <c r="D570" s="23">
        <f>SUM(D571:D596)</f>
        <v>320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-0.48051948051948051</v>
      </c>
      <c r="H570" s="25">
        <f>+IF(OR(AND(E570=""),(G570="")),"",E570*G570)</f>
        <v>-0.48051948051948051</v>
      </c>
    </row>
    <row r="571" spans="1:9" x14ac:dyDescent="0.2">
      <c r="B571" s="46" t="s">
        <v>322</v>
      </c>
      <c r="C571" s="63">
        <v>0</v>
      </c>
      <c r="D571" s="49">
        <v>0</v>
      </c>
      <c r="E571" s="55" t="str">
        <f t="shared" si="196"/>
        <v/>
      </c>
      <c r="F571" s="55" t="str">
        <f t="shared" si="197"/>
        <v/>
      </c>
      <c r="G571" s="51" t="str">
        <f t="shared" ref="G571:G596" si="198">+IF(AND(C571=0,D571=0)," ",IF(C571=0,1,IF(D571=0,-1,(D571-C571)/C571)))</f>
        <v xml:space="preserve"> 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2</v>
      </c>
      <c r="D572" s="49">
        <v>0</v>
      </c>
      <c r="E572" s="56">
        <f t="shared" si="196"/>
        <v>3.246753246753247E-3</v>
      </c>
      <c r="F572" s="56" t="str">
        <f t="shared" si="197"/>
        <v/>
      </c>
      <c r="G572" s="51">
        <f t="shared" si="198"/>
        <v>-1</v>
      </c>
      <c r="H572" s="52">
        <f t="shared" ref="H572:H596" si="199">+IF(OR(AND(E572=""),(G572="")),"",E572*G572)</f>
        <v>-3.246753246753247E-3</v>
      </c>
    </row>
    <row r="573" spans="1:9" x14ac:dyDescent="0.2">
      <c r="B573" s="47" t="s">
        <v>585</v>
      </c>
      <c r="C573" s="63">
        <v>16</v>
      </c>
      <c r="D573" s="49">
        <v>38</v>
      </c>
      <c r="E573" s="56">
        <f t="shared" si="196"/>
        <v>2.5974025974025976E-2</v>
      </c>
      <c r="F573" s="56">
        <f t="shared" si="197"/>
        <v>0.11874999999999999</v>
      </c>
      <c r="G573" s="51">
        <f t="shared" si="198"/>
        <v>1.375</v>
      </c>
      <c r="H573" s="52">
        <f t="shared" si="199"/>
        <v>3.5714285714285719E-2</v>
      </c>
    </row>
    <row r="574" spans="1:9" x14ac:dyDescent="0.2">
      <c r="B574" s="47" t="s">
        <v>323</v>
      </c>
      <c r="C574" s="63">
        <v>71</v>
      </c>
      <c r="D574" s="49">
        <v>73</v>
      </c>
      <c r="E574" s="56">
        <f t="shared" si="196"/>
        <v>0.11525974025974026</v>
      </c>
      <c r="F574" s="56">
        <f t="shared" si="197"/>
        <v>0.22812499999999999</v>
      </c>
      <c r="G574" s="51">
        <f t="shared" si="198"/>
        <v>2.8169014084507043E-2</v>
      </c>
      <c r="H574" s="52">
        <f t="shared" si="199"/>
        <v>3.2467532467532465E-3</v>
      </c>
    </row>
    <row r="575" spans="1:9" x14ac:dyDescent="0.2">
      <c r="B575" s="47" t="s">
        <v>145</v>
      </c>
      <c r="C575" s="63">
        <v>0</v>
      </c>
      <c r="D575" s="49">
        <v>0</v>
      </c>
      <c r="E575" s="56" t="str">
        <f t="shared" si="196"/>
        <v/>
      </c>
      <c r="F575" s="56" t="str">
        <f t="shared" si="197"/>
        <v/>
      </c>
      <c r="G575" s="51" t="str">
        <f t="shared" si="198"/>
        <v xml:space="preserve"> </v>
      </c>
      <c r="H575" s="52" t="str">
        <f t="shared" si="199"/>
        <v/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0</v>
      </c>
      <c r="D580" s="49">
        <v>0</v>
      </c>
      <c r="E580" s="54" t="str">
        <f t="shared" si="196"/>
        <v/>
      </c>
      <c r="F580" s="54" t="str">
        <f t="shared" si="197"/>
        <v/>
      </c>
      <c r="G580" s="51" t="str">
        <f t="shared" si="198"/>
        <v xml:space="preserve"> </v>
      </c>
      <c r="H580" s="39" t="str">
        <f t="shared" si="199"/>
        <v/>
      </c>
      <c r="I580" s="2"/>
    </row>
    <row r="581" spans="1:9" s="26" customFormat="1" x14ac:dyDescent="0.2">
      <c r="A581" s="69"/>
      <c r="B581" s="48" t="s">
        <v>548</v>
      </c>
      <c r="C581" s="62">
        <v>1</v>
      </c>
      <c r="D581" s="49">
        <v>0</v>
      </c>
      <c r="E581" s="54">
        <f t="shared" ref="E581:E582" si="200">+IF(C581=0,"",C581/C$570)</f>
        <v>1.6233766233766235E-3</v>
      </c>
      <c r="F581" s="54" t="str">
        <f t="shared" ref="F581:F582" si="201">+IF(D581=0,"",D581/D$570)</f>
        <v/>
      </c>
      <c r="G581" s="51">
        <f t="shared" si="198"/>
        <v>-1</v>
      </c>
      <c r="H581" s="39">
        <f t="shared" ref="H581:H582" si="202">+IF(OR(AND(E581=""),(G581="")),"",E581*G581)</f>
        <v>-1.6233766233766235E-3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395</v>
      </c>
      <c r="D584" s="49">
        <v>55</v>
      </c>
      <c r="E584" s="54">
        <f t="shared" si="203"/>
        <v>0.64123376623376627</v>
      </c>
      <c r="F584" s="54">
        <f t="shared" si="204"/>
        <v>0.171875</v>
      </c>
      <c r="G584" s="51">
        <f t="shared" si="198"/>
        <v>-0.86075949367088611</v>
      </c>
      <c r="H584" s="39">
        <f t="shared" si="199"/>
        <v>-0.55194805194805197</v>
      </c>
      <c r="I584" s="2"/>
    </row>
    <row r="585" spans="1:9" s="26" customFormat="1" x14ac:dyDescent="0.2">
      <c r="A585" s="69"/>
      <c r="B585" s="48" t="s">
        <v>147</v>
      </c>
      <c r="C585" s="62">
        <v>1</v>
      </c>
      <c r="D585" s="49">
        <v>3</v>
      </c>
      <c r="E585" s="54">
        <f t="shared" si="203"/>
        <v>1.6233766233766235E-3</v>
      </c>
      <c r="F585" s="54">
        <f t="shared" si="204"/>
        <v>9.3749999999999997E-3</v>
      </c>
      <c r="G585" s="51">
        <f t="shared" si="198"/>
        <v>2</v>
      </c>
      <c r="H585" s="39">
        <f t="shared" si="199"/>
        <v>3.246753246753247E-3</v>
      </c>
      <c r="I585" s="2"/>
    </row>
    <row r="586" spans="1:9" s="26" customFormat="1" x14ac:dyDescent="0.2">
      <c r="A586" s="69"/>
      <c r="B586" s="48" t="s">
        <v>148</v>
      </c>
      <c r="C586" s="62">
        <v>0</v>
      </c>
      <c r="D586" s="49">
        <v>1</v>
      </c>
      <c r="E586" s="54" t="str">
        <f t="shared" si="203"/>
        <v/>
      </c>
      <c r="F586" s="54">
        <f t="shared" si="204"/>
        <v>3.1250000000000002E-3</v>
      </c>
      <c r="G586" s="51">
        <f t="shared" si="198"/>
        <v>1</v>
      </c>
      <c r="H586" s="39" t="str">
        <f t="shared" si="199"/>
        <v/>
      </c>
      <c r="I586" s="2"/>
    </row>
    <row r="587" spans="1:9" s="26" customFormat="1" ht="13.5" customHeight="1" x14ac:dyDescent="0.2">
      <c r="A587" s="69"/>
      <c r="B587" s="48" t="s">
        <v>328</v>
      </c>
      <c r="C587" s="62">
        <v>79</v>
      </c>
      <c r="D587" s="49">
        <v>92</v>
      </c>
      <c r="E587" s="54">
        <f t="shared" si="203"/>
        <v>0.12824675324675325</v>
      </c>
      <c r="F587" s="54">
        <f t="shared" si="204"/>
        <v>0.28749999999999998</v>
      </c>
      <c r="G587" s="51">
        <f t="shared" si="198"/>
        <v>0.16455696202531644</v>
      </c>
      <c r="H587" s="39">
        <f t="shared" si="199"/>
        <v>2.1103896103896104E-2</v>
      </c>
      <c r="I587" s="2"/>
    </row>
    <row r="588" spans="1:9" s="26" customFormat="1" x14ac:dyDescent="0.2">
      <c r="A588" s="69"/>
      <c r="B588" s="48" t="s">
        <v>149</v>
      </c>
      <c r="C588" s="62">
        <v>2</v>
      </c>
      <c r="D588" s="49">
        <v>5</v>
      </c>
      <c r="E588" s="54">
        <f t="shared" si="203"/>
        <v>3.246753246753247E-3</v>
      </c>
      <c r="F588" s="54">
        <f t="shared" si="204"/>
        <v>1.5625E-2</v>
      </c>
      <c r="G588" s="51">
        <f t="shared" si="198"/>
        <v>1.5</v>
      </c>
      <c r="H588" s="39">
        <f t="shared" si="199"/>
        <v>4.87012987012987E-3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0</v>
      </c>
      <c r="E589" s="54" t="str">
        <f t="shared" si="203"/>
        <v/>
      </c>
      <c r="F589" s="54" t="str">
        <f t="shared" si="204"/>
        <v/>
      </c>
      <c r="G589" s="51" t="str">
        <f t="shared" si="198"/>
        <v xml:space="preserve"> 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5</v>
      </c>
      <c r="E590" s="54" t="str">
        <f t="shared" si="203"/>
        <v/>
      </c>
      <c r="F590" s="54">
        <f t="shared" si="204"/>
        <v>1.5625E-2</v>
      </c>
      <c r="G590" s="51">
        <f t="shared" si="198"/>
        <v>1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48</v>
      </c>
      <c r="D592" s="49">
        <v>21</v>
      </c>
      <c r="E592" s="54">
        <f t="shared" si="203"/>
        <v>7.792207792207792E-2</v>
      </c>
      <c r="F592" s="54">
        <f t="shared" si="204"/>
        <v>6.5625000000000003E-2</v>
      </c>
      <c r="G592" s="51">
        <f t="shared" si="198"/>
        <v>-0.5625</v>
      </c>
      <c r="H592" s="39">
        <f t="shared" si="199"/>
        <v>-4.3831168831168832E-2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0</v>
      </c>
      <c r="E594" s="54" t="str">
        <f t="shared" si="203"/>
        <v/>
      </c>
      <c r="F594" s="54" t="str">
        <f t="shared" si="204"/>
        <v/>
      </c>
      <c r="G594" s="51" t="str">
        <f t="shared" si="198"/>
        <v xml:space="preserve"> 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0</v>
      </c>
      <c r="D595" s="49">
        <v>27</v>
      </c>
      <c r="E595" s="54" t="str">
        <f t="shared" si="203"/>
        <v/>
      </c>
      <c r="F595" s="54">
        <f t="shared" si="204"/>
        <v>8.4375000000000006E-2</v>
      </c>
      <c r="G595" s="51">
        <f t="shared" si="198"/>
        <v>1</v>
      </c>
      <c r="H595" s="39" t="str">
        <f t="shared" si="199"/>
        <v/>
      </c>
      <c r="I595" s="2"/>
    </row>
    <row r="596" spans="1:9" x14ac:dyDescent="0.2">
      <c r="B596" s="47" t="s">
        <v>516</v>
      </c>
      <c r="C596" s="63">
        <v>1</v>
      </c>
      <c r="D596" s="49">
        <v>0</v>
      </c>
      <c r="E596" s="56">
        <f t="shared" si="203"/>
        <v>1.6233766233766235E-3</v>
      </c>
      <c r="F596" s="56" t="str">
        <f t="shared" si="204"/>
        <v/>
      </c>
      <c r="G596" s="51">
        <f t="shared" si="198"/>
        <v>-1</v>
      </c>
      <c r="H596" s="52">
        <f t="shared" si="199"/>
        <v>-1.6233766233766235E-3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389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372</v>
      </c>
      <c r="C8" s="22">
        <f>+C18+C74+C169+C345+C570</f>
        <v>5700</v>
      </c>
      <c r="D8" s="23">
        <f>+D18+D74+D169+D345+D570</f>
        <v>9407</v>
      </c>
      <c r="E8" s="24">
        <f>SUM(E9:E13)</f>
        <v>1</v>
      </c>
      <c r="F8" s="24">
        <f>SUM(F9:F13)</f>
        <v>1</v>
      </c>
      <c r="G8" s="24">
        <f>+(D8-C8)/C8</f>
        <v>0.65035087719298246</v>
      </c>
      <c r="H8" s="25">
        <f>+E8*G8</f>
        <v>0.65035087719298246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36</v>
      </c>
      <c r="D9" s="43">
        <f>+D18</f>
        <v>120</v>
      </c>
      <c r="E9" s="37">
        <f>C9/$C$8</f>
        <v>6.3157894736842104E-3</v>
      </c>
      <c r="F9" s="37">
        <f>D9/$D$8</f>
        <v>1.2756457956840651E-2</v>
      </c>
      <c r="G9" s="51">
        <f>+IF(AND(C9=0,D9=0)," ",IF(C9=0,1,IF(D9=0,-1,(D9-C9)/C9)))</f>
        <v>2.3333333333333335</v>
      </c>
      <c r="H9" s="38">
        <f>+IF(OR(AND(E9=""),(G9="")),"",E9*G9)</f>
        <v>1.4736842105263159E-2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2079</v>
      </c>
      <c r="D10" s="44">
        <f>+D74</f>
        <v>1028</v>
      </c>
      <c r="E10" s="39">
        <f>C10/$C$8</f>
        <v>0.36473684210526314</v>
      </c>
      <c r="F10" s="39">
        <f>D10/$D$8</f>
        <v>0.10928032316360158</v>
      </c>
      <c r="G10" s="51">
        <f t="shared" ref="G10:G13" si="0">+IF(AND(C10=0,D10=0)," ",IF(C10=0,1,IF(D10=0,-1,(D10-C10)/C10)))</f>
        <v>-0.5055315055315055</v>
      </c>
      <c r="H10" s="40">
        <f>+IF(OR(AND(E10=""),(G10="")),"",E10*G10)</f>
        <v>-0.18438596491228068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705</v>
      </c>
      <c r="D11" s="44">
        <f>+D169</f>
        <v>1343</v>
      </c>
      <c r="E11" s="39">
        <f>C11/$C$8</f>
        <v>0.12368421052631579</v>
      </c>
      <c r="F11" s="39">
        <f>D11/$D$8</f>
        <v>0.14276602530030827</v>
      </c>
      <c r="G11" s="51">
        <f t="shared" si="0"/>
        <v>0.90496453900709217</v>
      </c>
      <c r="H11" s="40">
        <f>+IF(OR(AND(E11=""),(G11="")),"",E11*G11)</f>
        <v>0.1119298245614035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2208</v>
      </c>
      <c r="D12" s="44">
        <f>+D345</f>
        <v>5520</v>
      </c>
      <c r="E12" s="39">
        <f>C12/$C$8</f>
        <v>0.38736842105263158</v>
      </c>
      <c r="F12" s="39">
        <f>D12/$D$8</f>
        <v>0.58679706601466997</v>
      </c>
      <c r="G12" s="51">
        <f t="shared" si="0"/>
        <v>1.5</v>
      </c>
      <c r="H12" s="40">
        <f>+IF(OR(AND(E12=""),(G12="")),"",E12*G12)</f>
        <v>0.58105263157894738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672</v>
      </c>
      <c r="D13" s="45">
        <f>+D570</f>
        <v>1396</v>
      </c>
      <c r="E13" s="41">
        <f>C13/$C$8</f>
        <v>0.11789473684210526</v>
      </c>
      <c r="F13" s="41">
        <f>D13/$D$8</f>
        <v>0.14840012756457957</v>
      </c>
      <c r="G13" s="51">
        <f t="shared" si="0"/>
        <v>1.0773809523809523</v>
      </c>
      <c r="H13" s="42">
        <f>+IF(OR(AND(E13=""),(G13="")),"",E13*G13)</f>
        <v>0.12701754385964911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36</v>
      </c>
      <c r="D18" s="23">
        <f>SUM(D19:D68)</f>
        <v>120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2.3333333333333335</v>
      </c>
      <c r="H18" s="25">
        <f>+IF(OR(AND(E18=""),(G18="")),"",E18*G18)</f>
        <v>2.3333333333333335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3</v>
      </c>
      <c r="E24" s="52" t="str">
        <f t="shared" si="1"/>
        <v/>
      </c>
      <c r="F24" s="52">
        <f t="shared" si="2"/>
        <v>2.5000000000000001E-2</v>
      </c>
      <c r="G24" s="51">
        <f t="shared" si="3"/>
        <v>1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3</v>
      </c>
      <c r="E25" s="52" t="str">
        <f t="shared" ref="E25" si="5">+IF(C25=0,"",C25/C$18)</f>
        <v/>
      </c>
      <c r="F25" s="52">
        <f t="shared" ref="F25" si="6">+IF(D25=0,"",D25/D$18)</f>
        <v>2.5000000000000001E-2</v>
      </c>
      <c r="G25" s="51">
        <f t="shared" si="3"/>
        <v>1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3</v>
      </c>
      <c r="D26" s="49">
        <v>4</v>
      </c>
      <c r="E26" s="52">
        <f t="shared" si="1"/>
        <v>8.3333333333333329E-2</v>
      </c>
      <c r="F26" s="52">
        <f t="shared" si="2"/>
        <v>3.3333333333333333E-2</v>
      </c>
      <c r="G26" s="51">
        <f t="shared" si="3"/>
        <v>0.33333333333333331</v>
      </c>
      <c r="H26" s="52">
        <f t="shared" si="4"/>
        <v>2.7777777777777776E-2</v>
      </c>
    </row>
    <row r="27" spans="1:9" x14ac:dyDescent="0.2">
      <c r="B27" s="47" t="s">
        <v>560</v>
      </c>
      <c r="C27" s="49">
        <v>0</v>
      </c>
      <c r="D27" s="49">
        <v>0</v>
      </c>
      <c r="E27" s="52" t="str">
        <f t="shared" si="1"/>
        <v/>
      </c>
      <c r="F27" s="52" t="str">
        <f t="shared" si="2"/>
        <v/>
      </c>
      <c r="G27" s="51" t="str">
        <f t="shared" si="3"/>
        <v xml:space="preserve"> </v>
      </c>
      <c r="H27" s="52" t="str">
        <f t="shared" si="4"/>
        <v/>
      </c>
    </row>
    <row r="28" spans="1:9" x14ac:dyDescent="0.2">
      <c r="B28" s="47" t="s">
        <v>3</v>
      </c>
      <c r="C28" s="49">
        <v>0</v>
      </c>
      <c r="D28" s="49">
        <v>3</v>
      </c>
      <c r="E28" s="52" t="str">
        <f t="shared" si="1"/>
        <v/>
      </c>
      <c r="F28" s="52">
        <f t="shared" si="2"/>
        <v>2.5000000000000001E-2</v>
      </c>
      <c r="G28" s="51">
        <f t="shared" si="3"/>
        <v>1</v>
      </c>
      <c r="H28" s="52" t="str">
        <f t="shared" si="4"/>
        <v/>
      </c>
    </row>
    <row r="29" spans="1:9" x14ac:dyDescent="0.2">
      <c r="B29" s="47" t="s">
        <v>5</v>
      </c>
      <c r="C29" s="49">
        <v>12</v>
      </c>
      <c r="D29" s="49">
        <v>16</v>
      </c>
      <c r="E29" s="52">
        <f t="shared" si="1"/>
        <v>0.33333333333333331</v>
      </c>
      <c r="F29" s="52">
        <f t="shared" si="2"/>
        <v>0.13333333333333333</v>
      </c>
      <c r="G29" s="51">
        <f t="shared" si="3"/>
        <v>0.33333333333333331</v>
      </c>
      <c r="H29" s="52">
        <f t="shared" si="4"/>
        <v>0.1111111111111111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2</v>
      </c>
      <c r="D31" s="49">
        <v>0</v>
      </c>
      <c r="E31" s="52">
        <f t="shared" si="1"/>
        <v>5.5555555555555552E-2</v>
      </c>
      <c r="F31" s="52" t="str">
        <f t="shared" si="2"/>
        <v/>
      </c>
      <c r="G31" s="51">
        <f t="shared" si="3"/>
        <v>-1</v>
      </c>
      <c r="H31" s="52">
        <f t="shared" si="4"/>
        <v>-5.5555555555555552E-2</v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1</v>
      </c>
      <c r="E33" s="52" t="str">
        <f t="shared" si="1"/>
        <v/>
      </c>
      <c r="F33" s="52">
        <f t="shared" si="2"/>
        <v>8.3333333333333332E-3</v>
      </c>
      <c r="G33" s="51">
        <f t="shared" si="3"/>
        <v>1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0</v>
      </c>
      <c r="D35" s="49">
        <v>4</v>
      </c>
      <c r="E35" s="52" t="str">
        <f t="shared" si="1"/>
        <v/>
      </c>
      <c r="F35" s="52">
        <f t="shared" si="2"/>
        <v>3.3333333333333333E-2</v>
      </c>
      <c r="G35" s="51">
        <f t="shared" si="3"/>
        <v>1</v>
      </c>
      <c r="H35" s="52" t="str">
        <f t="shared" si="4"/>
        <v/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2</v>
      </c>
      <c r="E37" s="52" t="str">
        <f t="shared" si="1"/>
        <v/>
      </c>
      <c r="F37" s="52">
        <f t="shared" si="2"/>
        <v>1.6666666666666666E-2</v>
      </c>
      <c r="G37" s="51">
        <f t="shared" si="3"/>
        <v>1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2</v>
      </c>
      <c r="E38" s="52" t="str">
        <f t="shared" si="1"/>
        <v/>
      </c>
      <c r="F38" s="52">
        <f t="shared" si="2"/>
        <v>1.6666666666666666E-2</v>
      </c>
      <c r="G38" s="51">
        <f t="shared" si="3"/>
        <v>1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1</v>
      </c>
      <c r="D43" s="49">
        <v>2</v>
      </c>
      <c r="E43" s="52">
        <f t="shared" si="1"/>
        <v>2.7777777777777776E-2</v>
      </c>
      <c r="F43" s="52">
        <f t="shared" si="2"/>
        <v>1.6666666666666666E-2</v>
      </c>
      <c r="G43" s="51">
        <f t="shared" si="3"/>
        <v>1</v>
      </c>
      <c r="H43" s="52">
        <f t="shared" si="4"/>
        <v>2.7777777777777776E-2</v>
      </c>
    </row>
    <row r="44" spans="2:8" x14ac:dyDescent="0.2">
      <c r="B44" s="47" t="s">
        <v>166</v>
      </c>
      <c r="C44" s="49">
        <v>8</v>
      </c>
      <c r="D44" s="49">
        <v>43</v>
      </c>
      <c r="E44" s="52">
        <f t="shared" si="1"/>
        <v>0.22222222222222221</v>
      </c>
      <c r="F44" s="52">
        <f t="shared" si="2"/>
        <v>0.35833333333333334</v>
      </c>
      <c r="G44" s="51">
        <f t="shared" si="3"/>
        <v>4.375</v>
      </c>
      <c r="H44" s="52">
        <f t="shared" si="4"/>
        <v>0.97222222222222221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6</v>
      </c>
      <c r="D49" s="49">
        <v>18</v>
      </c>
      <c r="E49" s="52">
        <f t="shared" si="1"/>
        <v>0.16666666666666666</v>
      </c>
      <c r="F49" s="52">
        <f t="shared" si="2"/>
        <v>0.15</v>
      </c>
      <c r="G49" s="51">
        <f t="shared" si="3"/>
        <v>2</v>
      </c>
      <c r="H49" s="52">
        <f t="shared" si="4"/>
        <v>0.33333333333333331</v>
      </c>
    </row>
    <row r="50" spans="1:9" x14ac:dyDescent="0.2">
      <c r="B50" s="47" t="s">
        <v>562</v>
      </c>
      <c r="C50" s="49">
        <v>0</v>
      </c>
      <c r="D50" s="49">
        <v>2</v>
      </c>
      <c r="E50" s="52" t="str">
        <f t="shared" si="1"/>
        <v/>
      </c>
      <c r="F50" s="52">
        <f t="shared" si="2"/>
        <v>1.6666666666666666E-2</v>
      </c>
      <c r="G50" s="51">
        <f t="shared" si="3"/>
        <v>1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1</v>
      </c>
      <c r="D53" s="49">
        <v>2</v>
      </c>
      <c r="E53" s="52">
        <f t="shared" si="1"/>
        <v>2.7777777777777776E-2</v>
      </c>
      <c r="F53" s="52">
        <f t="shared" si="2"/>
        <v>1.6666666666666666E-2</v>
      </c>
      <c r="G53" s="51">
        <f t="shared" si="3"/>
        <v>1</v>
      </c>
      <c r="H53" s="52">
        <f t="shared" si="4"/>
        <v>2.7777777777777776E-2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1</v>
      </c>
      <c r="E61" s="52" t="str">
        <f t="shared" si="8"/>
        <v/>
      </c>
      <c r="F61" s="52">
        <f t="shared" si="9"/>
        <v>8.3333333333333332E-3</v>
      </c>
      <c r="G61" s="51">
        <f t="shared" si="10"/>
        <v>1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0</v>
      </c>
      <c r="D63" s="49">
        <v>8</v>
      </c>
      <c r="E63" s="39" t="str">
        <f t="shared" ref="E63:E64" si="12">+IF(C63=0,"",C63/C$18)</f>
        <v/>
      </c>
      <c r="F63" s="39">
        <f t="shared" ref="F63:F64" si="13">+IF(D63=0,"",D63/D$18)</f>
        <v>6.6666666666666666E-2</v>
      </c>
      <c r="G63" s="51">
        <f t="shared" si="3"/>
        <v>1</v>
      </c>
      <c r="H63" s="39" t="str">
        <f t="shared" ref="H63:H64" si="14">+IF(OR(AND(E63=""),(G63="")),"",E63*G63)</f>
        <v/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1</v>
      </c>
      <c r="E65" s="52" t="str">
        <f t="shared" si="1"/>
        <v/>
      </c>
      <c r="F65" s="52">
        <f t="shared" si="2"/>
        <v>8.3333333333333332E-3</v>
      </c>
      <c r="G65" s="51">
        <f t="shared" si="3"/>
        <v>1</v>
      </c>
      <c r="H65" s="52" t="str">
        <f t="shared" si="4"/>
        <v/>
      </c>
    </row>
    <row r="66" spans="1:9" x14ac:dyDescent="0.2">
      <c r="B66" s="47" t="s">
        <v>15</v>
      </c>
      <c r="C66" s="49">
        <v>2</v>
      </c>
      <c r="D66" s="49">
        <v>2</v>
      </c>
      <c r="E66" s="52">
        <f t="shared" si="1"/>
        <v>5.5555555555555552E-2</v>
      </c>
      <c r="F66" s="52">
        <f t="shared" si="2"/>
        <v>1.6666666666666666E-2</v>
      </c>
      <c r="G66" s="51">
        <f t="shared" si="3"/>
        <v>0</v>
      </c>
      <c r="H66" s="52">
        <f t="shared" si="4"/>
        <v>0</v>
      </c>
    </row>
    <row r="67" spans="1:9" x14ac:dyDescent="0.2">
      <c r="B67" s="47" t="s">
        <v>173</v>
      </c>
      <c r="C67" s="49">
        <v>1</v>
      </c>
      <c r="D67" s="49">
        <v>3</v>
      </c>
      <c r="E67" s="52">
        <f t="shared" si="1"/>
        <v>2.7777777777777776E-2</v>
      </c>
      <c r="F67" s="52">
        <f t="shared" si="2"/>
        <v>2.5000000000000001E-2</v>
      </c>
      <c r="G67" s="51">
        <f t="shared" si="3"/>
        <v>2</v>
      </c>
      <c r="H67" s="52">
        <f t="shared" si="4"/>
        <v>5.5555555555555552E-2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2079</v>
      </c>
      <c r="D74" s="23">
        <f>SUM(D75:D163)</f>
        <v>1028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-0.5055315055315055</v>
      </c>
      <c r="H74" s="25">
        <f>+IF(OR(AND(E74=""),(G74="")),"",E74*G74)</f>
        <v>-0.5055315055315055</v>
      </c>
    </row>
    <row r="75" spans="1:9" x14ac:dyDescent="0.2">
      <c r="B75" s="46" t="s">
        <v>423</v>
      </c>
      <c r="C75" s="49">
        <v>15</v>
      </c>
      <c r="D75" s="49">
        <v>10</v>
      </c>
      <c r="E75" s="55">
        <f>+IF(C75=0,"",C75/C$74)</f>
        <v>7.215007215007215E-3</v>
      </c>
      <c r="F75" s="55">
        <f>+IF(D75=0,"",D75/D$74)</f>
        <v>9.727626459143969E-3</v>
      </c>
      <c r="G75" s="51">
        <f t="shared" ref="G75:G138" si="15">+IF(AND(C75=0,D75=0)," ",IF(C75=0,1,IF(D75=0,-1,(D75-C75)/C75)))</f>
        <v>-0.33333333333333331</v>
      </c>
      <c r="H75" s="50">
        <f>+IF(OR(AND(E75=""),(G75="")),"",E75*G75)</f>
        <v>-2.4050024050024047E-3</v>
      </c>
    </row>
    <row r="76" spans="1:9" x14ac:dyDescent="0.2">
      <c r="B76" s="47" t="s">
        <v>564</v>
      </c>
      <c r="C76" s="49">
        <v>4</v>
      </c>
      <c r="D76" s="49">
        <v>57</v>
      </c>
      <c r="E76" s="56">
        <f t="shared" ref="E76:E148" si="16">+IF(C76=0,"",C76/C$74)</f>
        <v>1.9240019240019241E-3</v>
      </c>
      <c r="F76" s="56">
        <f t="shared" ref="F76:F148" si="17">+IF(D76=0,"",D76/D$74)</f>
        <v>5.544747081712062E-2</v>
      </c>
      <c r="G76" s="51">
        <f t="shared" si="15"/>
        <v>13.25</v>
      </c>
      <c r="H76" s="52">
        <f t="shared" ref="H76:H148" si="18">+IF(OR(AND(E76=""),(G76="")),"",E76*G76)</f>
        <v>2.5493025493025494E-2</v>
      </c>
    </row>
    <row r="77" spans="1:9" s="26" customFormat="1" x14ac:dyDescent="0.2">
      <c r="A77" s="69"/>
      <c r="B77" s="48" t="s">
        <v>518</v>
      </c>
      <c r="C77" s="53">
        <v>0</v>
      </c>
      <c r="D77" s="49">
        <v>2</v>
      </c>
      <c r="E77" s="56" t="str">
        <f t="shared" ref="E77" si="19">+IF(C77=0,"",C77/C$74)</f>
        <v/>
      </c>
      <c r="F77" s="56">
        <f t="shared" ref="F77" si="20">+IF(D77=0,"",D77/D$74)</f>
        <v>1.9455252918287938E-3</v>
      </c>
      <c r="G77" s="51">
        <f t="shared" si="15"/>
        <v>1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18</v>
      </c>
      <c r="D78" s="49">
        <v>54</v>
      </c>
      <c r="E78" s="54">
        <f t="shared" si="16"/>
        <v>8.658008658008658E-3</v>
      </c>
      <c r="F78" s="54">
        <f t="shared" si="17"/>
        <v>5.2529182879377433E-2</v>
      </c>
      <c r="G78" s="51">
        <f t="shared" si="15"/>
        <v>2</v>
      </c>
      <c r="H78" s="39">
        <f t="shared" si="18"/>
        <v>1.7316017316017316E-2</v>
      </c>
      <c r="I78" s="2"/>
    </row>
    <row r="79" spans="1:9" s="26" customFormat="1" x14ac:dyDescent="0.2">
      <c r="A79" s="69"/>
      <c r="B79" s="48" t="s">
        <v>175</v>
      </c>
      <c r="C79" s="53">
        <v>3</v>
      </c>
      <c r="D79" s="49">
        <v>5</v>
      </c>
      <c r="E79" s="54">
        <f t="shared" si="16"/>
        <v>1.443001443001443E-3</v>
      </c>
      <c r="F79" s="54">
        <f t="shared" si="17"/>
        <v>4.8638132295719845E-3</v>
      </c>
      <c r="G79" s="51">
        <f t="shared" si="15"/>
        <v>0.66666666666666663</v>
      </c>
      <c r="H79" s="39">
        <f t="shared" si="18"/>
        <v>9.6200096200096193E-4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3</v>
      </c>
      <c r="D81" s="49">
        <v>0</v>
      </c>
      <c r="E81" s="54">
        <f t="shared" ref="E81" si="22">+IF(C81=0,"",C81/C$74)</f>
        <v>1.443001443001443E-3</v>
      </c>
      <c r="F81" s="54" t="str">
        <f t="shared" ref="F81" si="23">+IF(D81=0,"",D81/D$74)</f>
        <v/>
      </c>
      <c r="G81" s="51">
        <f t="shared" si="15"/>
        <v>-1</v>
      </c>
      <c r="H81" s="39">
        <f t="shared" ref="H81" si="24">+IF(OR(AND(E81=""),(G81="")),"",E81*G81)</f>
        <v>-1.443001443001443E-3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3</v>
      </c>
      <c r="D83" s="49">
        <v>6</v>
      </c>
      <c r="E83" s="54">
        <f t="shared" si="16"/>
        <v>1.443001443001443E-3</v>
      </c>
      <c r="F83" s="54">
        <f t="shared" si="17"/>
        <v>5.8365758754863814E-3</v>
      </c>
      <c r="G83" s="51">
        <f t="shared" si="15"/>
        <v>1</v>
      </c>
      <c r="H83" s="39">
        <f t="shared" si="18"/>
        <v>1.443001443001443E-3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7</v>
      </c>
      <c r="D86" s="49">
        <v>8</v>
      </c>
      <c r="E86" s="54">
        <f t="shared" si="16"/>
        <v>3.3670033670033669E-3</v>
      </c>
      <c r="F86" s="54">
        <f t="shared" si="17"/>
        <v>7.7821011673151752E-3</v>
      </c>
      <c r="G86" s="51">
        <f t="shared" si="15"/>
        <v>0.14285714285714285</v>
      </c>
      <c r="H86" s="39">
        <f t="shared" si="18"/>
        <v>4.8100048100048096E-4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3</v>
      </c>
      <c r="D88" s="49">
        <v>1</v>
      </c>
      <c r="E88" s="54">
        <f t="shared" si="16"/>
        <v>1.443001443001443E-3</v>
      </c>
      <c r="F88" s="54">
        <f t="shared" si="17"/>
        <v>9.727626459143969E-4</v>
      </c>
      <c r="G88" s="51">
        <f t="shared" si="15"/>
        <v>-0.66666666666666663</v>
      </c>
      <c r="H88" s="39">
        <f t="shared" si="18"/>
        <v>-9.6200096200096193E-4</v>
      </c>
      <c r="I88" s="2"/>
    </row>
    <row r="89" spans="1:9" s="26" customFormat="1" x14ac:dyDescent="0.2">
      <c r="A89" s="69"/>
      <c r="B89" s="48" t="s">
        <v>566</v>
      </c>
      <c r="C89" s="53">
        <v>2</v>
      </c>
      <c r="D89" s="49">
        <v>14</v>
      </c>
      <c r="E89" s="54">
        <f t="shared" ref="E89" si="25">+IF(C89=0,"",C89/C$74)</f>
        <v>9.6200096200096204E-4</v>
      </c>
      <c r="F89" s="54">
        <f t="shared" ref="F89" si="26">+IF(D89=0,"",D89/D$74)</f>
        <v>1.3618677042801557E-2</v>
      </c>
      <c r="G89" s="51">
        <f t="shared" si="15"/>
        <v>6</v>
      </c>
      <c r="H89" s="39">
        <f t="shared" ref="H89" si="27">+IF(OR(AND(E89=""),(G89="")),"",E89*G89)</f>
        <v>5.772005772005772E-3</v>
      </c>
      <c r="I89" s="2"/>
    </row>
    <row r="90" spans="1:9" s="26" customFormat="1" x14ac:dyDescent="0.2">
      <c r="A90" s="69"/>
      <c r="B90" s="48" t="s">
        <v>181</v>
      </c>
      <c r="C90" s="53">
        <v>28</v>
      </c>
      <c r="D90" s="49">
        <v>6</v>
      </c>
      <c r="E90" s="54">
        <f t="shared" si="16"/>
        <v>1.3468013468013467E-2</v>
      </c>
      <c r="F90" s="54">
        <f t="shared" si="17"/>
        <v>5.8365758754863814E-3</v>
      </c>
      <c r="G90" s="51">
        <f t="shared" si="15"/>
        <v>-0.7857142857142857</v>
      </c>
      <c r="H90" s="39">
        <f t="shared" si="18"/>
        <v>-1.0582010582010581E-2</v>
      </c>
      <c r="I90" s="2"/>
    </row>
    <row r="91" spans="1:9" s="26" customFormat="1" x14ac:dyDescent="0.2">
      <c r="A91" s="69"/>
      <c r="B91" s="48" t="s">
        <v>182</v>
      </c>
      <c r="C91" s="53">
        <v>7</v>
      </c>
      <c r="D91" s="49">
        <v>15</v>
      </c>
      <c r="E91" s="54">
        <f t="shared" si="16"/>
        <v>3.3670033670033669E-3</v>
      </c>
      <c r="F91" s="54">
        <f t="shared" si="17"/>
        <v>1.4591439688715954E-2</v>
      </c>
      <c r="G91" s="51">
        <f t="shared" si="15"/>
        <v>1.1428571428571428</v>
      </c>
      <c r="H91" s="39">
        <f t="shared" si="18"/>
        <v>3.8480038480038477E-3</v>
      </c>
      <c r="I91" s="2"/>
    </row>
    <row r="92" spans="1:9" s="26" customFormat="1" x14ac:dyDescent="0.2">
      <c r="A92" s="69"/>
      <c r="B92" s="48" t="s">
        <v>21</v>
      </c>
      <c r="C92" s="53">
        <v>0</v>
      </c>
      <c r="D92" s="49">
        <v>5</v>
      </c>
      <c r="E92" s="54" t="str">
        <f t="shared" si="16"/>
        <v/>
      </c>
      <c r="F92" s="54">
        <f t="shared" si="17"/>
        <v>4.8638132295719845E-3</v>
      </c>
      <c r="G92" s="51">
        <f t="shared" si="15"/>
        <v>1</v>
      </c>
      <c r="H92" s="39" t="str">
        <f t="shared" si="18"/>
        <v/>
      </c>
      <c r="I92" s="2"/>
    </row>
    <row r="93" spans="1:9" s="26" customFormat="1" x14ac:dyDescent="0.2">
      <c r="A93" s="69"/>
      <c r="B93" s="48" t="s">
        <v>425</v>
      </c>
      <c r="C93" s="53">
        <v>1</v>
      </c>
      <c r="D93" s="49">
        <v>4</v>
      </c>
      <c r="E93" s="54">
        <f t="shared" si="16"/>
        <v>4.8100048100048102E-4</v>
      </c>
      <c r="F93" s="54">
        <f t="shared" si="17"/>
        <v>3.8910505836575876E-3</v>
      </c>
      <c r="G93" s="51">
        <f t="shared" si="15"/>
        <v>3</v>
      </c>
      <c r="H93" s="39">
        <f t="shared" si="18"/>
        <v>1.443001443001443E-3</v>
      </c>
      <c r="I93" s="2"/>
    </row>
    <row r="94" spans="1:9" s="26" customFormat="1" x14ac:dyDescent="0.2">
      <c r="A94" s="69"/>
      <c r="B94" s="48" t="s">
        <v>183</v>
      </c>
      <c r="C94" s="53">
        <v>4</v>
      </c>
      <c r="D94" s="49">
        <v>0</v>
      </c>
      <c r="E94" s="54">
        <f t="shared" si="16"/>
        <v>1.9240019240019241E-3</v>
      </c>
      <c r="F94" s="54" t="str">
        <f t="shared" si="17"/>
        <v/>
      </c>
      <c r="G94" s="51">
        <f t="shared" si="15"/>
        <v>-1</v>
      </c>
      <c r="H94" s="39">
        <f t="shared" si="18"/>
        <v>-1.9240019240019241E-3</v>
      </c>
      <c r="I94" s="2"/>
    </row>
    <row r="95" spans="1:9" s="26" customFormat="1" x14ac:dyDescent="0.2">
      <c r="A95" s="69"/>
      <c r="B95" s="48" t="s">
        <v>522</v>
      </c>
      <c r="C95" s="53">
        <v>1</v>
      </c>
      <c r="D95" s="49">
        <v>0</v>
      </c>
      <c r="E95" s="54">
        <f t="shared" ref="E95:E96" si="28">+IF(C95=0,"",C95/C$74)</f>
        <v>4.8100048100048102E-4</v>
      </c>
      <c r="F95" s="54" t="str">
        <f t="shared" ref="F95:F96" si="29">+IF(D95=0,"",D95/D$74)</f>
        <v/>
      </c>
      <c r="G95" s="51">
        <f t="shared" si="15"/>
        <v>-1</v>
      </c>
      <c r="H95" s="39">
        <f t="shared" ref="H95:H96" si="30">+IF(OR(AND(E95=""),(G95="")),"",E95*G95)</f>
        <v>-4.8100048100048102E-4</v>
      </c>
      <c r="I95" s="2"/>
    </row>
    <row r="96" spans="1:9" s="26" customFormat="1" x14ac:dyDescent="0.2">
      <c r="A96" s="69"/>
      <c r="B96" s="48" t="s">
        <v>601</v>
      </c>
      <c r="C96" s="53">
        <v>1</v>
      </c>
      <c r="D96" s="49">
        <v>1</v>
      </c>
      <c r="E96" s="54">
        <f t="shared" si="28"/>
        <v>4.8100048100048102E-4</v>
      </c>
      <c r="F96" s="54">
        <f t="shared" si="29"/>
        <v>9.727626459143969E-4</v>
      </c>
      <c r="G96" s="51">
        <f t="shared" si="15"/>
        <v>0</v>
      </c>
      <c r="H96" s="39">
        <f t="shared" si="30"/>
        <v>0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40</v>
      </c>
      <c r="D98" s="49">
        <v>13</v>
      </c>
      <c r="E98" s="54">
        <f t="shared" si="31"/>
        <v>1.9240019240019241E-2</v>
      </c>
      <c r="F98" s="54">
        <f t="shared" si="32"/>
        <v>1.264591439688716E-2</v>
      </c>
      <c r="G98" s="51">
        <f t="shared" si="33"/>
        <v>-0.67500000000000004</v>
      </c>
      <c r="H98" s="39">
        <f t="shared" si="34"/>
        <v>-1.2987012987012988E-2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1</v>
      </c>
      <c r="E99" s="54" t="str">
        <f t="shared" si="31"/>
        <v/>
      </c>
      <c r="F99" s="54">
        <f t="shared" si="32"/>
        <v>9.727626459143969E-4</v>
      </c>
      <c r="G99" s="51">
        <f t="shared" si="33"/>
        <v>1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1</v>
      </c>
      <c r="D101" s="49">
        <v>0</v>
      </c>
      <c r="E101" s="54">
        <f t="shared" si="16"/>
        <v>4.8100048100048102E-4</v>
      </c>
      <c r="F101" s="54" t="str">
        <f t="shared" si="17"/>
        <v/>
      </c>
      <c r="G101" s="51">
        <f t="shared" si="15"/>
        <v>-1</v>
      </c>
      <c r="H101" s="39">
        <f t="shared" si="18"/>
        <v>-4.8100048100048102E-4</v>
      </c>
      <c r="I101" s="2"/>
    </row>
    <row r="102" spans="1:9" s="26" customFormat="1" x14ac:dyDescent="0.2">
      <c r="A102" s="69"/>
      <c r="B102" s="48" t="s">
        <v>602</v>
      </c>
      <c r="C102" s="53">
        <v>10</v>
      </c>
      <c r="D102" s="49">
        <v>17</v>
      </c>
      <c r="E102" s="54">
        <f t="shared" si="16"/>
        <v>4.8100048100048103E-3</v>
      </c>
      <c r="F102" s="54">
        <f t="shared" si="17"/>
        <v>1.6536964980544747E-2</v>
      </c>
      <c r="G102" s="51">
        <f t="shared" si="15"/>
        <v>0.7</v>
      </c>
      <c r="H102" s="39">
        <f t="shared" si="18"/>
        <v>3.3670033670033669E-3</v>
      </c>
      <c r="I102" s="2"/>
    </row>
    <row r="103" spans="1:9" s="26" customFormat="1" x14ac:dyDescent="0.2">
      <c r="A103" s="69"/>
      <c r="B103" s="48" t="s">
        <v>426</v>
      </c>
      <c r="C103" s="53">
        <v>3</v>
      </c>
      <c r="D103" s="49">
        <v>3</v>
      </c>
      <c r="E103" s="54">
        <f t="shared" si="16"/>
        <v>1.443001443001443E-3</v>
      </c>
      <c r="F103" s="54">
        <f t="shared" si="17"/>
        <v>2.9182879377431907E-3</v>
      </c>
      <c r="G103" s="51">
        <f t="shared" si="15"/>
        <v>0</v>
      </c>
      <c r="H103" s="39">
        <f t="shared" si="18"/>
        <v>0</v>
      </c>
      <c r="I103" s="2"/>
    </row>
    <row r="104" spans="1:9" s="26" customFormat="1" x14ac:dyDescent="0.2">
      <c r="A104" s="69"/>
      <c r="B104" s="48" t="s">
        <v>18</v>
      </c>
      <c r="C104" s="53">
        <v>4</v>
      </c>
      <c r="D104" s="49">
        <v>3</v>
      </c>
      <c r="E104" s="54">
        <f t="shared" si="16"/>
        <v>1.9240019240019241E-3</v>
      </c>
      <c r="F104" s="54">
        <f t="shared" si="17"/>
        <v>2.9182879377431907E-3</v>
      </c>
      <c r="G104" s="51">
        <f t="shared" si="15"/>
        <v>-0.25</v>
      </c>
      <c r="H104" s="39">
        <f t="shared" si="18"/>
        <v>-4.8100048100048102E-4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1</v>
      </c>
      <c r="D106" s="49">
        <v>3</v>
      </c>
      <c r="E106" s="54">
        <f t="shared" si="16"/>
        <v>4.8100048100048102E-4</v>
      </c>
      <c r="F106" s="54">
        <f t="shared" si="17"/>
        <v>2.9182879377431907E-3</v>
      </c>
      <c r="G106" s="51">
        <f t="shared" si="15"/>
        <v>2</v>
      </c>
      <c r="H106" s="39">
        <f t="shared" si="18"/>
        <v>9.6200096200096204E-4</v>
      </c>
      <c r="I106" s="2"/>
    </row>
    <row r="107" spans="1:9" s="26" customFormat="1" x14ac:dyDescent="0.2">
      <c r="A107" s="69"/>
      <c r="B107" s="48" t="s">
        <v>563</v>
      </c>
      <c r="C107" s="53">
        <v>5</v>
      </c>
      <c r="D107" s="49">
        <v>1</v>
      </c>
      <c r="E107" s="54">
        <f t="shared" ref="E107" si="35">+IF(C107=0,"",C107/C$74)</f>
        <v>2.4050024050024051E-3</v>
      </c>
      <c r="F107" s="54">
        <f t="shared" ref="F107" si="36">+IF(D107=0,"",D107/D$74)</f>
        <v>9.727626459143969E-4</v>
      </c>
      <c r="G107" s="51">
        <f t="shared" si="15"/>
        <v>-0.8</v>
      </c>
      <c r="H107" s="39">
        <f t="shared" ref="H107" si="37">+IF(OR(AND(E107=""),(G107="")),"",E107*G107)</f>
        <v>-1.9240019240019243E-3</v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14</v>
      </c>
      <c r="D109" s="49">
        <v>30</v>
      </c>
      <c r="E109" s="54">
        <f t="shared" si="16"/>
        <v>6.7340067340067337E-3</v>
      </c>
      <c r="F109" s="54">
        <f t="shared" si="17"/>
        <v>2.9182879377431907E-2</v>
      </c>
      <c r="G109" s="51">
        <f t="shared" si="15"/>
        <v>1.1428571428571428</v>
      </c>
      <c r="H109" s="39">
        <f t="shared" si="18"/>
        <v>7.6960076960076954E-3</v>
      </c>
      <c r="I109" s="2"/>
    </row>
    <row r="110" spans="1:9" s="26" customFormat="1" x14ac:dyDescent="0.2">
      <c r="A110" s="69"/>
      <c r="B110" s="48" t="s">
        <v>603</v>
      </c>
      <c r="C110" s="53">
        <v>2</v>
      </c>
      <c r="D110" s="49">
        <v>4</v>
      </c>
      <c r="E110" s="54">
        <f t="shared" si="16"/>
        <v>9.6200096200096204E-4</v>
      </c>
      <c r="F110" s="54">
        <f t="shared" si="17"/>
        <v>3.8910505836575876E-3</v>
      </c>
      <c r="G110" s="51">
        <f t="shared" si="15"/>
        <v>1</v>
      </c>
      <c r="H110" s="39">
        <f t="shared" si="18"/>
        <v>9.6200096200096204E-4</v>
      </c>
      <c r="I110" s="2"/>
    </row>
    <row r="111" spans="1:9" s="26" customFormat="1" x14ac:dyDescent="0.2">
      <c r="A111" s="69"/>
      <c r="B111" s="48" t="s">
        <v>604</v>
      </c>
      <c r="C111" s="53">
        <v>5</v>
      </c>
      <c r="D111" s="49">
        <v>35</v>
      </c>
      <c r="E111" s="54">
        <f t="shared" si="16"/>
        <v>2.4050024050024051E-3</v>
      </c>
      <c r="F111" s="54">
        <f t="shared" si="17"/>
        <v>3.4046692607003888E-2</v>
      </c>
      <c r="G111" s="51">
        <f t="shared" si="15"/>
        <v>6</v>
      </c>
      <c r="H111" s="39">
        <f t="shared" si="18"/>
        <v>1.4430014430014432E-2</v>
      </c>
      <c r="I111" s="2"/>
    </row>
    <row r="112" spans="1:9" s="26" customFormat="1" x14ac:dyDescent="0.2">
      <c r="A112" s="69"/>
      <c r="B112" s="48" t="s">
        <v>189</v>
      </c>
      <c r="C112" s="53">
        <v>2</v>
      </c>
      <c r="D112" s="49">
        <v>4</v>
      </c>
      <c r="E112" s="54">
        <f t="shared" si="16"/>
        <v>9.6200096200096204E-4</v>
      </c>
      <c r="F112" s="54">
        <f t="shared" si="17"/>
        <v>3.8910505836575876E-3</v>
      </c>
      <c r="G112" s="51">
        <f t="shared" si="15"/>
        <v>1</v>
      </c>
      <c r="H112" s="39">
        <f t="shared" si="18"/>
        <v>9.6200096200096204E-4</v>
      </c>
      <c r="I112" s="2"/>
    </row>
    <row r="113" spans="1:9" s="26" customFormat="1" x14ac:dyDescent="0.2">
      <c r="A113" s="69"/>
      <c r="B113" s="48" t="s">
        <v>190</v>
      </c>
      <c r="C113" s="53">
        <v>1</v>
      </c>
      <c r="D113" s="49">
        <v>2</v>
      </c>
      <c r="E113" s="54">
        <f t="shared" si="16"/>
        <v>4.8100048100048102E-4</v>
      </c>
      <c r="F113" s="54">
        <f t="shared" si="17"/>
        <v>1.9455252918287938E-3</v>
      </c>
      <c r="G113" s="51">
        <f t="shared" si="15"/>
        <v>1</v>
      </c>
      <c r="H113" s="39">
        <f t="shared" si="18"/>
        <v>4.8100048100048102E-4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0</v>
      </c>
      <c r="E114" s="54" t="str">
        <f t="shared" si="16"/>
        <v/>
      </c>
      <c r="F114" s="54" t="str">
        <f t="shared" si="17"/>
        <v/>
      </c>
      <c r="G114" s="51" t="str">
        <f t="shared" si="15"/>
        <v xml:space="preserve"> 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24</v>
      </c>
      <c r="D115" s="49">
        <v>6</v>
      </c>
      <c r="E115" s="54">
        <f t="shared" si="16"/>
        <v>1.1544011544011544E-2</v>
      </c>
      <c r="F115" s="54">
        <f t="shared" si="17"/>
        <v>5.8365758754863814E-3</v>
      </c>
      <c r="G115" s="51">
        <f t="shared" si="15"/>
        <v>-0.75</v>
      </c>
      <c r="H115" s="39">
        <f t="shared" si="18"/>
        <v>-8.658008658008658E-3</v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37</v>
      </c>
      <c r="D118" s="49">
        <v>10</v>
      </c>
      <c r="E118" s="54">
        <f t="shared" si="16"/>
        <v>1.7797017797017797E-2</v>
      </c>
      <c r="F118" s="54">
        <f t="shared" si="17"/>
        <v>9.727626459143969E-3</v>
      </c>
      <c r="G118" s="51">
        <f t="shared" si="15"/>
        <v>-0.72972972972972971</v>
      </c>
      <c r="H118" s="39">
        <f t="shared" si="18"/>
        <v>-1.2987012987012986E-2</v>
      </c>
      <c r="I118" s="2"/>
    </row>
    <row r="119" spans="1:9" s="26" customFormat="1" x14ac:dyDescent="0.2">
      <c r="A119" s="69"/>
      <c r="B119" s="48" t="s">
        <v>24</v>
      </c>
      <c r="C119" s="53">
        <v>2</v>
      </c>
      <c r="D119" s="49">
        <v>58</v>
      </c>
      <c r="E119" s="54">
        <f t="shared" si="16"/>
        <v>9.6200096200096204E-4</v>
      </c>
      <c r="F119" s="54">
        <f t="shared" si="17"/>
        <v>5.642023346303502E-2</v>
      </c>
      <c r="G119" s="51">
        <f t="shared" si="15"/>
        <v>28</v>
      </c>
      <c r="H119" s="39">
        <f t="shared" si="18"/>
        <v>2.6936026936026938E-2</v>
      </c>
      <c r="I119" s="2"/>
    </row>
    <row r="120" spans="1:9" s="26" customFormat="1" x14ac:dyDescent="0.2">
      <c r="A120" s="69"/>
      <c r="B120" s="48" t="s">
        <v>194</v>
      </c>
      <c r="C120" s="53">
        <v>2</v>
      </c>
      <c r="D120" s="49">
        <v>0</v>
      </c>
      <c r="E120" s="54">
        <f t="shared" si="16"/>
        <v>9.6200096200096204E-4</v>
      </c>
      <c r="F120" s="54" t="str">
        <f t="shared" si="17"/>
        <v/>
      </c>
      <c r="G120" s="51">
        <f t="shared" si="15"/>
        <v>-1</v>
      </c>
      <c r="H120" s="39">
        <f t="shared" si="18"/>
        <v>-9.6200096200096204E-4</v>
      </c>
      <c r="I120" s="2"/>
    </row>
    <row r="121" spans="1:9" s="26" customFormat="1" x14ac:dyDescent="0.2">
      <c r="A121" s="69"/>
      <c r="B121" s="48" t="s">
        <v>25</v>
      </c>
      <c r="C121" s="53">
        <v>1</v>
      </c>
      <c r="D121" s="49">
        <v>1</v>
      </c>
      <c r="E121" s="54">
        <f t="shared" si="16"/>
        <v>4.8100048100048102E-4</v>
      </c>
      <c r="F121" s="54">
        <f t="shared" si="17"/>
        <v>9.727626459143969E-4</v>
      </c>
      <c r="G121" s="51">
        <f t="shared" si="15"/>
        <v>0</v>
      </c>
      <c r="H121" s="39">
        <f t="shared" si="18"/>
        <v>0</v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2</v>
      </c>
      <c r="D123" s="49">
        <v>2</v>
      </c>
      <c r="E123" s="54">
        <f t="shared" si="16"/>
        <v>9.6200096200096204E-4</v>
      </c>
      <c r="F123" s="54">
        <f t="shared" si="17"/>
        <v>1.9455252918287938E-3</v>
      </c>
      <c r="G123" s="51">
        <f t="shared" si="15"/>
        <v>0</v>
      </c>
      <c r="H123" s="39">
        <f t="shared" si="18"/>
        <v>0</v>
      </c>
      <c r="I123" s="2"/>
    </row>
    <row r="124" spans="1:9" s="26" customFormat="1" x14ac:dyDescent="0.2">
      <c r="A124" s="69"/>
      <c r="B124" s="48" t="s">
        <v>195</v>
      </c>
      <c r="C124" s="53">
        <v>5</v>
      </c>
      <c r="D124" s="49">
        <v>77</v>
      </c>
      <c r="E124" s="54">
        <f t="shared" si="16"/>
        <v>2.4050024050024051E-3</v>
      </c>
      <c r="F124" s="54">
        <f t="shared" si="17"/>
        <v>7.4902723735408558E-2</v>
      </c>
      <c r="G124" s="51">
        <f t="shared" si="15"/>
        <v>14.4</v>
      </c>
      <c r="H124" s="39">
        <f t="shared" si="18"/>
        <v>3.4632034632034632E-2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4</v>
      </c>
      <c r="D126" s="49">
        <v>6</v>
      </c>
      <c r="E126" s="54">
        <f t="shared" si="16"/>
        <v>1.9240019240019241E-3</v>
      </c>
      <c r="F126" s="54">
        <f t="shared" si="17"/>
        <v>5.8365758754863814E-3</v>
      </c>
      <c r="G126" s="51">
        <f t="shared" si="15"/>
        <v>0.5</v>
      </c>
      <c r="H126" s="39">
        <f t="shared" si="18"/>
        <v>9.6200096200096204E-4</v>
      </c>
      <c r="I126" s="2"/>
    </row>
    <row r="127" spans="1:9" s="26" customFormat="1" x14ac:dyDescent="0.2">
      <c r="A127" s="69"/>
      <c r="B127" s="48" t="s">
        <v>196</v>
      </c>
      <c r="C127" s="53">
        <v>60</v>
      </c>
      <c r="D127" s="49">
        <v>9</v>
      </c>
      <c r="E127" s="54">
        <f t="shared" si="16"/>
        <v>2.886002886002886E-2</v>
      </c>
      <c r="F127" s="54">
        <f t="shared" si="17"/>
        <v>8.7548638132295721E-3</v>
      </c>
      <c r="G127" s="51">
        <f t="shared" si="15"/>
        <v>-0.85</v>
      </c>
      <c r="H127" s="39">
        <f t="shared" si="18"/>
        <v>-2.4531024531024532E-2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1673</v>
      </c>
      <c r="D129" s="49">
        <v>82</v>
      </c>
      <c r="E129" s="54">
        <f t="shared" si="16"/>
        <v>0.80471380471380471</v>
      </c>
      <c r="F129" s="54">
        <f t="shared" si="17"/>
        <v>7.9766536964980539E-2</v>
      </c>
      <c r="G129" s="51">
        <f t="shared" si="15"/>
        <v>-0.95098625224148237</v>
      </c>
      <c r="H129" s="39">
        <f t="shared" si="18"/>
        <v>-0.76527176527176533</v>
      </c>
      <c r="I129" s="2"/>
    </row>
    <row r="130" spans="1:9" s="26" customFormat="1" x14ac:dyDescent="0.2">
      <c r="A130" s="69"/>
      <c r="B130" s="48" t="s">
        <v>197</v>
      </c>
      <c r="C130" s="53">
        <v>34</v>
      </c>
      <c r="D130" s="49">
        <v>22</v>
      </c>
      <c r="E130" s="54">
        <f t="shared" si="16"/>
        <v>1.6354016354016353E-2</v>
      </c>
      <c r="F130" s="54">
        <f t="shared" si="17"/>
        <v>2.1400778210116732E-2</v>
      </c>
      <c r="G130" s="51">
        <f t="shared" si="15"/>
        <v>-0.35294117647058826</v>
      </c>
      <c r="H130" s="39">
        <f t="shared" si="18"/>
        <v>-5.772005772005772E-3</v>
      </c>
      <c r="I130" s="2"/>
    </row>
    <row r="131" spans="1:9" s="26" customFormat="1" x14ac:dyDescent="0.2">
      <c r="A131" s="69"/>
      <c r="B131" s="48" t="s">
        <v>198</v>
      </c>
      <c r="C131" s="53">
        <v>3</v>
      </c>
      <c r="D131" s="49">
        <v>4</v>
      </c>
      <c r="E131" s="54">
        <f t="shared" si="16"/>
        <v>1.443001443001443E-3</v>
      </c>
      <c r="F131" s="54">
        <f t="shared" si="17"/>
        <v>3.8910505836575876E-3</v>
      </c>
      <c r="G131" s="51">
        <f t="shared" si="15"/>
        <v>0.33333333333333331</v>
      </c>
      <c r="H131" s="39">
        <f t="shared" si="18"/>
        <v>4.8100048100048096E-4</v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404</v>
      </c>
      <c r="E132" s="54" t="str">
        <f t="shared" si="16"/>
        <v/>
      </c>
      <c r="F132" s="54">
        <f t="shared" si="17"/>
        <v>0.39299610894941633</v>
      </c>
      <c r="G132" s="51">
        <f t="shared" si="15"/>
        <v>1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5</v>
      </c>
      <c r="D133" s="49">
        <v>20</v>
      </c>
      <c r="E133" s="54">
        <f t="shared" si="16"/>
        <v>2.4050024050024051E-3</v>
      </c>
      <c r="F133" s="54">
        <f t="shared" si="17"/>
        <v>1.9455252918287938E-2</v>
      </c>
      <c r="G133" s="51">
        <f t="shared" si="15"/>
        <v>3</v>
      </c>
      <c r="H133" s="39">
        <f t="shared" si="18"/>
        <v>7.2150072150072159E-3</v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0</v>
      </c>
      <c r="E134" s="54" t="str">
        <f t="shared" ref="E134" si="38">+IF(C134=0,"",C134/C$74)</f>
        <v/>
      </c>
      <c r="F134" s="54" t="str">
        <f t="shared" ref="F134" si="39">+IF(D134=0,"",D134/D$74)</f>
        <v/>
      </c>
      <c r="G134" s="51" t="str">
        <f t="shared" si="15"/>
        <v xml:space="preserve"> 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5</v>
      </c>
      <c r="D135" s="49">
        <v>0</v>
      </c>
      <c r="E135" s="54">
        <f t="shared" si="16"/>
        <v>2.4050024050024051E-3</v>
      </c>
      <c r="F135" s="54" t="str">
        <f t="shared" si="17"/>
        <v/>
      </c>
      <c r="G135" s="51">
        <f t="shared" si="15"/>
        <v>-1</v>
      </c>
      <c r="H135" s="39">
        <f t="shared" si="18"/>
        <v>-2.4050024050024051E-3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2</v>
      </c>
      <c r="D140" s="49">
        <v>4</v>
      </c>
      <c r="E140" s="54">
        <f t="shared" si="16"/>
        <v>9.6200096200096204E-4</v>
      </c>
      <c r="F140" s="54">
        <f t="shared" si="17"/>
        <v>3.8910505836575876E-3</v>
      </c>
      <c r="G140" s="51">
        <f t="shared" si="41"/>
        <v>1</v>
      </c>
      <c r="H140" s="39">
        <f t="shared" si="18"/>
        <v>9.6200096200096204E-4</v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0</v>
      </c>
      <c r="E145" s="54" t="str">
        <f t="shared" si="16"/>
        <v/>
      </c>
      <c r="F145" s="54" t="str">
        <f t="shared" si="17"/>
        <v/>
      </c>
      <c r="G145" s="51" t="str">
        <f t="shared" si="41"/>
        <v xml:space="preserve"> 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1</v>
      </c>
      <c r="E149" s="54" t="str">
        <f t="shared" ref="E149:E158" si="48">+IF(C149=0,"",C149/C$74)</f>
        <v/>
      </c>
      <c r="F149" s="54">
        <f t="shared" ref="F149:F158" si="49">+IF(D149=0,"",D149/D$74)</f>
        <v>9.727626459143969E-4</v>
      </c>
      <c r="G149" s="51">
        <f t="shared" si="41"/>
        <v>1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1</v>
      </c>
      <c r="D150" s="49">
        <v>0</v>
      </c>
      <c r="E150" s="54">
        <f t="shared" si="48"/>
        <v>4.8100048100048102E-4</v>
      </c>
      <c r="F150" s="54" t="str">
        <f t="shared" si="49"/>
        <v/>
      </c>
      <c r="G150" s="51">
        <f t="shared" si="41"/>
        <v>-1</v>
      </c>
      <c r="H150" s="39">
        <f t="shared" si="50"/>
        <v>-4.8100048100048102E-4</v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2</v>
      </c>
      <c r="D152" s="49">
        <v>2</v>
      </c>
      <c r="E152" s="54">
        <f t="shared" si="48"/>
        <v>9.6200096200096204E-4</v>
      </c>
      <c r="F152" s="54">
        <f t="shared" si="49"/>
        <v>1.9455252918287938E-3</v>
      </c>
      <c r="G152" s="51">
        <f t="shared" si="41"/>
        <v>0</v>
      </c>
      <c r="H152" s="39">
        <f t="shared" si="50"/>
        <v>0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5</v>
      </c>
      <c r="D154" s="49">
        <v>0</v>
      </c>
      <c r="E154" s="54">
        <f t="shared" si="48"/>
        <v>2.4050024050024051E-3</v>
      </c>
      <c r="F154" s="54" t="str">
        <f t="shared" si="49"/>
        <v/>
      </c>
      <c r="G154" s="51">
        <f t="shared" si="41"/>
        <v>-1</v>
      </c>
      <c r="H154" s="39">
        <f t="shared" si="50"/>
        <v>-2.4050024050024051E-3</v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24</v>
      </c>
      <c r="D160" s="49">
        <v>14</v>
      </c>
      <c r="E160" s="54">
        <f t="shared" ref="E160:E163" si="59">+IF(C160=0,"",C160/C$74)</f>
        <v>1.1544011544011544E-2</v>
      </c>
      <c r="F160" s="54">
        <f t="shared" ref="F160:F163" si="60">+IF(D160=0,"",D160/D$74)</f>
        <v>1.3618677042801557E-2</v>
      </c>
      <c r="G160" s="51">
        <f t="shared" si="41"/>
        <v>-0.41666666666666669</v>
      </c>
      <c r="H160" s="39">
        <f t="shared" ref="H160:H163" si="61">+IF(OR(AND(E160=""),(G160="")),"",E160*G160)</f>
        <v>-4.8100048100048103E-3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2</v>
      </c>
      <c r="E163" s="54" t="str">
        <f t="shared" si="59"/>
        <v/>
      </c>
      <c r="F163" s="54">
        <f t="shared" si="60"/>
        <v>1.9455252918287938E-3</v>
      </c>
      <c r="G163" s="51">
        <f t="shared" si="41"/>
        <v>1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705</v>
      </c>
      <c r="D169" s="23">
        <f>SUM(D170:D339)</f>
        <v>1343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0.90496453900709217</v>
      </c>
      <c r="H169" s="25">
        <f>+IF(OR(AND(E169=""),(G169="")),"",E169*G169)</f>
        <v>0.90496453900709217</v>
      </c>
    </row>
    <row r="170" spans="1:9" s="26" customFormat="1" x14ac:dyDescent="0.2">
      <c r="A170" s="69"/>
      <c r="B170" s="58" t="s">
        <v>432</v>
      </c>
      <c r="C170" s="62">
        <v>8</v>
      </c>
      <c r="D170" s="49">
        <v>34</v>
      </c>
      <c r="E170" s="60">
        <f>+IF(C170=0,"",C170/C$169)</f>
        <v>1.1347517730496455E-2</v>
      </c>
      <c r="F170" s="60">
        <f>+IF(D170=0,"",D170/D$169)</f>
        <v>2.5316455696202531E-2</v>
      </c>
      <c r="G170" s="51">
        <f t="shared" ref="G170:G236" si="62">+IF(AND(C170=0,D170=0)," ",IF(C170=0,1,IF(D170=0,-1,(D170-C170)/C170)))</f>
        <v>3.25</v>
      </c>
      <c r="H170" s="61">
        <f>+IF(OR(AND(E170=""),(G170="")),"",E170*G170)</f>
        <v>3.687943262411348E-2</v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4</v>
      </c>
      <c r="E171" s="54" t="str">
        <f t="shared" ref="E171:E244" si="63">+IF(C171=0,"",C171/C$169)</f>
        <v/>
      </c>
      <c r="F171" s="54">
        <f t="shared" ref="F171:F244" si="64">+IF(D171=0,"",D171/D$169)</f>
        <v>2.9784065524944155E-3</v>
      </c>
      <c r="G171" s="51">
        <f t="shared" si="62"/>
        <v>1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1</v>
      </c>
      <c r="D172" s="49">
        <v>24</v>
      </c>
      <c r="E172" s="54">
        <f t="shared" si="63"/>
        <v>1.4184397163120568E-3</v>
      </c>
      <c r="F172" s="54">
        <f t="shared" si="64"/>
        <v>1.7870439314966492E-2</v>
      </c>
      <c r="G172" s="51">
        <f t="shared" si="62"/>
        <v>23</v>
      </c>
      <c r="H172" s="39">
        <f t="shared" si="65"/>
        <v>3.262411347517731E-2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8</v>
      </c>
      <c r="D174" s="49">
        <v>24</v>
      </c>
      <c r="E174" s="54">
        <f t="shared" si="63"/>
        <v>1.1347517730496455E-2</v>
      </c>
      <c r="F174" s="54">
        <f t="shared" si="64"/>
        <v>1.7870439314966492E-2</v>
      </c>
      <c r="G174" s="51">
        <f t="shared" si="62"/>
        <v>2</v>
      </c>
      <c r="H174" s="39">
        <f t="shared" si="65"/>
        <v>2.2695035460992909E-2</v>
      </c>
      <c r="I174" s="2"/>
    </row>
    <row r="175" spans="1:9" s="26" customFormat="1" x14ac:dyDescent="0.2">
      <c r="A175" s="69"/>
      <c r="B175" s="59" t="s">
        <v>42</v>
      </c>
      <c r="C175" s="62">
        <v>76</v>
      </c>
      <c r="D175" s="49">
        <v>233</v>
      </c>
      <c r="E175" s="54">
        <f t="shared" si="63"/>
        <v>0.10780141843971631</v>
      </c>
      <c r="F175" s="54">
        <f t="shared" si="64"/>
        <v>0.1734921816827997</v>
      </c>
      <c r="G175" s="51">
        <f t="shared" si="62"/>
        <v>2.0657894736842106</v>
      </c>
      <c r="H175" s="39">
        <f t="shared" si="65"/>
        <v>0.22269503546099292</v>
      </c>
      <c r="I175" s="2"/>
    </row>
    <row r="176" spans="1:9" s="26" customFormat="1" x14ac:dyDescent="0.2">
      <c r="A176" s="69"/>
      <c r="B176" s="59" t="s">
        <v>572</v>
      </c>
      <c r="C176" s="62">
        <v>1</v>
      </c>
      <c r="D176" s="49">
        <v>50</v>
      </c>
      <c r="E176" s="54">
        <f t="shared" si="63"/>
        <v>1.4184397163120568E-3</v>
      </c>
      <c r="F176" s="54">
        <f t="shared" si="64"/>
        <v>3.7230081906180192E-2</v>
      </c>
      <c r="G176" s="51">
        <f t="shared" si="62"/>
        <v>49</v>
      </c>
      <c r="H176" s="39">
        <f t="shared" si="65"/>
        <v>6.9503546099290783E-2</v>
      </c>
      <c r="I176" s="2"/>
    </row>
    <row r="177" spans="1:9" s="26" customFormat="1" x14ac:dyDescent="0.2">
      <c r="A177" s="69"/>
      <c r="B177" s="59" t="s">
        <v>573</v>
      </c>
      <c r="C177" s="62">
        <v>14</v>
      </c>
      <c r="D177" s="49">
        <v>32</v>
      </c>
      <c r="E177" s="54">
        <f t="shared" si="63"/>
        <v>1.9858156028368795E-2</v>
      </c>
      <c r="F177" s="54">
        <f t="shared" si="64"/>
        <v>2.3827252419955324E-2</v>
      </c>
      <c r="G177" s="51">
        <f t="shared" si="62"/>
        <v>1.2857142857142858</v>
      </c>
      <c r="H177" s="39">
        <f t="shared" si="65"/>
        <v>2.5531914893617023E-2</v>
      </c>
      <c r="I177" s="2"/>
    </row>
    <row r="178" spans="1:9" s="26" customFormat="1" x14ac:dyDescent="0.2">
      <c r="A178" s="69"/>
      <c r="B178" s="59" t="s">
        <v>574</v>
      </c>
      <c r="C178" s="62">
        <v>5</v>
      </c>
      <c r="D178" s="49">
        <v>2</v>
      </c>
      <c r="E178" s="54">
        <f t="shared" si="63"/>
        <v>7.0921985815602835E-3</v>
      </c>
      <c r="F178" s="54">
        <f t="shared" si="64"/>
        <v>1.4892032762472078E-3</v>
      </c>
      <c r="G178" s="51">
        <f t="shared" si="62"/>
        <v>-0.6</v>
      </c>
      <c r="H178" s="39">
        <f t="shared" si="65"/>
        <v>-4.2553191489361703E-3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1</v>
      </c>
      <c r="D181" s="49">
        <v>4</v>
      </c>
      <c r="E181" s="54">
        <f t="shared" si="63"/>
        <v>1.4184397163120568E-3</v>
      </c>
      <c r="F181" s="54">
        <f t="shared" si="64"/>
        <v>2.9784065524944155E-3</v>
      </c>
      <c r="G181" s="51">
        <f t="shared" si="62"/>
        <v>3</v>
      </c>
      <c r="H181" s="39">
        <f t="shared" si="65"/>
        <v>4.2553191489361703E-3</v>
      </c>
      <c r="I181" s="2"/>
    </row>
    <row r="182" spans="1:9" s="26" customFormat="1" x14ac:dyDescent="0.2">
      <c r="A182" s="69"/>
      <c r="B182" s="59" t="s">
        <v>43</v>
      </c>
      <c r="C182" s="62">
        <v>2</v>
      </c>
      <c r="D182" s="49">
        <v>3</v>
      </c>
      <c r="E182" s="54">
        <f t="shared" si="63"/>
        <v>2.8368794326241137E-3</v>
      </c>
      <c r="F182" s="54">
        <f t="shared" si="64"/>
        <v>2.2338049143708115E-3</v>
      </c>
      <c r="G182" s="51">
        <f t="shared" si="62"/>
        <v>0.5</v>
      </c>
      <c r="H182" s="39">
        <f t="shared" si="65"/>
        <v>1.4184397163120568E-3</v>
      </c>
      <c r="I182" s="2"/>
    </row>
    <row r="183" spans="1:9" s="26" customFormat="1" x14ac:dyDescent="0.2">
      <c r="A183" s="69"/>
      <c r="B183" s="59" t="s">
        <v>519</v>
      </c>
      <c r="C183" s="62">
        <v>10</v>
      </c>
      <c r="D183" s="49">
        <v>45</v>
      </c>
      <c r="E183" s="54">
        <f t="shared" ref="E183" si="66">+IF(C183=0,"",C183/C$169)</f>
        <v>1.4184397163120567E-2</v>
      </c>
      <c r="F183" s="54">
        <f t="shared" ref="F183" si="67">+IF(D183=0,"",D183/D$169)</f>
        <v>3.3507073715562177E-2</v>
      </c>
      <c r="G183" s="51">
        <f t="shared" si="62"/>
        <v>3.5</v>
      </c>
      <c r="H183" s="39">
        <f t="shared" ref="H183" si="68">+IF(OR(AND(E183=""),(G183="")),"",E183*G183)</f>
        <v>4.9645390070921988E-2</v>
      </c>
      <c r="I183" s="2"/>
    </row>
    <row r="184" spans="1:9" s="26" customFormat="1" x14ac:dyDescent="0.2">
      <c r="A184" s="69"/>
      <c r="B184" s="59" t="s">
        <v>435</v>
      </c>
      <c r="C184" s="62">
        <v>14</v>
      </c>
      <c r="D184" s="49">
        <v>26</v>
      </c>
      <c r="E184" s="54">
        <f t="shared" si="63"/>
        <v>1.9858156028368795E-2</v>
      </c>
      <c r="F184" s="54">
        <f t="shared" si="64"/>
        <v>1.9359642591213699E-2</v>
      </c>
      <c r="G184" s="51">
        <f t="shared" si="62"/>
        <v>0.8571428571428571</v>
      </c>
      <c r="H184" s="39">
        <f t="shared" si="65"/>
        <v>1.7021276595744681E-2</v>
      </c>
      <c r="I184" s="2"/>
    </row>
    <row r="185" spans="1:9" s="26" customFormat="1" x14ac:dyDescent="0.2">
      <c r="A185" s="69"/>
      <c r="B185" s="59" t="s">
        <v>575</v>
      </c>
      <c r="C185" s="62">
        <v>0</v>
      </c>
      <c r="D185" s="49">
        <v>11</v>
      </c>
      <c r="E185" s="54" t="str">
        <f t="shared" si="63"/>
        <v/>
      </c>
      <c r="F185" s="54">
        <f t="shared" si="64"/>
        <v>8.1906180193596426E-3</v>
      </c>
      <c r="G185" s="51">
        <f t="shared" si="62"/>
        <v>1</v>
      </c>
      <c r="H185" s="39" t="str">
        <f t="shared" si="65"/>
        <v/>
      </c>
      <c r="I185" s="2"/>
    </row>
    <row r="186" spans="1:9" s="26" customFormat="1" x14ac:dyDescent="0.2">
      <c r="A186" s="69"/>
      <c r="B186" s="59" t="s">
        <v>41</v>
      </c>
      <c r="C186" s="62">
        <v>1</v>
      </c>
      <c r="D186" s="49">
        <v>1</v>
      </c>
      <c r="E186" s="54">
        <f t="shared" si="63"/>
        <v>1.4184397163120568E-3</v>
      </c>
      <c r="F186" s="54">
        <f t="shared" si="64"/>
        <v>7.4460163812360388E-4</v>
      </c>
      <c r="G186" s="51">
        <f t="shared" si="62"/>
        <v>0</v>
      </c>
      <c r="H186" s="39">
        <f t="shared" si="65"/>
        <v>0</v>
      </c>
      <c r="I186" s="2"/>
    </row>
    <row r="187" spans="1:9" s="26" customFormat="1" x14ac:dyDescent="0.2">
      <c r="A187" s="69"/>
      <c r="B187" s="59" t="s">
        <v>44</v>
      </c>
      <c r="C187" s="62">
        <v>1</v>
      </c>
      <c r="D187" s="49">
        <v>1</v>
      </c>
      <c r="E187" s="54">
        <f t="shared" si="63"/>
        <v>1.4184397163120568E-3</v>
      </c>
      <c r="F187" s="54">
        <f t="shared" si="64"/>
        <v>7.4460163812360388E-4</v>
      </c>
      <c r="G187" s="51">
        <f t="shared" si="62"/>
        <v>0</v>
      </c>
      <c r="H187" s="39">
        <f t="shared" si="65"/>
        <v>0</v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1</v>
      </c>
      <c r="E188" s="54" t="str">
        <f t="shared" ref="E188:E189" si="69">+IF(C188=0,"",C188/C$169)</f>
        <v/>
      </c>
      <c r="F188" s="54">
        <f t="shared" ref="F188:F189" si="70">+IF(D188=0,"",D188/D$169)</f>
        <v>7.4460163812360388E-4</v>
      </c>
      <c r="G188" s="51">
        <f t="shared" si="62"/>
        <v>1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5</v>
      </c>
      <c r="D191" s="49">
        <v>21</v>
      </c>
      <c r="E191" s="54">
        <f t="shared" si="63"/>
        <v>7.0921985815602835E-3</v>
      </c>
      <c r="F191" s="54">
        <f t="shared" si="64"/>
        <v>1.5636634400595682E-2</v>
      </c>
      <c r="G191" s="51">
        <f t="shared" si="62"/>
        <v>3.2</v>
      </c>
      <c r="H191" s="39">
        <f t="shared" si="65"/>
        <v>2.2695035460992909E-2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2</v>
      </c>
      <c r="D194" s="49">
        <v>5</v>
      </c>
      <c r="E194" s="54">
        <f t="shared" ref="E194" si="76">+IF(C194=0,"",C194/C$169)</f>
        <v>2.8368794326241137E-3</v>
      </c>
      <c r="F194" s="54">
        <f t="shared" ref="F194" si="77">+IF(D194=0,"",D194/D$169)</f>
        <v>3.7230081906180195E-3</v>
      </c>
      <c r="G194" s="51">
        <f t="shared" si="62"/>
        <v>1.5</v>
      </c>
      <c r="H194" s="39">
        <f t="shared" ref="H194" si="78">+IF(OR(AND(E194=""),(G194="")),"",E194*G194)</f>
        <v>4.2553191489361703E-3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1</v>
      </c>
      <c r="E195" s="54" t="str">
        <f t="shared" si="63"/>
        <v/>
      </c>
      <c r="F195" s="54">
        <f t="shared" si="64"/>
        <v>7.4460163812360388E-4</v>
      </c>
      <c r="G195" s="51">
        <f t="shared" si="62"/>
        <v>1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3</v>
      </c>
      <c r="D196" s="49">
        <v>8</v>
      </c>
      <c r="E196" s="54">
        <f t="shared" si="63"/>
        <v>4.2553191489361703E-3</v>
      </c>
      <c r="F196" s="54">
        <f t="shared" si="64"/>
        <v>5.956813104988831E-3</v>
      </c>
      <c r="G196" s="51">
        <f t="shared" si="62"/>
        <v>1.6666666666666667</v>
      </c>
      <c r="H196" s="39">
        <f t="shared" si="65"/>
        <v>7.0921985815602844E-3</v>
      </c>
      <c r="I196" s="2"/>
    </row>
    <row r="197" spans="1:9" s="26" customFormat="1" x14ac:dyDescent="0.2">
      <c r="A197" s="69"/>
      <c r="B197" s="59" t="s">
        <v>523</v>
      </c>
      <c r="C197" s="62">
        <v>0</v>
      </c>
      <c r="D197" s="49">
        <v>7</v>
      </c>
      <c r="E197" s="54" t="str">
        <f t="shared" ref="E197" si="79">+IF(C197=0,"",C197/C$169)</f>
        <v/>
      </c>
      <c r="F197" s="54">
        <f t="shared" ref="F197" si="80">+IF(D197=0,"",D197/D$169)</f>
        <v>5.2122114668652275E-3</v>
      </c>
      <c r="G197" s="51">
        <f t="shared" si="62"/>
        <v>1</v>
      </c>
      <c r="H197" s="39" t="str">
        <f t="shared" ref="H197" si="81">+IF(OR(AND(E197=""),(G197="")),"",E197*G197)</f>
        <v/>
      </c>
      <c r="I197" s="2"/>
    </row>
    <row r="198" spans="1:9" s="26" customFormat="1" x14ac:dyDescent="0.2">
      <c r="A198" s="69"/>
      <c r="B198" s="59" t="s">
        <v>213</v>
      </c>
      <c r="C198" s="62">
        <v>26</v>
      </c>
      <c r="D198" s="49">
        <v>46</v>
      </c>
      <c r="E198" s="54">
        <f t="shared" si="63"/>
        <v>3.6879432624113473E-2</v>
      </c>
      <c r="F198" s="54">
        <f t="shared" si="64"/>
        <v>3.4251675353685777E-2</v>
      </c>
      <c r="G198" s="51">
        <f t="shared" si="62"/>
        <v>0.76923076923076927</v>
      </c>
      <c r="H198" s="39">
        <f t="shared" si="65"/>
        <v>2.8368794326241134E-2</v>
      </c>
      <c r="I198" s="2"/>
    </row>
    <row r="199" spans="1:9" s="26" customFormat="1" x14ac:dyDescent="0.2">
      <c r="A199" s="69"/>
      <c r="B199" s="59" t="s">
        <v>214</v>
      </c>
      <c r="C199" s="62">
        <v>50</v>
      </c>
      <c r="D199" s="49">
        <v>84</v>
      </c>
      <c r="E199" s="54">
        <f t="shared" si="63"/>
        <v>7.0921985815602842E-2</v>
      </c>
      <c r="F199" s="54">
        <f t="shared" si="64"/>
        <v>6.2546537602382726E-2</v>
      </c>
      <c r="G199" s="51">
        <f t="shared" si="62"/>
        <v>0.68</v>
      </c>
      <c r="H199" s="39">
        <f t="shared" si="65"/>
        <v>4.8226950354609936E-2</v>
      </c>
      <c r="I199" s="2"/>
    </row>
    <row r="200" spans="1:9" s="26" customFormat="1" x14ac:dyDescent="0.2">
      <c r="A200" s="69"/>
      <c r="B200" s="59" t="s">
        <v>215</v>
      </c>
      <c r="C200" s="62">
        <v>31</v>
      </c>
      <c r="D200" s="49">
        <v>107</v>
      </c>
      <c r="E200" s="54">
        <f t="shared" si="63"/>
        <v>4.397163120567376E-2</v>
      </c>
      <c r="F200" s="54">
        <f t="shared" si="64"/>
        <v>7.9672375279225618E-2</v>
      </c>
      <c r="G200" s="51">
        <f t="shared" si="62"/>
        <v>2.4516129032258065</v>
      </c>
      <c r="H200" s="39">
        <f t="shared" si="65"/>
        <v>0.10780141843971631</v>
      </c>
      <c r="I200" s="2"/>
    </row>
    <row r="201" spans="1:9" s="26" customFormat="1" x14ac:dyDescent="0.2">
      <c r="A201" s="69"/>
      <c r="B201" s="59" t="s">
        <v>216</v>
      </c>
      <c r="C201" s="62">
        <v>43</v>
      </c>
      <c r="D201" s="49">
        <v>32</v>
      </c>
      <c r="E201" s="54">
        <f t="shared" si="63"/>
        <v>6.0992907801418438E-2</v>
      </c>
      <c r="F201" s="54">
        <f t="shared" si="64"/>
        <v>2.3827252419955324E-2</v>
      </c>
      <c r="G201" s="51">
        <f t="shared" si="62"/>
        <v>-0.2558139534883721</v>
      </c>
      <c r="H201" s="39">
        <f t="shared" si="65"/>
        <v>-1.5602836879432624E-2</v>
      </c>
      <c r="I201" s="2"/>
    </row>
    <row r="202" spans="1:9" s="26" customFormat="1" x14ac:dyDescent="0.2">
      <c r="A202" s="69"/>
      <c r="B202" s="59" t="s">
        <v>437</v>
      </c>
      <c r="C202" s="62">
        <v>12</v>
      </c>
      <c r="D202" s="49">
        <v>14</v>
      </c>
      <c r="E202" s="54">
        <f t="shared" si="63"/>
        <v>1.7021276595744681E-2</v>
      </c>
      <c r="F202" s="54">
        <f t="shared" si="64"/>
        <v>1.0424422933730455E-2</v>
      </c>
      <c r="G202" s="51">
        <f t="shared" si="62"/>
        <v>0.16666666666666666</v>
      </c>
      <c r="H202" s="39">
        <f t="shared" si="65"/>
        <v>2.8368794326241132E-3</v>
      </c>
      <c r="I202" s="2"/>
    </row>
    <row r="203" spans="1:9" s="26" customFormat="1" x14ac:dyDescent="0.2">
      <c r="A203" s="69"/>
      <c r="B203" s="59" t="s">
        <v>438</v>
      </c>
      <c r="C203" s="62">
        <v>17</v>
      </c>
      <c r="D203" s="49">
        <v>16</v>
      </c>
      <c r="E203" s="54">
        <f t="shared" si="63"/>
        <v>2.4113475177304965E-2</v>
      </c>
      <c r="F203" s="54">
        <f t="shared" si="64"/>
        <v>1.1913626209977662E-2</v>
      </c>
      <c r="G203" s="51">
        <f t="shared" si="62"/>
        <v>-5.8823529411764705E-2</v>
      </c>
      <c r="H203" s="39">
        <f t="shared" si="65"/>
        <v>-1.4184397163120566E-3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12</v>
      </c>
      <c r="D205" s="49">
        <v>6</v>
      </c>
      <c r="E205" s="54">
        <f t="shared" ref="E205" si="82">+IF(C205=0,"",C205/C$169)</f>
        <v>1.7021276595744681E-2</v>
      </c>
      <c r="F205" s="54">
        <f t="shared" ref="F205" si="83">+IF(D205=0,"",D205/D$169)</f>
        <v>4.4676098287416231E-3</v>
      </c>
      <c r="G205" s="51">
        <f t="shared" si="62"/>
        <v>-0.5</v>
      </c>
      <c r="H205" s="39">
        <f t="shared" ref="H205" si="84">+IF(OR(AND(E205=""),(G205="")),"",E205*G205)</f>
        <v>-8.5106382978723406E-3</v>
      </c>
      <c r="I205" s="2"/>
    </row>
    <row r="206" spans="1:9" s="26" customFormat="1" x14ac:dyDescent="0.2">
      <c r="A206" s="69"/>
      <c r="B206" s="59" t="s">
        <v>218</v>
      </c>
      <c r="C206" s="62">
        <v>0</v>
      </c>
      <c r="D206" s="49">
        <v>18</v>
      </c>
      <c r="E206" s="54" t="str">
        <f t="shared" si="63"/>
        <v/>
      </c>
      <c r="F206" s="54">
        <f t="shared" si="64"/>
        <v>1.3402829486224869E-2</v>
      </c>
      <c r="G206" s="51">
        <f t="shared" si="62"/>
        <v>1</v>
      </c>
      <c r="H206" s="39" t="str">
        <f t="shared" si="65"/>
        <v/>
      </c>
      <c r="I206" s="2"/>
    </row>
    <row r="207" spans="1:9" s="26" customFormat="1" x14ac:dyDescent="0.2">
      <c r="A207" s="69"/>
      <c r="B207" s="59" t="s">
        <v>219</v>
      </c>
      <c r="C207" s="62">
        <v>3</v>
      </c>
      <c r="D207" s="49">
        <v>3</v>
      </c>
      <c r="E207" s="54">
        <f t="shared" si="63"/>
        <v>4.2553191489361703E-3</v>
      </c>
      <c r="F207" s="54">
        <f t="shared" si="64"/>
        <v>2.2338049143708115E-3</v>
      </c>
      <c r="G207" s="51">
        <f t="shared" si="62"/>
        <v>0</v>
      </c>
      <c r="H207" s="39">
        <f t="shared" si="65"/>
        <v>0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9</v>
      </c>
      <c r="E209" s="54" t="str">
        <f t="shared" si="63"/>
        <v/>
      </c>
      <c r="F209" s="54">
        <f t="shared" si="64"/>
        <v>6.7014147431124346E-3</v>
      </c>
      <c r="G209" s="51">
        <f t="shared" si="62"/>
        <v>1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62</v>
      </c>
      <c r="D210" s="49">
        <v>41</v>
      </c>
      <c r="E210" s="54">
        <f t="shared" si="63"/>
        <v>8.794326241134752E-2</v>
      </c>
      <c r="F210" s="54">
        <f t="shared" si="64"/>
        <v>3.052866716306776E-2</v>
      </c>
      <c r="G210" s="51">
        <f t="shared" si="62"/>
        <v>-0.33870967741935482</v>
      </c>
      <c r="H210" s="39">
        <f t="shared" si="65"/>
        <v>-2.9787234042553189E-2</v>
      </c>
      <c r="I210" s="2"/>
    </row>
    <row r="211" spans="1:9" s="26" customFormat="1" x14ac:dyDescent="0.2">
      <c r="A211" s="69"/>
      <c r="B211" s="59" t="s">
        <v>221</v>
      </c>
      <c r="C211" s="62">
        <v>2</v>
      </c>
      <c r="D211" s="49">
        <v>0</v>
      </c>
      <c r="E211" s="54">
        <f t="shared" si="63"/>
        <v>2.8368794326241137E-3</v>
      </c>
      <c r="F211" s="54" t="str">
        <f t="shared" si="64"/>
        <v/>
      </c>
      <c r="G211" s="51">
        <f t="shared" si="62"/>
        <v>-1</v>
      </c>
      <c r="H211" s="39">
        <f t="shared" si="65"/>
        <v>-2.8368794326241137E-3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1</v>
      </c>
      <c r="E216" s="54" t="str">
        <f t="shared" si="63"/>
        <v/>
      </c>
      <c r="F216" s="54">
        <f t="shared" si="64"/>
        <v>7.4460163812360388E-4</v>
      </c>
      <c r="G216" s="51">
        <f t="shared" si="62"/>
        <v>1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1</v>
      </c>
      <c r="E218" s="54" t="str">
        <f t="shared" si="63"/>
        <v/>
      </c>
      <c r="F218" s="54">
        <f t="shared" si="64"/>
        <v>7.4460163812360388E-4</v>
      </c>
      <c r="G218" s="51">
        <f t="shared" si="62"/>
        <v>1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1</v>
      </c>
      <c r="D219" s="49">
        <v>3</v>
      </c>
      <c r="E219" s="54">
        <f t="shared" si="63"/>
        <v>1.4184397163120568E-3</v>
      </c>
      <c r="F219" s="54">
        <f t="shared" si="64"/>
        <v>2.2338049143708115E-3</v>
      </c>
      <c r="G219" s="51">
        <f t="shared" si="62"/>
        <v>2</v>
      </c>
      <c r="H219" s="39">
        <f t="shared" si="65"/>
        <v>2.8368794326241137E-3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1</v>
      </c>
      <c r="D221" s="49">
        <v>0</v>
      </c>
      <c r="E221" s="54">
        <f t="shared" si="63"/>
        <v>1.4184397163120568E-3</v>
      </c>
      <c r="F221" s="54" t="str">
        <f t="shared" si="64"/>
        <v/>
      </c>
      <c r="G221" s="51">
        <f t="shared" si="62"/>
        <v>-1</v>
      </c>
      <c r="H221" s="39">
        <f t="shared" si="65"/>
        <v>-1.4184397163120568E-3</v>
      </c>
      <c r="I221" s="2"/>
    </row>
    <row r="222" spans="1:9" s="26" customFormat="1" x14ac:dyDescent="0.2">
      <c r="A222" s="69"/>
      <c r="B222" s="59" t="s">
        <v>606</v>
      </c>
      <c r="C222" s="62">
        <v>75</v>
      </c>
      <c r="D222" s="49">
        <v>93</v>
      </c>
      <c r="E222" s="54">
        <f t="shared" si="63"/>
        <v>0.10638297872340426</v>
      </c>
      <c r="F222" s="54">
        <f t="shared" si="64"/>
        <v>6.9247952345495162E-2</v>
      </c>
      <c r="G222" s="51">
        <f t="shared" si="62"/>
        <v>0.24</v>
      </c>
      <c r="H222" s="39">
        <f t="shared" si="65"/>
        <v>2.553191489361702E-2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5</v>
      </c>
      <c r="D225" s="49">
        <v>0</v>
      </c>
      <c r="E225" s="54">
        <f t="shared" si="63"/>
        <v>7.0921985815602835E-3</v>
      </c>
      <c r="F225" s="54" t="str">
        <f t="shared" si="64"/>
        <v/>
      </c>
      <c r="G225" s="51">
        <f t="shared" si="62"/>
        <v>-1</v>
      </c>
      <c r="H225" s="39">
        <f t="shared" si="65"/>
        <v>-7.0921985815602835E-3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2</v>
      </c>
      <c r="D227" s="49">
        <v>0</v>
      </c>
      <c r="E227" s="54">
        <f t="shared" si="63"/>
        <v>2.8368794326241137E-3</v>
      </c>
      <c r="F227" s="54" t="str">
        <f t="shared" si="64"/>
        <v/>
      </c>
      <c r="G227" s="51">
        <f t="shared" si="62"/>
        <v>-1</v>
      </c>
      <c r="H227" s="39">
        <f t="shared" si="65"/>
        <v>-2.8368794326241137E-3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1</v>
      </c>
      <c r="D230" s="49">
        <v>0</v>
      </c>
      <c r="E230" s="54">
        <f t="shared" si="63"/>
        <v>1.4184397163120568E-3</v>
      </c>
      <c r="F230" s="54" t="str">
        <f t="shared" si="64"/>
        <v/>
      </c>
      <c r="G230" s="51">
        <f t="shared" si="62"/>
        <v>-1</v>
      </c>
      <c r="H230" s="39">
        <f t="shared" si="65"/>
        <v>-1.4184397163120568E-3</v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21</v>
      </c>
      <c r="E234" s="54" t="str">
        <f t="shared" si="63"/>
        <v/>
      </c>
      <c r="F234" s="54">
        <f t="shared" si="64"/>
        <v>1.5636634400595682E-2</v>
      </c>
      <c r="G234" s="51">
        <f t="shared" si="62"/>
        <v>1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1</v>
      </c>
      <c r="E235" s="54" t="str">
        <f t="shared" si="63"/>
        <v/>
      </c>
      <c r="F235" s="54">
        <f t="shared" si="64"/>
        <v>7.4460163812360388E-4</v>
      </c>
      <c r="G235" s="51">
        <f t="shared" si="62"/>
        <v>1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5</v>
      </c>
      <c r="D236" s="49">
        <v>1</v>
      </c>
      <c r="E236" s="54">
        <f t="shared" si="63"/>
        <v>7.0921985815602835E-3</v>
      </c>
      <c r="F236" s="54">
        <f t="shared" si="64"/>
        <v>7.4460163812360388E-4</v>
      </c>
      <c r="G236" s="51">
        <f t="shared" si="62"/>
        <v>-0.8</v>
      </c>
      <c r="H236" s="39">
        <f t="shared" si="65"/>
        <v>-5.6737588652482273E-3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33</v>
      </c>
      <c r="D239" s="49">
        <v>5</v>
      </c>
      <c r="E239" s="54">
        <f t="shared" si="63"/>
        <v>4.6808510638297871E-2</v>
      </c>
      <c r="F239" s="54">
        <f t="shared" si="64"/>
        <v>3.7230081906180195E-3</v>
      </c>
      <c r="G239" s="51">
        <f t="shared" si="99"/>
        <v>-0.84848484848484851</v>
      </c>
      <c r="H239" s="39">
        <f t="shared" si="65"/>
        <v>-3.971631205673759E-2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2</v>
      </c>
      <c r="E242" s="54" t="str">
        <f t="shared" si="63"/>
        <v/>
      </c>
      <c r="F242" s="54">
        <f t="shared" si="64"/>
        <v>1.4892032762472078E-3</v>
      </c>
      <c r="G242" s="51">
        <f t="shared" si="99"/>
        <v>1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2</v>
      </c>
      <c r="E247" s="54" t="str">
        <f t="shared" si="100"/>
        <v/>
      </c>
      <c r="F247" s="54">
        <f t="shared" si="101"/>
        <v>1.4892032762472078E-3</v>
      </c>
      <c r="G247" s="51">
        <f t="shared" si="99"/>
        <v>1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4</v>
      </c>
      <c r="E248" s="54" t="str">
        <f t="shared" si="100"/>
        <v/>
      </c>
      <c r="F248" s="54">
        <f t="shared" si="101"/>
        <v>2.9784065524944155E-3</v>
      </c>
      <c r="G248" s="51">
        <f t="shared" si="99"/>
        <v>1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1</v>
      </c>
      <c r="E254" s="54" t="str">
        <f t="shared" si="100"/>
        <v/>
      </c>
      <c r="F254" s="54">
        <f t="shared" si="101"/>
        <v>7.4460163812360388E-4</v>
      </c>
      <c r="G254" s="51">
        <f t="shared" si="99"/>
        <v>1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1</v>
      </c>
      <c r="E257" s="54" t="str">
        <f t="shared" si="100"/>
        <v/>
      </c>
      <c r="F257" s="54">
        <f t="shared" si="101"/>
        <v>7.4460163812360388E-4</v>
      </c>
      <c r="G257" s="51">
        <f t="shared" si="99"/>
        <v>1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8</v>
      </c>
      <c r="D258" s="49">
        <v>2</v>
      </c>
      <c r="E258" s="54">
        <f t="shared" si="100"/>
        <v>1.1347517730496455E-2</v>
      </c>
      <c r="F258" s="54">
        <f t="shared" si="101"/>
        <v>1.4892032762472078E-3</v>
      </c>
      <c r="G258" s="51">
        <f t="shared" si="99"/>
        <v>-0.75</v>
      </c>
      <c r="H258" s="39">
        <f t="shared" si="102"/>
        <v>-8.5106382978723406E-3</v>
      </c>
      <c r="I258" s="2"/>
    </row>
    <row r="259" spans="1:9" s="26" customFormat="1" x14ac:dyDescent="0.2">
      <c r="A259" s="69"/>
      <c r="B259" s="59" t="s">
        <v>453</v>
      </c>
      <c r="C259" s="62">
        <v>3</v>
      </c>
      <c r="D259" s="49">
        <v>1</v>
      </c>
      <c r="E259" s="54">
        <f t="shared" si="100"/>
        <v>4.2553191489361703E-3</v>
      </c>
      <c r="F259" s="54">
        <f t="shared" si="101"/>
        <v>7.4460163812360388E-4</v>
      </c>
      <c r="G259" s="51">
        <f t="shared" si="99"/>
        <v>-0.66666666666666663</v>
      </c>
      <c r="H259" s="39">
        <f t="shared" si="102"/>
        <v>-2.8368794326241132E-3</v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8</v>
      </c>
      <c r="D261" s="49">
        <v>0</v>
      </c>
      <c r="E261" s="54">
        <f t="shared" si="103"/>
        <v>1.1347517730496455E-2</v>
      </c>
      <c r="F261" s="54" t="str">
        <f t="shared" si="104"/>
        <v/>
      </c>
      <c r="G261" s="51">
        <f t="shared" si="99"/>
        <v>-1</v>
      </c>
      <c r="H261" s="39">
        <f t="shared" si="105"/>
        <v>-1.1347517730496455E-2</v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13</v>
      </c>
      <c r="D263" s="49">
        <v>1</v>
      </c>
      <c r="E263" s="54">
        <f t="shared" si="100"/>
        <v>1.8439716312056736E-2</v>
      </c>
      <c r="F263" s="54">
        <f t="shared" si="101"/>
        <v>7.4460163812360388E-4</v>
      </c>
      <c r="G263" s="51">
        <f t="shared" si="99"/>
        <v>-0.92307692307692313</v>
      </c>
      <c r="H263" s="39">
        <f t="shared" si="102"/>
        <v>-1.7021276595744681E-2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1</v>
      </c>
      <c r="E268" s="54" t="str">
        <f t="shared" si="106"/>
        <v/>
      </c>
      <c r="F268" s="54">
        <f t="shared" si="107"/>
        <v>7.4460163812360388E-4</v>
      </c>
      <c r="G268" s="51">
        <f t="shared" si="99"/>
        <v>1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4</v>
      </c>
      <c r="D270" s="49">
        <v>0</v>
      </c>
      <c r="E270" s="54">
        <f t="shared" si="106"/>
        <v>5.6737588652482273E-3</v>
      </c>
      <c r="F270" s="54" t="str">
        <f t="shared" si="107"/>
        <v/>
      </c>
      <c r="G270" s="51">
        <f t="shared" si="99"/>
        <v>-1</v>
      </c>
      <c r="H270" s="39">
        <f t="shared" si="108"/>
        <v>-5.6737588652482273E-3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8</v>
      </c>
      <c r="D274" s="49">
        <v>7</v>
      </c>
      <c r="E274" s="54">
        <f t="shared" si="109"/>
        <v>1.1347517730496455E-2</v>
      </c>
      <c r="F274" s="54">
        <f t="shared" si="110"/>
        <v>5.2122114668652275E-3</v>
      </c>
      <c r="G274" s="51">
        <f t="shared" si="111"/>
        <v>-0.125</v>
      </c>
      <c r="H274" s="39">
        <f t="shared" si="112"/>
        <v>-1.4184397163120568E-3</v>
      </c>
      <c r="I274" s="2"/>
    </row>
    <row r="275" spans="1:9" s="26" customFormat="1" x14ac:dyDescent="0.2">
      <c r="A275" s="69"/>
      <c r="B275" s="59" t="s">
        <v>64</v>
      </c>
      <c r="C275" s="62">
        <v>12</v>
      </c>
      <c r="D275" s="49">
        <v>94</v>
      </c>
      <c r="E275" s="54">
        <f t="shared" si="109"/>
        <v>1.7021276595744681E-2</v>
      </c>
      <c r="F275" s="54">
        <f t="shared" si="110"/>
        <v>6.9992553983618769E-2</v>
      </c>
      <c r="G275" s="51">
        <f t="shared" si="111"/>
        <v>6.833333333333333</v>
      </c>
      <c r="H275" s="39">
        <f t="shared" si="112"/>
        <v>0.11631205673758865</v>
      </c>
      <c r="I275" s="2"/>
    </row>
    <row r="276" spans="1:9" s="26" customFormat="1" x14ac:dyDescent="0.2">
      <c r="A276" s="69"/>
      <c r="B276" s="59" t="s">
        <v>61</v>
      </c>
      <c r="C276" s="62">
        <v>3</v>
      </c>
      <c r="D276" s="49">
        <v>4</v>
      </c>
      <c r="E276" s="54">
        <f t="shared" si="109"/>
        <v>4.2553191489361703E-3</v>
      </c>
      <c r="F276" s="54">
        <f t="shared" si="110"/>
        <v>2.9784065524944155E-3</v>
      </c>
      <c r="G276" s="51">
        <f t="shared" si="111"/>
        <v>0.33333333333333331</v>
      </c>
      <c r="H276" s="39">
        <f t="shared" si="112"/>
        <v>1.4184397163120566E-3</v>
      </c>
      <c r="I276" s="2"/>
    </row>
    <row r="277" spans="1:9" s="26" customFormat="1" x14ac:dyDescent="0.2">
      <c r="A277" s="69"/>
      <c r="B277" s="59" t="s">
        <v>238</v>
      </c>
      <c r="C277" s="62">
        <v>0</v>
      </c>
      <c r="D277" s="49">
        <v>22</v>
      </c>
      <c r="E277" s="54" t="str">
        <f t="shared" si="100"/>
        <v/>
      </c>
      <c r="F277" s="54">
        <f t="shared" si="101"/>
        <v>1.6381236038719285E-2</v>
      </c>
      <c r="G277" s="51">
        <f t="shared" si="99"/>
        <v>1</v>
      </c>
      <c r="H277" s="39" t="str">
        <f t="shared" si="102"/>
        <v/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3</v>
      </c>
      <c r="E279" s="54" t="str">
        <f t="shared" ref="E279" si="113">+IF(C279=0,"",C279/C$169)</f>
        <v/>
      </c>
      <c r="F279" s="54">
        <f t="shared" ref="F279" si="114">+IF(D279=0,"",D279/D$169)</f>
        <v>2.2338049143708115E-3</v>
      </c>
      <c r="G279" s="51">
        <f t="shared" si="99"/>
        <v>1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1</v>
      </c>
      <c r="D281" s="49">
        <v>0</v>
      </c>
      <c r="E281" s="54">
        <f t="shared" si="100"/>
        <v>1.4184397163120568E-3</v>
      </c>
      <c r="F281" s="54" t="str">
        <f t="shared" si="101"/>
        <v/>
      </c>
      <c r="G281" s="51">
        <f t="shared" si="99"/>
        <v>-1</v>
      </c>
      <c r="H281" s="39">
        <f t="shared" si="102"/>
        <v>-1.4184397163120568E-3</v>
      </c>
      <c r="I281" s="2"/>
    </row>
    <row r="282" spans="1:9" s="26" customFormat="1" x14ac:dyDescent="0.2">
      <c r="A282" s="69"/>
      <c r="B282" s="59" t="s">
        <v>59</v>
      </c>
      <c r="C282" s="62">
        <v>0</v>
      </c>
      <c r="D282" s="49">
        <v>1</v>
      </c>
      <c r="E282" s="54" t="str">
        <f t="shared" si="100"/>
        <v/>
      </c>
      <c r="F282" s="54">
        <f t="shared" si="101"/>
        <v>7.4460163812360388E-4</v>
      </c>
      <c r="G282" s="51">
        <f t="shared" si="99"/>
        <v>1</v>
      </c>
      <c r="H282" s="39" t="str">
        <f t="shared" si="102"/>
        <v/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2</v>
      </c>
      <c r="E286" s="54" t="str">
        <f t="shared" si="116"/>
        <v/>
      </c>
      <c r="F286" s="54">
        <f t="shared" si="117"/>
        <v>1.4892032762472078E-3</v>
      </c>
      <c r="G286" s="51">
        <f t="shared" si="118"/>
        <v>1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14</v>
      </c>
      <c r="D287" s="49">
        <v>12</v>
      </c>
      <c r="E287" s="54">
        <f t="shared" si="116"/>
        <v>1.9858156028368795E-2</v>
      </c>
      <c r="F287" s="54">
        <f t="shared" si="117"/>
        <v>8.9352196574832461E-3</v>
      </c>
      <c r="G287" s="51">
        <f t="shared" si="118"/>
        <v>-0.14285714285714285</v>
      </c>
      <c r="H287" s="39">
        <f t="shared" si="119"/>
        <v>-2.8368794326241132E-3</v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47</v>
      </c>
      <c r="E288" s="54" t="str">
        <f t="shared" si="100"/>
        <v/>
      </c>
      <c r="F288" s="54">
        <f t="shared" si="101"/>
        <v>3.4996276991809384E-2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1</v>
      </c>
      <c r="D289" s="49">
        <v>10</v>
      </c>
      <c r="E289" s="54">
        <f t="shared" ref="E289:E290" si="120">+IF(C289=0,"",C289/C$169)</f>
        <v>1.4184397163120568E-3</v>
      </c>
      <c r="F289" s="54">
        <f t="shared" ref="F289:F290" si="121">+IF(D289=0,"",D289/D$169)</f>
        <v>7.446016381236039E-3</v>
      </c>
      <c r="G289" s="51">
        <f t="shared" si="99"/>
        <v>9</v>
      </c>
      <c r="H289" s="39">
        <f t="shared" ref="H289:H290" si="122">+IF(OR(AND(E289=""),(G289="")),"",E289*G289)</f>
        <v>1.2765957446808512E-2</v>
      </c>
      <c r="I289" s="2"/>
    </row>
    <row r="290" spans="1:9" s="26" customFormat="1" x14ac:dyDescent="0.2">
      <c r="A290" s="69"/>
      <c r="B290" s="59" t="s">
        <v>540</v>
      </c>
      <c r="C290" s="62">
        <v>1</v>
      </c>
      <c r="D290" s="49">
        <v>3</v>
      </c>
      <c r="E290" s="54">
        <f t="shared" si="120"/>
        <v>1.4184397163120568E-3</v>
      </c>
      <c r="F290" s="54">
        <f t="shared" si="121"/>
        <v>2.2338049143708115E-3</v>
      </c>
      <c r="G290" s="51">
        <f t="shared" si="99"/>
        <v>2</v>
      </c>
      <c r="H290" s="39">
        <f t="shared" si="122"/>
        <v>2.8368794326241137E-3</v>
      </c>
      <c r="I290" s="2"/>
    </row>
    <row r="291" spans="1:9" s="26" customFormat="1" x14ac:dyDescent="0.2">
      <c r="A291" s="69"/>
      <c r="B291" s="59" t="s">
        <v>66</v>
      </c>
      <c r="C291" s="62">
        <v>17</v>
      </c>
      <c r="D291" s="49">
        <v>7</v>
      </c>
      <c r="E291" s="54">
        <f t="shared" si="100"/>
        <v>2.4113475177304965E-2</v>
      </c>
      <c r="F291" s="54">
        <f t="shared" si="101"/>
        <v>5.2122114668652275E-3</v>
      </c>
      <c r="G291" s="51">
        <f t="shared" si="99"/>
        <v>-0.58823529411764708</v>
      </c>
      <c r="H291" s="39">
        <f t="shared" si="102"/>
        <v>-1.4184397163120569E-2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6</v>
      </c>
      <c r="D297" s="49">
        <v>0</v>
      </c>
      <c r="E297" s="54">
        <f t="shared" si="123"/>
        <v>8.5106382978723406E-3</v>
      </c>
      <c r="F297" s="54" t="str">
        <f t="shared" si="124"/>
        <v/>
      </c>
      <c r="G297" s="51">
        <f t="shared" si="99"/>
        <v>-1</v>
      </c>
      <c r="H297" s="39">
        <f t="shared" si="125"/>
        <v>-8.5106382978723406E-3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0</v>
      </c>
      <c r="E298" s="54" t="str">
        <f t="shared" si="100"/>
        <v/>
      </c>
      <c r="F298" s="54" t="str">
        <f t="shared" si="101"/>
        <v/>
      </c>
      <c r="G298" s="51" t="str">
        <f t="shared" si="99"/>
        <v xml:space="preserve"> 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12</v>
      </c>
      <c r="D299" s="49">
        <v>6</v>
      </c>
      <c r="E299" s="54">
        <f t="shared" si="100"/>
        <v>1.7021276595744681E-2</v>
      </c>
      <c r="F299" s="54">
        <f t="shared" si="101"/>
        <v>4.4676098287416231E-3</v>
      </c>
      <c r="G299" s="51">
        <f t="shared" si="99"/>
        <v>-0.5</v>
      </c>
      <c r="H299" s="39">
        <f t="shared" si="102"/>
        <v>-8.5106382978723406E-3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16</v>
      </c>
      <c r="E300" s="54" t="str">
        <f t="shared" ref="E300" si="126">+IF(C300=0,"",C300/C$169)</f>
        <v/>
      </c>
      <c r="F300" s="54">
        <f t="shared" ref="F300" si="127">+IF(D300=0,"",D300/D$169)</f>
        <v>1.1913626209977662E-2</v>
      </c>
      <c r="G300" s="51">
        <f t="shared" si="99"/>
        <v>1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0</v>
      </c>
      <c r="D304" s="49">
        <v>1</v>
      </c>
      <c r="E304" s="54" t="str">
        <f t="shared" si="100"/>
        <v/>
      </c>
      <c r="F304" s="54">
        <f t="shared" si="101"/>
        <v>7.4460163812360388E-4</v>
      </c>
      <c r="G304" s="51">
        <f t="shared" si="129"/>
        <v>1</v>
      </c>
      <c r="H304" s="39" t="str">
        <f t="shared" si="102"/>
        <v/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1</v>
      </c>
      <c r="D309" s="49">
        <v>1</v>
      </c>
      <c r="E309" s="54">
        <f t="shared" si="100"/>
        <v>1.4184397163120568E-3</v>
      </c>
      <c r="F309" s="54">
        <f t="shared" si="101"/>
        <v>7.4460163812360388E-4</v>
      </c>
      <c r="G309" s="51">
        <f t="shared" si="129"/>
        <v>0</v>
      </c>
      <c r="H309" s="39">
        <f t="shared" si="102"/>
        <v>0</v>
      </c>
      <c r="I309" s="2"/>
    </row>
    <row r="310" spans="1:9" s="26" customFormat="1" x14ac:dyDescent="0.2">
      <c r="A310" s="69"/>
      <c r="B310" s="59" t="s">
        <v>463</v>
      </c>
      <c r="C310" s="62">
        <v>2</v>
      </c>
      <c r="D310" s="49">
        <v>0</v>
      </c>
      <c r="E310" s="54">
        <f t="shared" si="100"/>
        <v>2.8368794326241137E-3</v>
      </c>
      <c r="F310" s="54" t="str">
        <f t="shared" si="101"/>
        <v/>
      </c>
      <c r="G310" s="51">
        <f t="shared" si="129"/>
        <v>-1</v>
      </c>
      <c r="H310" s="39">
        <f t="shared" si="102"/>
        <v>-2.8368794326241137E-3</v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1</v>
      </c>
      <c r="E311" s="54" t="str">
        <f t="shared" si="100"/>
        <v/>
      </c>
      <c r="F311" s="54">
        <f t="shared" si="101"/>
        <v>7.4460163812360388E-4</v>
      </c>
      <c r="G311" s="51">
        <f t="shared" si="129"/>
        <v>1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3</v>
      </c>
      <c r="D313" s="49">
        <v>7</v>
      </c>
      <c r="E313" s="54">
        <f t="shared" si="100"/>
        <v>4.2553191489361703E-3</v>
      </c>
      <c r="F313" s="54">
        <f t="shared" si="101"/>
        <v>5.2122114668652275E-3</v>
      </c>
      <c r="G313" s="51">
        <f t="shared" si="129"/>
        <v>1.3333333333333333</v>
      </c>
      <c r="H313" s="39">
        <f t="shared" si="102"/>
        <v>5.6737588652482265E-3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16</v>
      </c>
      <c r="D315" s="49">
        <v>10</v>
      </c>
      <c r="E315" s="54">
        <f t="shared" si="100"/>
        <v>2.2695035460992909E-2</v>
      </c>
      <c r="F315" s="54">
        <f t="shared" si="101"/>
        <v>7.446016381236039E-3</v>
      </c>
      <c r="G315" s="51">
        <f t="shared" si="129"/>
        <v>-0.375</v>
      </c>
      <c r="H315" s="39">
        <f t="shared" si="102"/>
        <v>-8.5106382978723406E-3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2</v>
      </c>
      <c r="E316" s="54" t="str">
        <f t="shared" si="100"/>
        <v/>
      </c>
      <c r="F316" s="54">
        <f t="shared" si="101"/>
        <v>1.4892032762472078E-3</v>
      </c>
      <c r="G316" s="51">
        <f t="shared" si="129"/>
        <v>1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1</v>
      </c>
      <c r="E317" s="54" t="str">
        <f t="shared" si="100"/>
        <v/>
      </c>
      <c r="F317" s="54">
        <f t="shared" si="101"/>
        <v>7.4460163812360388E-4</v>
      </c>
      <c r="G317" s="51">
        <f t="shared" si="129"/>
        <v>1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3</v>
      </c>
      <c r="E318" s="54" t="str">
        <f t="shared" si="100"/>
        <v/>
      </c>
      <c r="F318" s="54">
        <f t="shared" si="101"/>
        <v>2.2338049143708115E-3</v>
      </c>
      <c r="G318" s="51">
        <f t="shared" si="129"/>
        <v>1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8</v>
      </c>
      <c r="D320" s="49">
        <v>5</v>
      </c>
      <c r="E320" s="54">
        <f t="shared" si="100"/>
        <v>1.1347517730496455E-2</v>
      </c>
      <c r="F320" s="54">
        <f t="shared" si="101"/>
        <v>3.7230081906180195E-3</v>
      </c>
      <c r="G320" s="51">
        <f t="shared" si="129"/>
        <v>-0.375</v>
      </c>
      <c r="H320" s="39">
        <f t="shared" si="102"/>
        <v>-4.2553191489361703E-3</v>
      </c>
      <c r="I320" s="2"/>
    </row>
    <row r="321" spans="1:9" s="26" customFormat="1" x14ac:dyDescent="0.2">
      <c r="A321" s="69"/>
      <c r="B321" s="59" t="s">
        <v>471</v>
      </c>
      <c r="C321" s="62">
        <v>2</v>
      </c>
      <c r="D321" s="49">
        <v>0</v>
      </c>
      <c r="E321" s="54">
        <f t="shared" si="100"/>
        <v>2.8368794326241137E-3</v>
      </c>
      <c r="F321" s="54" t="str">
        <f t="shared" si="101"/>
        <v/>
      </c>
      <c r="G321" s="51">
        <f t="shared" si="129"/>
        <v>-1</v>
      </c>
      <c r="H321" s="39">
        <f t="shared" si="102"/>
        <v>-2.8368794326241137E-3</v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0</v>
      </c>
      <c r="D324" s="49">
        <v>2</v>
      </c>
      <c r="E324" s="54" t="str">
        <f t="shared" ref="E324" si="130">+IF(C324=0,"",C324/C$169)</f>
        <v/>
      </c>
      <c r="F324" s="54">
        <f t="shared" ref="F324" si="131">+IF(D324=0,"",D324/D$169)</f>
        <v>1.4892032762472078E-3</v>
      </c>
      <c r="G324" s="51">
        <f t="shared" si="129"/>
        <v>1</v>
      </c>
      <c r="H324" s="39" t="str">
        <f t="shared" ref="H324" si="132">+IF(OR(AND(E324=""),(G324="")),"",E324*G324)</f>
        <v/>
      </c>
      <c r="I324" s="2"/>
    </row>
    <row r="325" spans="1:9" s="26" customFormat="1" x14ac:dyDescent="0.2">
      <c r="A325" s="69"/>
      <c r="B325" s="59" t="s">
        <v>474</v>
      </c>
      <c r="C325" s="62">
        <v>1</v>
      </c>
      <c r="D325" s="49">
        <v>8</v>
      </c>
      <c r="E325" s="54">
        <f t="shared" si="100"/>
        <v>1.4184397163120568E-3</v>
      </c>
      <c r="F325" s="54">
        <f t="shared" si="101"/>
        <v>5.956813104988831E-3</v>
      </c>
      <c r="G325" s="51">
        <f t="shared" si="129"/>
        <v>7</v>
      </c>
      <c r="H325" s="39">
        <f t="shared" si="102"/>
        <v>9.9290780141843976E-3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9</v>
      </c>
      <c r="D329" s="49">
        <v>0</v>
      </c>
      <c r="E329" s="54">
        <f t="shared" ref="E329:E336" si="133">+IF(C329=0,"",C329/C$169)</f>
        <v>1.276595744680851E-2</v>
      </c>
      <c r="F329" s="54" t="str">
        <f t="shared" ref="F329:F336" si="134">+IF(D329=0,"",D329/D$169)</f>
        <v/>
      </c>
      <c r="G329" s="51">
        <f t="shared" si="129"/>
        <v>-1</v>
      </c>
      <c r="H329" s="39">
        <f t="shared" ref="H329:H336" si="135">+IF(OR(AND(E329=""),(G329="")),"",E329*G329)</f>
        <v>-1.276595744680851E-2</v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1</v>
      </c>
      <c r="E330" s="54" t="str">
        <f t="shared" si="133"/>
        <v/>
      </c>
      <c r="F330" s="54">
        <f t="shared" si="134"/>
        <v>7.4460163812360388E-4</v>
      </c>
      <c r="G330" s="51">
        <f t="shared" si="129"/>
        <v>1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1</v>
      </c>
      <c r="D331" s="49">
        <v>1</v>
      </c>
      <c r="E331" s="54">
        <f t="shared" si="133"/>
        <v>1.4184397163120568E-3</v>
      </c>
      <c r="F331" s="54">
        <f t="shared" si="134"/>
        <v>7.4460163812360388E-4</v>
      </c>
      <c r="G331" s="51">
        <f t="shared" si="129"/>
        <v>0</v>
      </c>
      <c r="H331" s="39">
        <f t="shared" si="135"/>
        <v>0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2</v>
      </c>
      <c r="D334" s="49">
        <v>2</v>
      </c>
      <c r="E334" s="54">
        <f t="shared" si="133"/>
        <v>2.8368794326241137E-3</v>
      </c>
      <c r="F334" s="54">
        <f t="shared" si="134"/>
        <v>1.4892032762472078E-3</v>
      </c>
      <c r="G334" s="51">
        <f t="shared" si="129"/>
        <v>0</v>
      </c>
      <c r="H334" s="39">
        <f t="shared" si="135"/>
        <v>0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14</v>
      </c>
      <c r="D337" s="49">
        <v>5</v>
      </c>
      <c r="E337" s="54">
        <f t="shared" ref="E337:E339" si="136">+IF(C337=0,"",C337/C$169)</f>
        <v>1.9858156028368795E-2</v>
      </c>
      <c r="F337" s="54">
        <f t="shared" ref="F337:F339" si="137">+IF(D337=0,"",D337/D$169)</f>
        <v>3.7230081906180195E-3</v>
      </c>
      <c r="G337" s="51">
        <f t="shared" si="129"/>
        <v>-0.6428571428571429</v>
      </c>
      <c r="H337" s="39">
        <f t="shared" ref="H337:H339" si="138">+IF(OR(AND(E337=""),(G337="")),"",E337*G337)</f>
        <v>-1.2765957446808512E-2</v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2</v>
      </c>
      <c r="D339" s="49">
        <v>5</v>
      </c>
      <c r="E339" s="54">
        <f t="shared" si="136"/>
        <v>2.8368794326241137E-3</v>
      </c>
      <c r="F339" s="54">
        <f t="shared" si="137"/>
        <v>3.7230081906180195E-3</v>
      </c>
      <c r="G339" s="51">
        <f t="shared" si="129"/>
        <v>1.5</v>
      </c>
      <c r="H339" s="39">
        <f t="shared" si="138"/>
        <v>4.2553191489361703E-3</v>
      </c>
      <c r="I339" s="2"/>
    </row>
    <row r="340" spans="1:9" s="26" customFormat="1" ht="15" x14ac:dyDescent="0.2">
      <c r="A340" s="69"/>
      <c r="B340" s="27"/>
      <c r="C340" s="28"/>
      <c r="D340" s="28"/>
      <c r="E340" s="29"/>
      <c r="F340" s="29"/>
      <c r="G340" s="30"/>
      <c r="H340" s="31"/>
    </row>
    <row r="341" spans="1:9" ht="15" x14ac:dyDescent="0.2">
      <c r="B341" s="12"/>
      <c r="C341" s="17"/>
      <c r="D341" s="17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2208</v>
      </c>
      <c r="D345" s="23">
        <f>SUM(D346:D564)</f>
        <v>5520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1.5</v>
      </c>
      <c r="H345" s="25">
        <f>+IF(OR(AND(E345=""),(G345="")),"",E345*G345)</f>
        <v>1.5</v>
      </c>
    </row>
    <row r="346" spans="1:9" x14ac:dyDescent="0.2">
      <c r="B346" s="46" t="s">
        <v>74</v>
      </c>
      <c r="C346" s="63">
        <v>11</v>
      </c>
      <c r="D346" s="49">
        <v>19</v>
      </c>
      <c r="E346" s="55">
        <f t="shared" si="139"/>
        <v>4.9818840579710141E-3</v>
      </c>
      <c r="F346" s="55">
        <f t="shared" si="140"/>
        <v>3.4420289855072463E-3</v>
      </c>
      <c r="G346" s="51">
        <f t="shared" ref="G346:G410" si="141">+IF(AND(C346=0,D346=0)," ",IF(C346=0,1,IF(D346=0,-1,(D346-C346)/C346)))</f>
        <v>0.72727272727272729</v>
      </c>
      <c r="H346" s="50">
        <f>+IF(OR(AND(E346=""),(G346="")),"",E346*G346)</f>
        <v>3.6231884057971011E-3</v>
      </c>
    </row>
    <row r="347" spans="1:9" x14ac:dyDescent="0.2">
      <c r="B347" s="47" t="s">
        <v>77</v>
      </c>
      <c r="C347" s="63">
        <v>3</v>
      </c>
      <c r="D347" s="49">
        <v>16</v>
      </c>
      <c r="E347" s="56">
        <f t="shared" si="139"/>
        <v>1.358695652173913E-3</v>
      </c>
      <c r="F347" s="56">
        <f t="shared" si="140"/>
        <v>2.8985507246376812E-3</v>
      </c>
      <c r="G347" s="51">
        <f t="shared" si="141"/>
        <v>4.333333333333333</v>
      </c>
      <c r="H347" s="52">
        <f t="shared" ref="H347:H414" si="142">+IF(OR(AND(E347=""),(G347="")),"",E347*G347)</f>
        <v>5.8876811594202891E-3</v>
      </c>
    </row>
    <row r="348" spans="1:9" x14ac:dyDescent="0.2">
      <c r="B348" s="47" t="s">
        <v>70</v>
      </c>
      <c r="C348" s="63">
        <v>6</v>
      </c>
      <c r="D348" s="49">
        <v>2</v>
      </c>
      <c r="E348" s="56">
        <f t="shared" si="139"/>
        <v>2.717391304347826E-3</v>
      </c>
      <c r="F348" s="56">
        <f t="shared" si="140"/>
        <v>3.6231884057971015E-4</v>
      </c>
      <c r="G348" s="51">
        <f t="shared" si="141"/>
        <v>-0.66666666666666663</v>
      </c>
      <c r="H348" s="52">
        <f t="shared" si="142"/>
        <v>-1.8115942028985505E-3</v>
      </c>
    </row>
    <row r="349" spans="1:9" x14ac:dyDescent="0.2">
      <c r="B349" s="47" t="s">
        <v>83</v>
      </c>
      <c r="C349" s="63">
        <v>1</v>
      </c>
      <c r="D349" s="49">
        <v>2</v>
      </c>
      <c r="E349" s="56">
        <f t="shared" si="139"/>
        <v>4.5289855072463769E-4</v>
      </c>
      <c r="F349" s="56">
        <f t="shared" si="140"/>
        <v>3.6231884057971015E-4</v>
      </c>
      <c r="G349" s="51">
        <f t="shared" si="141"/>
        <v>1</v>
      </c>
      <c r="H349" s="52">
        <f t="shared" si="142"/>
        <v>4.5289855072463769E-4</v>
      </c>
    </row>
    <row r="350" spans="1:9" x14ac:dyDescent="0.2">
      <c r="B350" s="47" t="s">
        <v>82</v>
      </c>
      <c r="C350" s="63">
        <v>1</v>
      </c>
      <c r="D350" s="49">
        <v>0</v>
      </c>
      <c r="E350" s="56">
        <f t="shared" si="139"/>
        <v>4.5289855072463769E-4</v>
      </c>
      <c r="F350" s="56" t="str">
        <f t="shared" si="140"/>
        <v/>
      </c>
      <c r="G350" s="51">
        <f t="shared" si="141"/>
        <v>-1</v>
      </c>
      <c r="H350" s="52">
        <f t="shared" si="142"/>
        <v>-4.5289855072463769E-4</v>
      </c>
    </row>
    <row r="351" spans="1:9" x14ac:dyDescent="0.2">
      <c r="B351" s="47" t="s">
        <v>482</v>
      </c>
      <c r="C351" s="63">
        <v>84</v>
      </c>
      <c r="D351" s="49">
        <v>126</v>
      </c>
      <c r="E351" s="56">
        <f t="shared" si="139"/>
        <v>3.8043478260869568E-2</v>
      </c>
      <c r="F351" s="56">
        <f t="shared" si="140"/>
        <v>2.2826086956521739E-2</v>
      </c>
      <c r="G351" s="51">
        <f t="shared" si="141"/>
        <v>0.5</v>
      </c>
      <c r="H351" s="52">
        <f t="shared" si="142"/>
        <v>1.9021739130434784E-2</v>
      </c>
    </row>
    <row r="352" spans="1:9" x14ac:dyDescent="0.2">
      <c r="B352" s="47" t="s">
        <v>80</v>
      </c>
      <c r="C352" s="63">
        <v>6</v>
      </c>
      <c r="D352" s="49">
        <v>28</v>
      </c>
      <c r="E352" s="56">
        <f t="shared" si="139"/>
        <v>2.717391304347826E-3</v>
      </c>
      <c r="F352" s="56">
        <f t="shared" si="140"/>
        <v>5.0724637681159417E-3</v>
      </c>
      <c r="G352" s="51">
        <f t="shared" si="141"/>
        <v>3.6666666666666665</v>
      </c>
      <c r="H352" s="52">
        <f t="shared" si="142"/>
        <v>9.9637681159420281E-3</v>
      </c>
    </row>
    <row r="353" spans="1:9" x14ac:dyDescent="0.2">
      <c r="B353" s="47" t="s">
        <v>577</v>
      </c>
      <c r="C353" s="63">
        <v>10</v>
      </c>
      <c r="D353" s="49">
        <v>27</v>
      </c>
      <c r="E353" s="56">
        <f t="shared" si="139"/>
        <v>4.528985507246377E-3</v>
      </c>
      <c r="F353" s="56">
        <f t="shared" si="140"/>
        <v>4.8913043478260873E-3</v>
      </c>
      <c r="G353" s="51">
        <f t="shared" si="141"/>
        <v>1.7</v>
      </c>
      <c r="H353" s="52">
        <f t="shared" si="142"/>
        <v>7.6992753623188409E-3</v>
      </c>
    </row>
    <row r="354" spans="1:9" x14ac:dyDescent="0.2">
      <c r="B354" s="47" t="s">
        <v>79</v>
      </c>
      <c r="C354" s="63">
        <v>1</v>
      </c>
      <c r="D354" s="49">
        <v>14</v>
      </c>
      <c r="E354" s="56">
        <f t="shared" si="139"/>
        <v>4.5289855072463769E-4</v>
      </c>
      <c r="F354" s="56">
        <f t="shared" si="140"/>
        <v>2.5362318840579708E-3</v>
      </c>
      <c r="G354" s="51">
        <f t="shared" si="141"/>
        <v>13</v>
      </c>
      <c r="H354" s="52">
        <f t="shared" si="142"/>
        <v>5.88768115942029E-3</v>
      </c>
    </row>
    <row r="355" spans="1:9" x14ac:dyDescent="0.2">
      <c r="B355" s="47" t="s">
        <v>247</v>
      </c>
      <c r="C355" s="63">
        <v>2</v>
      </c>
      <c r="D355" s="49">
        <v>8</v>
      </c>
      <c r="E355" s="56">
        <f t="shared" si="139"/>
        <v>9.0579710144927537E-4</v>
      </c>
      <c r="F355" s="56">
        <f t="shared" si="140"/>
        <v>1.4492753623188406E-3</v>
      </c>
      <c r="G355" s="51">
        <f t="shared" si="141"/>
        <v>3</v>
      </c>
      <c r="H355" s="52">
        <f t="shared" si="142"/>
        <v>2.717391304347826E-3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123</v>
      </c>
      <c r="D357" s="49">
        <v>93</v>
      </c>
      <c r="E357" s="56">
        <f t="shared" si="139"/>
        <v>5.5706521739130432E-2</v>
      </c>
      <c r="F357" s="56">
        <f t="shared" si="140"/>
        <v>1.6847826086956522E-2</v>
      </c>
      <c r="G357" s="51">
        <f t="shared" si="141"/>
        <v>-0.24390243902439024</v>
      </c>
      <c r="H357" s="52">
        <f t="shared" si="142"/>
        <v>-1.358695652173913E-2</v>
      </c>
    </row>
    <row r="358" spans="1:9" x14ac:dyDescent="0.2">
      <c r="B358" s="47" t="s">
        <v>578</v>
      </c>
      <c r="C358" s="63">
        <v>16</v>
      </c>
      <c r="D358" s="49">
        <v>33</v>
      </c>
      <c r="E358" s="56">
        <f t="shared" si="139"/>
        <v>7.246376811594203E-3</v>
      </c>
      <c r="F358" s="56">
        <f t="shared" si="140"/>
        <v>5.9782608695652176E-3</v>
      </c>
      <c r="G358" s="51">
        <f t="shared" si="141"/>
        <v>1.0625</v>
      </c>
      <c r="H358" s="52">
        <f t="shared" si="142"/>
        <v>7.6992753623188409E-3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49</v>
      </c>
      <c r="D360" s="49">
        <v>47</v>
      </c>
      <c r="E360" s="56">
        <f t="shared" si="139"/>
        <v>2.2192028985507248E-2</v>
      </c>
      <c r="F360" s="56">
        <f t="shared" si="140"/>
        <v>8.5144927536231884E-3</v>
      </c>
      <c r="G360" s="51">
        <f t="shared" si="141"/>
        <v>-4.0816326530612242E-2</v>
      </c>
      <c r="H360" s="52">
        <f t="shared" si="142"/>
        <v>-9.0579710144927537E-4</v>
      </c>
    </row>
    <row r="361" spans="1:9" x14ac:dyDescent="0.2">
      <c r="B361" s="47" t="s">
        <v>615</v>
      </c>
      <c r="C361" s="63">
        <v>41</v>
      </c>
      <c r="D361" s="49">
        <v>47</v>
      </c>
      <c r="E361" s="56">
        <f t="shared" si="139"/>
        <v>1.8568840579710144E-2</v>
      </c>
      <c r="F361" s="56">
        <f t="shared" si="140"/>
        <v>8.5144927536231884E-3</v>
      </c>
      <c r="G361" s="51">
        <f t="shared" si="141"/>
        <v>0.14634146341463414</v>
      </c>
      <c r="H361" s="52">
        <f t="shared" si="142"/>
        <v>2.717391304347826E-3</v>
      </c>
    </row>
    <row r="362" spans="1:9" s="26" customFormat="1" x14ac:dyDescent="0.2">
      <c r="A362" s="33"/>
      <c r="B362" s="48" t="s">
        <v>588</v>
      </c>
      <c r="C362" s="62">
        <v>12</v>
      </c>
      <c r="D362" s="49">
        <v>12</v>
      </c>
      <c r="E362" s="54">
        <f t="shared" si="139"/>
        <v>5.434782608695652E-3</v>
      </c>
      <c r="F362" s="54">
        <f t="shared" si="140"/>
        <v>2.1739130434782609E-3</v>
      </c>
      <c r="G362" s="51">
        <f t="shared" si="141"/>
        <v>0</v>
      </c>
      <c r="H362" s="39">
        <f t="shared" ref="H362" si="143">+IF(OR(AND(E362=""),(G362="")),"",E362*G362)</f>
        <v>0</v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61</v>
      </c>
      <c r="D365" s="49">
        <v>345</v>
      </c>
      <c r="E365" s="56">
        <f t="shared" si="139"/>
        <v>2.76268115942029E-2</v>
      </c>
      <c r="F365" s="56">
        <f t="shared" si="140"/>
        <v>6.25E-2</v>
      </c>
      <c r="G365" s="51">
        <f t="shared" si="141"/>
        <v>4.6557377049180326</v>
      </c>
      <c r="H365" s="52">
        <f t="shared" si="142"/>
        <v>0.12862318840579709</v>
      </c>
    </row>
    <row r="366" spans="1:9" x14ac:dyDescent="0.2">
      <c r="B366" s="47" t="s">
        <v>250</v>
      </c>
      <c r="C366" s="63">
        <v>0</v>
      </c>
      <c r="D366" s="49">
        <v>149</v>
      </c>
      <c r="E366" s="56" t="str">
        <f t="shared" si="139"/>
        <v/>
      </c>
      <c r="F366" s="56">
        <f t="shared" si="140"/>
        <v>2.6992753623188405E-2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11</v>
      </c>
      <c r="D368" s="49">
        <v>54</v>
      </c>
      <c r="E368" s="56">
        <f t="shared" si="139"/>
        <v>4.9818840579710141E-3</v>
      </c>
      <c r="F368" s="56">
        <f t="shared" si="140"/>
        <v>9.7826086956521747E-3</v>
      </c>
      <c r="G368" s="51">
        <f t="shared" si="141"/>
        <v>3.9090909090909092</v>
      </c>
      <c r="H368" s="52">
        <f t="shared" si="142"/>
        <v>1.947463768115942E-2</v>
      </c>
    </row>
    <row r="369" spans="1:8" x14ac:dyDescent="0.2">
      <c r="B369" s="47" t="s">
        <v>579</v>
      </c>
      <c r="C369" s="63">
        <v>162</v>
      </c>
      <c r="D369" s="49">
        <v>239</v>
      </c>
      <c r="E369" s="56">
        <f t="shared" si="139"/>
        <v>7.3369565217391311E-2</v>
      </c>
      <c r="F369" s="56">
        <f t="shared" si="140"/>
        <v>4.3297101449275364E-2</v>
      </c>
      <c r="G369" s="51">
        <f t="shared" si="141"/>
        <v>0.47530864197530864</v>
      </c>
      <c r="H369" s="52">
        <f t="shared" si="142"/>
        <v>3.4873188405797104E-2</v>
      </c>
    </row>
    <row r="370" spans="1:8" x14ac:dyDescent="0.2">
      <c r="B370" s="47" t="s">
        <v>85</v>
      </c>
      <c r="C370" s="63">
        <v>4</v>
      </c>
      <c r="D370" s="49">
        <v>12</v>
      </c>
      <c r="E370" s="56">
        <f t="shared" si="139"/>
        <v>1.8115942028985507E-3</v>
      </c>
      <c r="F370" s="56">
        <f t="shared" si="140"/>
        <v>2.1739130434782609E-3</v>
      </c>
      <c r="G370" s="51">
        <f t="shared" si="141"/>
        <v>2</v>
      </c>
      <c r="H370" s="52">
        <f t="shared" si="142"/>
        <v>3.6231884057971015E-3</v>
      </c>
    </row>
    <row r="371" spans="1:8" x14ac:dyDescent="0.2">
      <c r="B371" s="47" t="s">
        <v>84</v>
      </c>
      <c r="C371" s="63">
        <v>1</v>
      </c>
      <c r="D371" s="49">
        <v>4</v>
      </c>
      <c r="E371" s="56">
        <f t="shared" si="139"/>
        <v>4.5289855072463769E-4</v>
      </c>
      <c r="F371" s="56">
        <f t="shared" si="140"/>
        <v>7.246376811594203E-4</v>
      </c>
      <c r="G371" s="51">
        <f t="shared" si="141"/>
        <v>3</v>
      </c>
      <c r="H371" s="52">
        <f t="shared" si="142"/>
        <v>1.358695652173913E-3</v>
      </c>
    </row>
    <row r="372" spans="1:8" x14ac:dyDescent="0.2">
      <c r="B372" s="47" t="s">
        <v>73</v>
      </c>
      <c r="C372" s="63">
        <v>0</v>
      </c>
      <c r="D372" s="49">
        <v>3</v>
      </c>
      <c r="E372" s="56" t="str">
        <f t="shared" si="139"/>
        <v/>
      </c>
      <c r="F372" s="56">
        <f t="shared" si="140"/>
        <v>5.4347826086956522E-4</v>
      </c>
      <c r="G372" s="51">
        <f t="shared" si="141"/>
        <v>1</v>
      </c>
      <c r="H372" s="52" t="str">
        <f t="shared" si="142"/>
        <v/>
      </c>
    </row>
    <row r="373" spans="1:8" x14ac:dyDescent="0.2">
      <c r="B373" s="47" t="s">
        <v>251</v>
      </c>
      <c r="C373" s="63">
        <v>2</v>
      </c>
      <c r="D373" s="49">
        <v>0</v>
      </c>
      <c r="E373" s="56">
        <f t="shared" si="139"/>
        <v>9.0579710144927537E-4</v>
      </c>
      <c r="F373" s="56" t="str">
        <f t="shared" si="140"/>
        <v/>
      </c>
      <c r="G373" s="51">
        <f t="shared" si="141"/>
        <v>-1</v>
      </c>
      <c r="H373" s="52">
        <f t="shared" si="142"/>
        <v>-9.0579710144927537E-4</v>
      </c>
    </row>
    <row r="374" spans="1:8" x14ac:dyDescent="0.2">
      <c r="B374" s="47" t="s">
        <v>335</v>
      </c>
      <c r="C374" s="63">
        <v>1</v>
      </c>
      <c r="D374" s="49">
        <v>0</v>
      </c>
      <c r="E374" s="56">
        <f t="shared" si="139"/>
        <v>4.5289855072463769E-4</v>
      </c>
      <c r="F374" s="56" t="str">
        <f t="shared" si="140"/>
        <v/>
      </c>
      <c r="G374" s="51">
        <f t="shared" si="141"/>
        <v>-1</v>
      </c>
      <c r="H374" s="52">
        <f t="shared" si="142"/>
        <v>-4.5289855072463769E-4</v>
      </c>
    </row>
    <row r="375" spans="1:8" x14ac:dyDescent="0.2">
      <c r="B375" s="47" t="s">
        <v>336</v>
      </c>
      <c r="C375" s="63">
        <v>8</v>
      </c>
      <c r="D375" s="49">
        <v>42</v>
      </c>
      <c r="E375" s="56">
        <f t="shared" si="139"/>
        <v>3.6231884057971015E-3</v>
      </c>
      <c r="F375" s="56">
        <f t="shared" si="140"/>
        <v>7.6086956521739134E-3</v>
      </c>
      <c r="G375" s="51">
        <f t="shared" si="141"/>
        <v>4.25</v>
      </c>
      <c r="H375" s="52">
        <f t="shared" si="142"/>
        <v>1.5398550724637682E-2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5</v>
      </c>
      <c r="D377" s="53">
        <v>5</v>
      </c>
      <c r="E377" s="54">
        <f t="shared" si="139"/>
        <v>2.2644927536231885E-3</v>
      </c>
      <c r="F377" s="54">
        <f t="shared" si="140"/>
        <v>9.0579710144927537E-4</v>
      </c>
      <c r="G377" s="60">
        <f t="shared" si="141"/>
        <v>0</v>
      </c>
      <c r="H377" s="39">
        <f t="shared" si="142"/>
        <v>0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6</v>
      </c>
      <c r="E378" s="54" t="str">
        <f t="shared" ref="E378:E381" si="148">+IF(C378=0,"",C378/C$345)</f>
        <v/>
      </c>
      <c r="F378" s="54">
        <f t="shared" ref="F378:F381" si="149">+IF(D378=0,"",D378/D$345)</f>
        <v>1.0869565217391304E-3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46</v>
      </c>
      <c r="D379" s="49">
        <v>102</v>
      </c>
      <c r="E379" s="56">
        <f t="shared" si="148"/>
        <v>2.0833333333333332E-2</v>
      </c>
      <c r="F379" s="56">
        <f t="shared" si="149"/>
        <v>1.8478260869565218E-2</v>
      </c>
      <c r="G379" s="51">
        <f t="shared" si="150"/>
        <v>1.2173913043478262</v>
      </c>
      <c r="H379" s="52">
        <f t="shared" si="151"/>
        <v>2.5362318840579712E-2</v>
      </c>
    </row>
    <row r="380" spans="1:8" x14ac:dyDescent="0.2">
      <c r="B380" s="47" t="s">
        <v>485</v>
      </c>
      <c r="C380" s="63">
        <v>0</v>
      </c>
      <c r="D380" s="49">
        <v>1</v>
      </c>
      <c r="E380" s="56" t="str">
        <f t="shared" si="148"/>
        <v/>
      </c>
      <c r="F380" s="56">
        <f t="shared" si="149"/>
        <v>1.8115942028985507E-4</v>
      </c>
      <c r="G380" s="51">
        <f t="shared" si="150"/>
        <v>1</v>
      </c>
      <c r="H380" s="52" t="str">
        <f t="shared" si="151"/>
        <v/>
      </c>
    </row>
    <row r="381" spans="1:8" x14ac:dyDescent="0.2">
      <c r="B381" s="47" t="s">
        <v>486</v>
      </c>
      <c r="C381" s="63">
        <v>9</v>
      </c>
      <c r="D381" s="49">
        <v>1</v>
      </c>
      <c r="E381" s="56">
        <f t="shared" si="148"/>
        <v>4.076086956521739E-3</v>
      </c>
      <c r="F381" s="56">
        <f t="shared" si="149"/>
        <v>1.8115942028985507E-4</v>
      </c>
      <c r="G381" s="51">
        <f t="shared" si="150"/>
        <v>-0.88888888888888884</v>
      </c>
      <c r="H381" s="52">
        <f t="shared" si="151"/>
        <v>-3.6231884057971011E-3</v>
      </c>
    </row>
    <row r="382" spans="1:8" x14ac:dyDescent="0.2">
      <c r="B382" s="47" t="s">
        <v>252</v>
      </c>
      <c r="C382" s="63">
        <v>0</v>
      </c>
      <c r="D382" s="49">
        <v>9</v>
      </c>
      <c r="E382" s="56" t="str">
        <f t="shared" ref="E382:E401" si="152">+IF(C382=0,"",C382/C$345)</f>
        <v/>
      </c>
      <c r="F382" s="56">
        <f t="shared" ref="F382:F401" si="153">+IF(D382=0,"",D382/D$345)</f>
        <v>1.6304347826086956E-3</v>
      </c>
      <c r="G382" s="51">
        <f t="shared" si="141"/>
        <v>1</v>
      </c>
      <c r="H382" s="52" t="str">
        <f t="shared" si="142"/>
        <v/>
      </c>
    </row>
    <row r="383" spans="1:8" x14ac:dyDescent="0.2">
      <c r="B383" s="47" t="s">
        <v>253</v>
      </c>
      <c r="C383" s="63">
        <v>44</v>
      </c>
      <c r="D383" s="49">
        <v>23</v>
      </c>
      <c r="E383" s="56">
        <f t="shared" si="152"/>
        <v>1.9927536231884056E-2</v>
      </c>
      <c r="F383" s="56">
        <f t="shared" si="153"/>
        <v>4.1666666666666666E-3</v>
      </c>
      <c r="G383" s="51">
        <f t="shared" si="141"/>
        <v>-0.47727272727272729</v>
      </c>
      <c r="H383" s="52">
        <f t="shared" si="142"/>
        <v>-9.5108695652173902E-3</v>
      </c>
    </row>
    <row r="384" spans="1:8" x14ac:dyDescent="0.2">
      <c r="B384" s="47" t="s">
        <v>487</v>
      </c>
      <c r="C384" s="63">
        <v>0</v>
      </c>
      <c r="D384" s="49">
        <v>1</v>
      </c>
      <c r="E384" s="56" t="str">
        <f t="shared" si="152"/>
        <v/>
      </c>
      <c r="F384" s="56">
        <f t="shared" si="153"/>
        <v>1.8115942028985507E-4</v>
      </c>
      <c r="G384" s="51">
        <f t="shared" si="141"/>
        <v>1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4</v>
      </c>
      <c r="D385" s="49">
        <v>299</v>
      </c>
      <c r="E385" s="54">
        <f t="shared" si="152"/>
        <v>1.8115942028985507E-3</v>
      </c>
      <c r="F385" s="54">
        <f t="shared" si="153"/>
        <v>5.4166666666666669E-2</v>
      </c>
      <c r="G385" s="51">
        <f t="shared" si="141"/>
        <v>73.75</v>
      </c>
      <c r="H385" s="39">
        <f t="shared" ref="H385" si="154">+IF(OR(AND(E385=""),(G385="")),"",E385*G385)</f>
        <v>0.13360507246376813</v>
      </c>
      <c r="I385" s="2"/>
    </row>
    <row r="386" spans="1:9" x14ac:dyDescent="0.2">
      <c r="B386" s="47" t="s">
        <v>488</v>
      </c>
      <c r="C386" s="63">
        <v>160</v>
      </c>
      <c r="D386" s="49">
        <v>536</v>
      </c>
      <c r="E386" s="56">
        <f t="shared" si="152"/>
        <v>7.2463768115942032E-2</v>
      </c>
      <c r="F386" s="56">
        <f t="shared" si="153"/>
        <v>9.7101449275362323E-2</v>
      </c>
      <c r="G386" s="51">
        <f t="shared" si="141"/>
        <v>2.35</v>
      </c>
      <c r="H386" s="52">
        <f t="shared" si="142"/>
        <v>0.17028985507246377</v>
      </c>
    </row>
    <row r="387" spans="1:9" x14ac:dyDescent="0.2">
      <c r="B387" s="47" t="s">
        <v>93</v>
      </c>
      <c r="C387" s="63">
        <v>26</v>
      </c>
      <c r="D387" s="49">
        <v>460</v>
      </c>
      <c r="E387" s="56">
        <f t="shared" si="152"/>
        <v>1.177536231884058E-2</v>
      </c>
      <c r="F387" s="56">
        <f t="shared" si="153"/>
        <v>8.3333333333333329E-2</v>
      </c>
      <c r="G387" s="51">
        <f t="shared" si="141"/>
        <v>16.692307692307693</v>
      </c>
      <c r="H387" s="52">
        <f t="shared" si="142"/>
        <v>0.19655797101449277</v>
      </c>
    </row>
    <row r="388" spans="1:9" x14ac:dyDescent="0.2">
      <c r="B388" s="47" t="s">
        <v>86</v>
      </c>
      <c r="C388" s="63">
        <v>51</v>
      </c>
      <c r="D388" s="49">
        <v>122</v>
      </c>
      <c r="E388" s="56">
        <f t="shared" si="152"/>
        <v>2.309782608695652E-2</v>
      </c>
      <c r="F388" s="56">
        <f t="shared" si="153"/>
        <v>2.2101449275362318E-2</v>
      </c>
      <c r="G388" s="51">
        <f t="shared" si="141"/>
        <v>1.392156862745098</v>
      </c>
      <c r="H388" s="52">
        <f t="shared" si="142"/>
        <v>3.2155797101449272E-2</v>
      </c>
    </row>
    <row r="389" spans="1:9" x14ac:dyDescent="0.2">
      <c r="B389" s="47" t="s">
        <v>92</v>
      </c>
      <c r="C389" s="63">
        <v>18</v>
      </c>
      <c r="D389" s="49">
        <v>90</v>
      </c>
      <c r="E389" s="56">
        <f t="shared" si="152"/>
        <v>8.152173913043478E-3</v>
      </c>
      <c r="F389" s="56">
        <f t="shared" si="153"/>
        <v>1.6304347826086956E-2</v>
      </c>
      <c r="G389" s="51">
        <f t="shared" si="141"/>
        <v>4</v>
      </c>
      <c r="H389" s="52">
        <f t="shared" si="142"/>
        <v>3.2608695652173912E-2</v>
      </c>
    </row>
    <row r="390" spans="1:9" x14ac:dyDescent="0.2">
      <c r="B390" s="47" t="s">
        <v>95</v>
      </c>
      <c r="C390" s="63">
        <v>0</v>
      </c>
      <c r="D390" s="49">
        <v>15</v>
      </c>
      <c r="E390" s="56" t="str">
        <f t="shared" si="152"/>
        <v/>
      </c>
      <c r="F390" s="56">
        <f t="shared" si="153"/>
        <v>2.717391304347826E-3</v>
      </c>
      <c r="G390" s="51">
        <f t="shared" si="141"/>
        <v>1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1</v>
      </c>
      <c r="E391" s="56" t="str">
        <f t="shared" si="152"/>
        <v/>
      </c>
      <c r="F391" s="56">
        <f t="shared" si="153"/>
        <v>1.8115942028985507E-4</v>
      </c>
      <c r="G391" s="51">
        <f t="shared" si="141"/>
        <v>1</v>
      </c>
      <c r="H391" s="52" t="str">
        <f t="shared" si="142"/>
        <v/>
      </c>
    </row>
    <row r="392" spans="1:9" x14ac:dyDescent="0.2">
      <c r="B392" s="47" t="s">
        <v>254</v>
      </c>
      <c r="C392" s="63">
        <v>1</v>
      </c>
      <c r="D392" s="49">
        <v>1</v>
      </c>
      <c r="E392" s="56">
        <f t="shared" si="152"/>
        <v>4.5289855072463769E-4</v>
      </c>
      <c r="F392" s="56">
        <f t="shared" si="153"/>
        <v>1.8115942028985507E-4</v>
      </c>
      <c r="G392" s="51">
        <f t="shared" si="141"/>
        <v>0</v>
      </c>
      <c r="H392" s="52">
        <f t="shared" si="142"/>
        <v>0</v>
      </c>
    </row>
    <row r="393" spans="1:9" x14ac:dyDescent="0.2">
      <c r="B393" s="47" t="s">
        <v>255</v>
      </c>
      <c r="C393" s="63">
        <v>1</v>
      </c>
      <c r="D393" s="49">
        <v>4</v>
      </c>
      <c r="E393" s="56">
        <f t="shared" si="152"/>
        <v>4.5289855072463769E-4</v>
      </c>
      <c r="F393" s="56">
        <f t="shared" si="153"/>
        <v>7.246376811594203E-4</v>
      </c>
      <c r="G393" s="51">
        <f t="shared" si="141"/>
        <v>3</v>
      </c>
      <c r="H393" s="52">
        <f t="shared" si="142"/>
        <v>1.358695652173913E-3</v>
      </c>
    </row>
    <row r="394" spans="1:9" x14ac:dyDescent="0.2">
      <c r="B394" s="47" t="s">
        <v>580</v>
      </c>
      <c r="C394" s="63">
        <v>0</v>
      </c>
      <c r="D394" s="49">
        <v>0</v>
      </c>
      <c r="E394" s="56" t="str">
        <f t="shared" si="152"/>
        <v/>
      </c>
      <c r="F394" s="56" t="str">
        <f t="shared" si="153"/>
        <v/>
      </c>
      <c r="G394" s="51" t="str">
        <f t="shared" si="141"/>
        <v xml:space="preserve"> 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25</v>
      </c>
      <c r="D397" s="49">
        <v>25</v>
      </c>
      <c r="E397" s="56">
        <f t="shared" si="152"/>
        <v>1.1322463768115942E-2</v>
      </c>
      <c r="F397" s="56">
        <f t="shared" si="153"/>
        <v>4.528985507246377E-3</v>
      </c>
      <c r="G397" s="51">
        <f t="shared" si="141"/>
        <v>0</v>
      </c>
      <c r="H397" s="52">
        <f t="shared" si="142"/>
        <v>0</v>
      </c>
    </row>
    <row r="398" spans="1:9" x14ac:dyDescent="0.2">
      <c r="B398" s="47" t="s">
        <v>94</v>
      </c>
      <c r="C398" s="63">
        <v>24</v>
      </c>
      <c r="D398" s="49">
        <v>19</v>
      </c>
      <c r="E398" s="56">
        <f t="shared" si="152"/>
        <v>1.0869565217391304E-2</v>
      </c>
      <c r="F398" s="56">
        <f t="shared" si="153"/>
        <v>3.4420289855072463E-3</v>
      </c>
      <c r="G398" s="51">
        <f t="shared" si="141"/>
        <v>-0.20833333333333334</v>
      </c>
      <c r="H398" s="52">
        <f t="shared" si="142"/>
        <v>-2.2644927536231885E-3</v>
      </c>
    </row>
    <row r="399" spans="1:9" x14ac:dyDescent="0.2">
      <c r="B399" s="47" t="s">
        <v>257</v>
      </c>
      <c r="C399" s="63">
        <v>29</v>
      </c>
      <c r="D399" s="49">
        <v>60</v>
      </c>
      <c r="E399" s="56">
        <f t="shared" si="152"/>
        <v>1.3134057971014492E-2</v>
      </c>
      <c r="F399" s="56">
        <f t="shared" si="153"/>
        <v>1.0869565217391304E-2</v>
      </c>
      <c r="G399" s="51">
        <f t="shared" si="141"/>
        <v>1.0689655172413792</v>
      </c>
      <c r="H399" s="52">
        <f t="shared" si="142"/>
        <v>1.4039855072463766E-2</v>
      </c>
    </row>
    <row r="400" spans="1:9" x14ac:dyDescent="0.2">
      <c r="B400" s="47" t="s">
        <v>582</v>
      </c>
      <c r="C400" s="63">
        <v>3</v>
      </c>
      <c r="D400" s="49">
        <v>4</v>
      </c>
      <c r="E400" s="56">
        <f t="shared" si="152"/>
        <v>1.358695652173913E-3</v>
      </c>
      <c r="F400" s="56">
        <f t="shared" si="153"/>
        <v>7.246376811594203E-4</v>
      </c>
      <c r="G400" s="51">
        <f t="shared" si="141"/>
        <v>0.33333333333333331</v>
      </c>
      <c r="H400" s="52">
        <f t="shared" si="142"/>
        <v>4.5289855072463763E-4</v>
      </c>
    </row>
    <row r="401" spans="1:9" x14ac:dyDescent="0.2">
      <c r="B401" s="47" t="s">
        <v>88</v>
      </c>
      <c r="C401" s="63">
        <v>17</v>
      </c>
      <c r="D401" s="49">
        <v>29</v>
      </c>
      <c r="E401" s="56">
        <f t="shared" si="152"/>
        <v>7.6992753623188409E-3</v>
      </c>
      <c r="F401" s="56">
        <f t="shared" si="153"/>
        <v>5.2536231884057968E-3</v>
      </c>
      <c r="G401" s="51">
        <f t="shared" si="141"/>
        <v>0.70588235294117652</v>
      </c>
      <c r="H401" s="52">
        <f t="shared" si="142"/>
        <v>5.4347826086956529E-3</v>
      </c>
    </row>
    <row r="402" spans="1:9" s="26" customFormat="1" x14ac:dyDescent="0.2">
      <c r="A402" s="69"/>
      <c r="B402" s="48" t="s">
        <v>544</v>
      </c>
      <c r="C402" s="62">
        <v>2</v>
      </c>
      <c r="D402" s="49">
        <v>1</v>
      </c>
      <c r="E402" s="56">
        <f t="shared" ref="E402:E403" si="155">+IF(C402=0,"",C402/C$345)</f>
        <v>9.0579710144927537E-4</v>
      </c>
      <c r="F402" s="56">
        <f t="shared" ref="F402:F403" si="156">+IF(D402=0,"",D402/D$345)</f>
        <v>1.8115942028985507E-4</v>
      </c>
      <c r="G402" s="51">
        <f t="shared" si="141"/>
        <v>-0.5</v>
      </c>
      <c r="H402" s="52">
        <f t="shared" ref="H402:H403" si="157">+IF(OR(AND(E402=""),(G402="")),"",E402*G402)</f>
        <v>-4.5289855072463769E-4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102</v>
      </c>
      <c r="D409" s="49">
        <v>173</v>
      </c>
      <c r="E409" s="56">
        <f t="shared" si="158"/>
        <v>4.619565217391304E-2</v>
      </c>
      <c r="F409" s="56">
        <f t="shared" si="159"/>
        <v>3.1340579710144929E-2</v>
      </c>
      <c r="G409" s="51">
        <f t="shared" si="141"/>
        <v>0.69607843137254899</v>
      </c>
      <c r="H409" s="52">
        <f t="shared" si="142"/>
        <v>3.2155797101449272E-2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0</v>
      </c>
      <c r="E412" s="56" t="str">
        <f t="shared" si="158"/>
        <v/>
      </c>
      <c r="F412" s="56" t="str">
        <f t="shared" si="159"/>
        <v/>
      </c>
      <c r="G412" s="51" t="str">
        <f t="shared" si="160"/>
        <v xml:space="preserve"> </v>
      </c>
      <c r="H412" s="52" t="str">
        <f t="shared" si="142"/>
        <v/>
      </c>
    </row>
    <row r="413" spans="1:9" x14ac:dyDescent="0.2">
      <c r="B413" s="47" t="s">
        <v>491</v>
      </c>
      <c r="C413" s="63">
        <v>0</v>
      </c>
      <c r="D413" s="49">
        <v>7</v>
      </c>
      <c r="E413" s="56" t="str">
        <f t="shared" si="158"/>
        <v/>
      </c>
      <c r="F413" s="56">
        <f t="shared" si="159"/>
        <v>1.2681159420289854E-3</v>
      </c>
      <c r="G413" s="51">
        <f t="shared" si="160"/>
        <v>1</v>
      </c>
      <c r="H413" s="52" t="str">
        <f t="shared" si="142"/>
        <v/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2</v>
      </c>
      <c r="E417" s="56" t="str">
        <f t="shared" ref="E417:E419" si="164">+IF(C417=0,"",C417/C$345)</f>
        <v/>
      </c>
      <c r="F417" s="56">
        <f t="shared" ref="F417:F419" si="165">+IF(D417=0,"",D417/D$345)</f>
        <v>3.6231884057971015E-4</v>
      </c>
      <c r="G417" s="51">
        <f t="shared" si="160"/>
        <v>1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0</v>
      </c>
      <c r="D418" s="49">
        <v>11</v>
      </c>
      <c r="E418" s="56" t="str">
        <f t="shared" si="164"/>
        <v/>
      </c>
      <c r="F418" s="56">
        <f t="shared" si="165"/>
        <v>1.9927536231884057E-3</v>
      </c>
      <c r="G418" s="51">
        <f t="shared" si="160"/>
        <v>1</v>
      </c>
      <c r="H418" s="52" t="str">
        <f t="shared" si="166"/>
        <v/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17</v>
      </c>
      <c r="D421" s="49">
        <v>90</v>
      </c>
      <c r="E421" s="54">
        <f t="shared" si="161"/>
        <v>7.6992753623188409E-3</v>
      </c>
      <c r="F421" s="54">
        <f t="shared" si="162"/>
        <v>1.6304347826086956E-2</v>
      </c>
      <c r="G421" s="51">
        <f t="shared" si="160"/>
        <v>4.2941176470588234</v>
      </c>
      <c r="H421" s="39">
        <f t="shared" si="163"/>
        <v>3.3061594202898552E-2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3</v>
      </c>
      <c r="D423" s="49">
        <v>50</v>
      </c>
      <c r="E423" s="54">
        <f t="shared" si="161"/>
        <v>1.358695652173913E-3</v>
      </c>
      <c r="F423" s="54">
        <f t="shared" si="162"/>
        <v>9.057971014492754E-3</v>
      </c>
      <c r="G423" s="51">
        <f t="shared" si="160"/>
        <v>15.666666666666666</v>
      </c>
      <c r="H423" s="39">
        <f t="shared" si="163"/>
        <v>2.1286231884057968E-2</v>
      </c>
      <c r="I423" s="2"/>
    </row>
    <row r="424" spans="1:9" s="26" customFormat="1" x14ac:dyDescent="0.2">
      <c r="A424" s="69"/>
      <c r="B424" s="48" t="s">
        <v>493</v>
      </c>
      <c r="C424" s="62">
        <v>1</v>
      </c>
      <c r="D424" s="49">
        <v>1</v>
      </c>
      <c r="E424" s="54">
        <f t="shared" si="161"/>
        <v>4.5289855072463769E-4</v>
      </c>
      <c r="F424" s="54">
        <f t="shared" si="162"/>
        <v>1.8115942028985507E-4</v>
      </c>
      <c r="G424" s="51">
        <f t="shared" si="160"/>
        <v>0</v>
      </c>
      <c r="H424" s="39">
        <f t="shared" si="163"/>
        <v>0</v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9</v>
      </c>
      <c r="D430" s="49">
        <v>0</v>
      </c>
      <c r="E430" s="56">
        <f t="shared" si="161"/>
        <v>4.076086956521739E-3</v>
      </c>
      <c r="F430" s="56" t="str">
        <f t="shared" si="162"/>
        <v/>
      </c>
      <c r="G430" s="51">
        <f t="shared" si="160"/>
        <v>-1</v>
      </c>
      <c r="H430" s="52">
        <f t="shared" si="163"/>
        <v>-4.076086956521739E-3</v>
      </c>
    </row>
    <row r="431" spans="1:9" x14ac:dyDescent="0.2">
      <c r="B431" s="47" t="s">
        <v>269</v>
      </c>
      <c r="C431" s="63">
        <v>0</v>
      </c>
      <c r="D431" s="49">
        <v>1</v>
      </c>
      <c r="E431" s="56" t="str">
        <f t="shared" si="161"/>
        <v/>
      </c>
      <c r="F431" s="56">
        <f t="shared" si="162"/>
        <v>1.8115942028985507E-4</v>
      </c>
      <c r="G431" s="51">
        <f t="shared" si="160"/>
        <v>1</v>
      </c>
      <c r="H431" s="52" t="str">
        <f t="shared" si="163"/>
        <v/>
      </c>
    </row>
    <row r="432" spans="1:9" x14ac:dyDescent="0.2">
      <c r="B432" s="47" t="s">
        <v>98</v>
      </c>
      <c r="C432" s="63">
        <v>0</v>
      </c>
      <c r="D432" s="49">
        <v>7</v>
      </c>
      <c r="E432" s="56" t="str">
        <f t="shared" si="161"/>
        <v/>
      </c>
      <c r="F432" s="56">
        <f t="shared" si="162"/>
        <v>1.2681159420289854E-3</v>
      </c>
      <c r="G432" s="51">
        <f t="shared" si="160"/>
        <v>1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15</v>
      </c>
      <c r="E433" s="56" t="str">
        <f t="shared" si="161"/>
        <v/>
      </c>
      <c r="F433" s="56">
        <f t="shared" si="162"/>
        <v>2.717391304347826E-3</v>
      </c>
      <c r="G433" s="51">
        <f t="shared" si="160"/>
        <v>1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3</v>
      </c>
      <c r="E434" s="56" t="str">
        <f t="shared" si="161"/>
        <v/>
      </c>
      <c r="F434" s="56">
        <f t="shared" si="162"/>
        <v>5.4347826086956522E-4</v>
      </c>
      <c r="G434" s="51">
        <f t="shared" si="160"/>
        <v>1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8</v>
      </c>
      <c r="D442" s="49">
        <v>0</v>
      </c>
      <c r="E442" s="56">
        <f t="shared" si="161"/>
        <v>3.6231884057971015E-3</v>
      </c>
      <c r="F442" s="56" t="str">
        <f t="shared" si="162"/>
        <v/>
      </c>
      <c r="G442" s="51">
        <f t="shared" si="160"/>
        <v>-1</v>
      </c>
      <c r="H442" s="52">
        <f t="shared" si="163"/>
        <v>-3.6231884057971015E-3</v>
      </c>
    </row>
    <row r="443" spans="1:9" x14ac:dyDescent="0.2">
      <c r="B443" s="47" t="s">
        <v>104</v>
      </c>
      <c r="C443" s="63">
        <v>0</v>
      </c>
      <c r="D443" s="49">
        <v>4</v>
      </c>
      <c r="E443" s="56" t="str">
        <f t="shared" si="161"/>
        <v/>
      </c>
      <c r="F443" s="56">
        <f t="shared" si="162"/>
        <v>7.246376811594203E-4</v>
      </c>
      <c r="G443" s="51">
        <f t="shared" si="160"/>
        <v>1</v>
      </c>
      <c r="H443" s="52" t="str">
        <f t="shared" si="163"/>
        <v/>
      </c>
    </row>
    <row r="444" spans="1:9" x14ac:dyDescent="0.2">
      <c r="B444" s="47" t="s">
        <v>113</v>
      </c>
      <c r="C444" s="63">
        <v>4</v>
      </c>
      <c r="D444" s="49">
        <v>11</v>
      </c>
      <c r="E444" s="56">
        <f t="shared" si="161"/>
        <v>1.8115942028985507E-3</v>
      </c>
      <c r="F444" s="56">
        <f t="shared" si="162"/>
        <v>1.9927536231884057E-3</v>
      </c>
      <c r="G444" s="51">
        <f t="shared" si="160"/>
        <v>1.75</v>
      </c>
      <c r="H444" s="52">
        <f t="shared" si="163"/>
        <v>3.170289855072464E-3</v>
      </c>
    </row>
    <row r="445" spans="1:9" x14ac:dyDescent="0.2">
      <c r="B445" s="47" t="s">
        <v>112</v>
      </c>
      <c r="C445" s="63">
        <v>18</v>
      </c>
      <c r="D445" s="49">
        <v>81</v>
      </c>
      <c r="E445" s="56">
        <f t="shared" si="161"/>
        <v>8.152173913043478E-3</v>
      </c>
      <c r="F445" s="56">
        <f t="shared" si="162"/>
        <v>1.4673913043478261E-2</v>
      </c>
      <c r="G445" s="51">
        <f t="shared" si="160"/>
        <v>3.5</v>
      </c>
      <c r="H445" s="52">
        <f t="shared" si="163"/>
        <v>2.8532608695652172E-2</v>
      </c>
    </row>
    <row r="446" spans="1:9" x14ac:dyDescent="0.2">
      <c r="B446" s="47" t="s">
        <v>271</v>
      </c>
      <c r="C446" s="63">
        <v>1</v>
      </c>
      <c r="D446" s="49">
        <v>32</v>
      </c>
      <c r="E446" s="56">
        <f t="shared" si="161"/>
        <v>4.5289855072463769E-4</v>
      </c>
      <c r="F446" s="56">
        <f t="shared" si="162"/>
        <v>5.7971014492753624E-3</v>
      </c>
      <c r="G446" s="51">
        <f t="shared" si="160"/>
        <v>31</v>
      </c>
      <c r="H446" s="52">
        <f t="shared" si="163"/>
        <v>1.4039855072463768E-2</v>
      </c>
    </row>
    <row r="447" spans="1:9" x14ac:dyDescent="0.2">
      <c r="B447" s="47" t="s">
        <v>495</v>
      </c>
      <c r="C447" s="63">
        <v>1</v>
      </c>
      <c r="D447" s="49">
        <v>34</v>
      </c>
      <c r="E447" s="56">
        <f t="shared" si="161"/>
        <v>4.5289855072463769E-4</v>
      </c>
      <c r="F447" s="56">
        <f t="shared" si="162"/>
        <v>6.1594202898550728E-3</v>
      </c>
      <c r="G447" s="51">
        <f t="shared" si="160"/>
        <v>33</v>
      </c>
      <c r="H447" s="52">
        <f t="shared" si="163"/>
        <v>1.4945652173913044E-2</v>
      </c>
    </row>
    <row r="448" spans="1:9" x14ac:dyDescent="0.2">
      <c r="B448" s="47" t="s">
        <v>496</v>
      </c>
      <c r="C448" s="63">
        <v>9</v>
      </c>
      <c r="D448" s="49">
        <v>3</v>
      </c>
      <c r="E448" s="56">
        <f t="shared" si="161"/>
        <v>4.076086956521739E-3</v>
      </c>
      <c r="F448" s="56">
        <f t="shared" si="162"/>
        <v>5.4347826086956522E-4</v>
      </c>
      <c r="G448" s="51">
        <f t="shared" si="160"/>
        <v>-0.66666666666666663</v>
      </c>
      <c r="H448" s="52">
        <f t="shared" si="163"/>
        <v>-2.717391304347826E-3</v>
      </c>
    </row>
    <row r="449" spans="2:8" x14ac:dyDescent="0.2">
      <c r="B449" s="47" t="s">
        <v>497</v>
      </c>
      <c r="C449" s="63">
        <v>0</v>
      </c>
      <c r="D449" s="49">
        <v>1</v>
      </c>
      <c r="E449" s="56" t="str">
        <f t="shared" si="161"/>
        <v/>
      </c>
      <c r="F449" s="56">
        <f t="shared" si="162"/>
        <v>1.8115942028985507E-4</v>
      </c>
      <c r="G449" s="51">
        <f t="shared" si="160"/>
        <v>1</v>
      </c>
      <c r="H449" s="52" t="str">
        <f t="shared" si="163"/>
        <v/>
      </c>
    </row>
    <row r="450" spans="2:8" x14ac:dyDescent="0.2">
      <c r="B450" s="47" t="s">
        <v>108</v>
      </c>
      <c r="C450" s="63">
        <v>3</v>
      </c>
      <c r="D450" s="49">
        <v>16</v>
      </c>
      <c r="E450" s="56">
        <f t="shared" si="161"/>
        <v>1.358695652173913E-3</v>
      </c>
      <c r="F450" s="56">
        <f t="shared" si="162"/>
        <v>2.8985507246376812E-3</v>
      </c>
      <c r="G450" s="51">
        <f t="shared" si="160"/>
        <v>4.333333333333333</v>
      </c>
      <c r="H450" s="52">
        <f t="shared" si="163"/>
        <v>5.8876811594202891E-3</v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0</v>
      </c>
      <c r="D452" s="49">
        <v>61</v>
      </c>
      <c r="E452" s="56" t="str">
        <f t="shared" si="161"/>
        <v/>
      </c>
      <c r="F452" s="56">
        <f t="shared" si="162"/>
        <v>1.1050724637681159E-2</v>
      </c>
      <c r="G452" s="51">
        <f t="shared" si="160"/>
        <v>1</v>
      </c>
      <c r="H452" s="52" t="str">
        <f t="shared" si="163"/>
        <v/>
      </c>
    </row>
    <row r="453" spans="2:8" x14ac:dyDescent="0.2">
      <c r="B453" s="47" t="s">
        <v>384</v>
      </c>
      <c r="C453" s="63">
        <v>1</v>
      </c>
      <c r="D453" s="49">
        <v>2</v>
      </c>
      <c r="E453" s="56">
        <f t="shared" si="161"/>
        <v>4.5289855072463769E-4</v>
      </c>
      <c r="F453" s="56">
        <f t="shared" si="162"/>
        <v>3.6231884057971015E-4</v>
      </c>
      <c r="G453" s="51">
        <f t="shared" si="160"/>
        <v>1</v>
      </c>
      <c r="H453" s="52">
        <f t="shared" si="163"/>
        <v>4.5289855072463769E-4</v>
      </c>
    </row>
    <row r="454" spans="2:8" x14ac:dyDescent="0.2">
      <c r="B454" s="47" t="s">
        <v>107</v>
      </c>
      <c r="C454" s="63">
        <v>65</v>
      </c>
      <c r="D454" s="49">
        <v>65</v>
      </c>
      <c r="E454" s="56">
        <f t="shared" si="161"/>
        <v>2.9438405797101448E-2</v>
      </c>
      <c r="F454" s="56">
        <f t="shared" si="162"/>
        <v>1.177536231884058E-2</v>
      </c>
      <c r="G454" s="51">
        <f t="shared" si="160"/>
        <v>0</v>
      </c>
      <c r="H454" s="52">
        <f t="shared" si="163"/>
        <v>0</v>
      </c>
    </row>
    <row r="455" spans="2:8" x14ac:dyDescent="0.2">
      <c r="B455" s="47" t="s">
        <v>272</v>
      </c>
      <c r="C455" s="63">
        <v>23</v>
      </c>
      <c r="D455" s="49">
        <v>13</v>
      </c>
      <c r="E455" s="56">
        <f t="shared" si="161"/>
        <v>1.0416666666666666E-2</v>
      </c>
      <c r="F455" s="56">
        <f t="shared" si="162"/>
        <v>2.3550724637681161E-3</v>
      </c>
      <c r="G455" s="51">
        <f t="shared" si="160"/>
        <v>-0.43478260869565216</v>
      </c>
      <c r="H455" s="52">
        <f t="shared" si="163"/>
        <v>-4.5289855072463761E-3</v>
      </c>
    </row>
    <row r="456" spans="2:8" x14ac:dyDescent="0.2">
      <c r="B456" s="47" t="s">
        <v>106</v>
      </c>
      <c r="C456" s="63">
        <v>6</v>
      </c>
      <c r="D456" s="49">
        <v>2</v>
      </c>
      <c r="E456" s="56">
        <f t="shared" si="161"/>
        <v>2.717391304347826E-3</v>
      </c>
      <c r="F456" s="56">
        <f t="shared" si="162"/>
        <v>3.6231884057971015E-4</v>
      </c>
      <c r="G456" s="51">
        <f t="shared" si="160"/>
        <v>-0.66666666666666663</v>
      </c>
      <c r="H456" s="52">
        <f t="shared" si="163"/>
        <v>-1.8115942028985505E-3</v>
      </c>
    </row>
    <row r="457" spans="2:8" x14ac:dyDescent="0.2">
      <c r="B457" s="47" t="s">
        <v>337</v>
      </c>
      <c r="C457" s="63">
        <v>16</v>
      </c>
      <c r="D457" s="49">
        <v>17</v>
      </c>
      <c r="E457" s="56">
        <f t="shared" si="161"/>
        <v>7.246376811594203E-3</v>
      </c>
      <c r="F457" s="56">
        <f t="shared" si="162"/>
        <v>3.0797101449275364E-3</v>
      </c>
      <c r="G457" s="51">
        <f t="shared" si="160"/>
        <v>6.25E-2</v>
      </c>
      <c r="H457" s="52">
        <f t="shared" si="163"/>
        <v>4.5289855072463769E-4</v>
      </c>
    </row>
    <row r="458" spans="2:8" x14ac:dyDescent="0.2">
      <c r="B458" s="47" t="s">
        <v>116</v>
      </c>
      <c r="C458" s="63">
        <v>3</v>
      </c>
      <c r="D458" s="49">
        <v>4</v>
      </c>
      <c r="E458" s="56">
        <f t="shared" si="161"/>
        <v>1.358695652173913E-3</v>
      </c>
      <c r="F458" s="56">
        <f t="shared" si="162"/>
        <v>7.246376811594203E-4</v>
      </c>
      <c r="G458" s="51">
        <f t="shared" si="160"/>
        <v>0.33333333333333331</v>
      </c>
      <c r="H458" s="52">
        <f t="shared" si="163"/>
        <v>4.5289855072463763E-4</v>
      </c>
    </row>
    <row r="459" spans="2:8" x14ac:dyDescent="0.2">
      <c r="B459" s="47" t="s">
        <v>103</v>
      </c>
      <c r="C459" s="63">
        <v>12</v>
      </c>
      <c r="D459" s="49">
        <v>12</v>
      </c>
      <c r="E459" s="56">
        <f t="shared" si="161"/>
        <v>5.434782608695652E-3</v>
      </c>
      <c r="F459" s="56">
        <f t="shared" si="162"/>
        <v>2.1739130434782609E-3</v>
      </c>
      <c r="G459" s="51">
        <f t="shared" si="160"/>
        <v>0</v>
      </c>
      <c r="H459" s="52">
        <f t="shared" si="163"/>
        <v>0</v>
      </c>
    </row>
    <row r="460" spans="2:8" x14ac:dyDescent="0.2">
      <c r="B460" s="47" t="s">
        <v>273</v>
      </c>
      <c r="C460" s="63">
        <v>91</v>
      </c>
      <c r="D460" s="49">
        <v>65</v>
      </c>
      <c r="E460" s="56">
        <f t="shared" si="161"/>
        <v>4.1213768115942032E-2</v>
      </c>
      <c r="F460" s="56">
        <f t="shared" si="162"/>
        <v>1.177536231884058E-2</v>
      </c>
      <c r="G460" s="51">
        <f t="shared" si="160"/>
        <v>-0.2857142857142857</v>
      </c>
      <c r="H460" s="52">
        <f t="shared" si="163"/>
        <v>-1.177536231884058E-2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7</v>
      </c>
      <c r="E464" s="56" t="str">
        <f t="shared" si="161"/>
        <v/>
      </c>
      <c r="F464" s="56">
        <f t="shared" si="162"/>
        <v>1.2681159420289854E-3</v>
      </c>
      <c r="G464" s="51">
        <f t="shared" si="160"/>
        <v>1</v>
      </c>
      <c r="H464" s="52" t="str">
        <f t="shared" si="163"/>
        <v/>
      </c>
    </row>
    <row r="465" spans="2:8" x14ac:dyDescent="0.2">
      <c r="B465" s="47" t="s">
        <v>105</v>
      </c>
      <c r="C465" s="63">
        <v>16</v>
      </c>
      <c r="D465" s="49">
        <v>5</v>
      </c>
      <c r="E465" s="56">
        <f t="shared" si="161"/>
        <v>7.246376811594203E-3</v>
      </c>
      <c r="F465" s="56">
        <f t="shared" si="162"/>
        <v>9.0579710144927537E-4</v>
      </c>
      <c r="G465" s="51">
        <f t="shared" si="160"/>
        <v>-0.6875</v>
      </c>
      <c r="H465" s="52">
        <f t="shared" si="163"/>
        <v>-4.9818840579710149E-3</v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94</v>
      </c>
      <c r="D468" s="49">
        <v>60</v>
      </c>
      <c r="E468" s="56">
        <f t="shared" si="161"/>
        <v>4.2572463768115944E-2</v>
      </c>
      <c r="F468" s="56">
        <f t="shared" si="162"/>
        <v>1.0869565217391304E-2</v>
      </c>
      <c r="G468" s="51">
        <f t="shared" si="160"/>
        <v>-0.36170212765957449</v>
      </c>
      <c r="H468" s="52">
        <f t="shared" si="163"/>
        <v>-1.5398550724637682E-2</v>
      </c>
    </row>
    <row r="469" spans="2:8" ht="15.75" customHeight="1" x14ac:dyDescent="0.2">
      <c r="B469" s="47" t="s">
        <v>499</v>
      </c>
      <c r="C469" s="63">
        <v>1</v>
      </c>
      <c r="D469" s="49">
        <v>10</v>
      </c>
      <c r="E469" s="56">
        <f t="shared" si="161"/>
        <v>4.5289855072463769E-4</v>
      </c>
      <c r="F469" s="56">
        <f t="shared" si="162"/>
        <v>1.8115942028985507E-3</v>
      </c>
      <c r="G469" s="51">
        <f t="shared" si="160"/>
        <v>9</v>
      </c>
      <c r="H469" s="52">
        <f t="shared" si="163"/>
        <v>4.076086956521739E-3</v>
      </c>
    </row>
    <row r="470" spans="2:8" x14ac:dyDescent="0.2">
      <c r="B470" s="47" t="s">
        <v>275</v>
      </c>
      <c r="C470" s="63">
        <v>8</v>
      </c>
      <c r="D470" s="49">
        <v>28</v>
      </c>
      <c r="E470" s="56">
        <f t="shared" si="161"/>
        <v>3.6231884057971015E-3</v>
      </c>
      <c r="F470" s="56">
        <f t="shared" si="162"/>
        <v>5.0724637681159417E-3</v>
      </c>
      <c r="G470" s="51">
        <f t="shared" si="160"/>
        <v>2.5</v>
      </c>
      <c r="H470" s="52">
        <f t="shared" si="163"/>
        <v>9.057971014492754E-3</v>
      </c>
    </row>
    <row r="471" spans="2:8" x14ac:dyDescent="0.2">
      <c r="B471" s="47" t="s">
        <v>276</v>
      </c>
      <c r="C471" s="63">
        <v>11</v>
      </c>
      <c r="D471" s="49">
        <v>10</v>
      </c>
      <c r="E471" s="56">
        <f t="shared" si="161"/>
        <v>4.9818840579710141E-3</v>
      </c>
      <c r="F471" s="56">
        <f t="shared" si="162"/>
        <v>1.8115942028985507E-3</v>
      </c>
      <c r="G471" s="51">
        <f t="shared" si="160"/>
        <v>-9.0909090909090912E-2</v>
      </c>
      <c r="H471" s="52">
        <f t="shared" si="163"/>
        <v>-4.5289855072463763E-4</v>
      </c>
    </row>
    <row r="472" spans="2:8" x14ac:dyDescent="0.2">
      <c r="B472" s="47" t="s">
        <v>500</v>
      </c>
      <c r="C472" s="63">
        <v>10</v>
      </c>
      <c r="D472" s="49">
        <v>28</v>
      </c>
      <c r="E472" s="56">
        <f t="shared" si="161"/>
        <v>4.528985507246377E-3</v>
      </c>
      <c r="F472" s="56">
        <f t="shared" si="162"/>
        <v>5.0724637681159417E-3</v>
      </c>
      <c r="G472" s="51">
        <f t="shared" si="160"/>
        <v>1.8</v>
      </c>
      <c r="H472" s="52">
        <f t="shared" si="163"/>
        <v>8.152173913043478E-3</v>
      </c>
    </row>
    <row r="473" spans="2:8" x14ac:dyDescent="0.2">
      <c r="B473" s="47" t="s">
        <v>277</v>
      </c>
      <c r="C473" s="63">
        <v>12</v>
      </c>
      <c r="D473" s="49">
        <v>22</v>
      </c>
      <c r="E473" s="56">
        <f t="shared" si="161"/>
        <v>5.434782608695652E-3</v>
      </c>
      <c r="F473" s="56">
        <f t="shared" si="162"/>
        <v>3.9855072463768114E-3</v>
      </c>
      <c r="G473" s="51">
        <f t="shared" si="160"/>
        <v>0.83333333333333337</v>
      </c>
      <c r="H473" s="52">
        <f t="shared" si="163"/>
        <v>4.528985507246377E-3</v>
      </c>
    </row>
    <row r="474" spans="2:8" x14ac:dyDescent="0.2">
      <c r="B474" s="47" t="s">
        <v>278</v>
      </c>
      <c r="C474" s="63">
        <v>3</v>
      </c>
      <c r="D474" s="49">
        <v>7</v>
      </c>
      <c r="E474" s="56">
        <f t="shared" si="161"/>
        <v>1.358695652173913E-3</v>
      </c>
      <c r="F474" s="56">
        <f t="shared" si="162"/>
        <v>1.2681159420289854E-3</v>
      </c>
      <c r="G474" s="51">
        <f t="shared" si="160"/>
        <v>1.3333333333333333</v>
      </c>
      <c r="H474" s="52">
        <f t="shared" si="163"/>
        <v>1.8115942028985505E-3</v>
      </c>
    </row>
    <row r="475" spans="2:8" x14ac:dyDescent="0.2">
      <c r="B475" s="47" t="s">
        <v>279</v>
      </c>
      <c r="C475" s="63">
        <v>4</v>
      </c>
      <c r="D475" s="49">
        <v>8</v>
      </c>
      <c r="E475" s="56">
        <f t="shared" si="161"/>
        <v>1.8115942028985507E-3</v>
      </c>
      <c r="F475" s="56">
        <f t="shared" si="162"/>
        <v>1.4492753623188406E-3</v>
      </c>
      <c r="G475" s="51">
        <f t="shared" si="160"/>
        <v>1</v>
      </c>
      <c r="H475" s="52">
        <f t="shared" si="163"/>
        <v>1.8115942028985507E-3</v>
      </c>
    </row>
    <row r="476" spans="2:8" x14ac:dyDescent="0.2">
      <c r="B476" s="47" t="s">
        <v>102</v>
      </c>
      <c r="C476" s="63">
        <v>0</v>
      </c>
      <c r="D476" s="49">
        <v>2</v>
      </c>
      <c r="E476" s="56" t="str">
        <f t="shared" si="161"/>
        <v/>
      </c>
      <c r="F476" s="56">
        <f t="shared" si="162"/>
        <v>3.6231884057971015E-4</v>
      </c>
      <c r="G476" s="51">
        <f t="shared" si="160"/>
        <v>1</v>
      </c>
      <c r="H476" s="52" t="str">
        <f t="shared" si="163"/>
        <v/>
      </c>
    </row>
    <row r="477" spans="2:8" x14ac:dyDescent="0.2">
      <c r="B477" s="47" t="s">
        <v>280</v>
      </c>
      <c r="C477" s="63">
        <v>4</v>
      </c>
      <c r="D477" s="49">
        <v>0</v>
      </c>
      <c r="E477" s="56">
        <f t="shared" si="161"/>
        <v>1.8115942028985507E-3</v>
      </c>
      <c r="F477" s="56" t="str">
        <f t="shared" si="162"/>
        <v/>
      </c>
      <c r="G477" s="51">
        <f t="shared" si="160"/>
        <v>-1</v>
      </c>
      <c r="H477" s="52">
        <f t="shared" si="163"/>
        <v>-1.8115942028985507E-3</v>
      </c>
    </row>
    <row r="478" spans="2:8" x14ac:dyDescent="0.2">
      <c r="B478" s="47" t="s">
        <v>281</v>
      </c>
      <c r="C478" s="63">
        <v>26</v>
      </c>
      <c r="D478" s="49">
        <v>28</v>
      </c>
      <c r="E478" s="56">
        <f t="shared" si="161"/>
        <v>1.177536231884058E-2</v>
      </c>
      <c r="F478" s="56">
        <f t="shared" si="162"/>
        <v>5.0724637681159417E-3</v>
      </c>
      <c r="G478" s="51">
        <f t="shared" ref="G478:G541" si="180">+IF(AND(C478=0,D478=0)," ",IF(C478=0,1,IF(D478=0,-1,(D478-C478)/C478)))</f>
        <v>7.6923076923076927E-2</v>
      </c>
      <c r="H478" s="52">
        <f t="shared" si="163"/>
        <v>9.0579710144927548E-4</v>
      </c>
    </row>
    <row r="479" spans="2:8" x14ac:dyDescent="0.2">
      <c r="B479" s="47" t="s">
        <v>501</v>
      </c>
      <c r="C479" s="63">
        <v>18</v>
      </c>
      <c r="D479" s="49">
        <v>29</v>
      </c>
      <c r="E479" s="56">
        <f t="shared" si="161"/>
        <v>8.152173913043478E-3</v>
      </c>
      <c r="F479" s="56">
        <f t="shared" si="162"/>
        <v>5.2536231884057968E-3</v>
      </c>
      <c r="G479" s="51">
        <f t="shared" si="180"/>
        <v>0.61111111111111116</v>
      </c>
      <c r="H479" s="52">
        <f t="shared" si="163"/>
        <v>4.9818840579710149E-3</v>
      </c>
    </row>
    <row r="480" spans="2:8" x14ac:dyDescent="0.2">
      <c r="B480" s="47" t="s">
        <v>282</v>
      </c>
      <c r="C480" s="63">
        <v>1</v>
      </c>
      <c r="D480" s="49">
        <v>1</v>
      </c>
      <c r="E480" s="56">
        <f t="shared" si="161"/>
        <v>4.5289855072463769E-4</v>
      </c>
      <c r="F480" s="56">
        <f t="shared" si="162"/>
        <v>1.8115942028985507E-4</v>
      </c>
      <c r="G480" s="51">
        <f t="shared" si="180"/>
        <v>0</v>
      </c>
      <c r="H480" s="52">
        <f t="shared" si="163"/>
        <v>0</v>
      </c>
    </row>
    <row r="481" spans="2:8" x14ac:dyDescent="0.2">
      <c r="B481" s="47" t="s">
        <v>283</v>
      </c>
      <c r="C481" s="63">
        <v>1</v>
      </c>
      <c r="D481" s="49">
        <v>2</v>
      </c>
      <c r="E481" s="56">
        <f t="shared" si="161"/>
        <v>4.5289855072463769E-4</v>
      </c>
      <c r="F481" s="56">
        <f t="shared" si="162"/>
        <v>3.6231884057971015E-4</v>
      </c>
      <c r="G481" s="51">
        <f t="shared" si="180"/>
        <v>1</v>
      </c>
      <c r="H481" s="52">
        <f t="shared" si="163"/>
        <v>4.5289855072463769E-4</v>
      </c>
    </row>
    <row r="482" spans="2:8" x14ac:dyDescent="0.2">
      <c r="B482" s="47" t="s">
        <v>284</v>
      </c>
      <c r="C482" s="63">
        <v>2</v>
      </c>
      <c r="D482" s="49">
        <v>0</v>
      </c>
      <c r="E482" s="56">
        <f t="shared" si="161"/>
        <v>9.0579710144927537E-4</v>
      </c>
      <c r="F482" s="56" t="str">
        <f t="shared" si="162"/>
        <v/>
      </c>
      <c r="G482" s="51">
        <f t="shared" si="180"/>
        <v>-1</v>
      </c>
      <c r="H482" s="52">
        <f t="shared" si="163"/>
        <v>-9.0579710144927537E-4</v>
      </c>
    </row>
    <row r="483" spans="2:8" x14ac:dyDescent="0.2">
      <c r="B483" s="47" t="s">
        <v>285</v>
      </c>
      <c r="C483" s="63">
        <v>0</v>
      </c>
      <c r="D483" s="49">
        <v>25</v>
      </c>
      <c r="E483" s="56" t="str">
        <f t="shared" si="161"/>
        <v/>
      </c>
      <c r="F483" s="56">
        <f t="shared" si="162"/>
        <v>4.528985507246377E-3</v>
      </c>
      <c r="G483" s="51">
        <f t="shared" si="180"/>
        <v>1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2</v>
      </c>
      <c r="E484" s="56" t="str">
        <f t="shared" si="161"/>
        <v/>
      </c>
      <c r="F484" s="56">
        <f t="shared" si="162"/>
        <v>3.6231884057971015E-4</v>
      </c>
      <c r="G484" s="51">
        <f t="shared" si="180"/>
        <v>1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4</v>
      </c>
      <c r="E485" s="56" t="str">
        <f t="shared" si="161"/>
        <v/>
      </c>
      <c r="F485" s="56">
        <f t="shared" si="162"/>
        <v>7.246376811594203E-4</v>
      </c>
      <c r="G485" s="51">
        <f t="shared" si="180"/>
        <v>1</v>
      </c>
      <c r="H485" s="52" t="str">
        <f t="shared" si="163"/>
        <v/>
      </c>
    </row>
    <row r="486" spans="2:8" x14ac:dyDescent="0.2">
      <c r="B486" s="47" t="s">
        <v>286</v>
      </c>
      <c r="C486" s="63">
        <v>63</v>
      </c>
      <c r="D486" s="49">
        <v>1</v>
      </c>
      <c r="E486" s="56">
        <f t="shared" si="161"/>
        <v>2.8532608695652172E-2</v>
      </c>
      <c r="F486" s="56">
        <f t="shared" si="162"/>
        <v>1.8115942028985507E-4</v>
      </c>
      <c r="G486" s="51">
        <f t="shared" si="180"/>
        <v>-0.98412698412698407</v>
      </c>
      <c r="H486" s="52">
        <f t="shared" si="163"/>
        <v>-2.8079710144927533E-2</v>
      </c>
    </row>
    <row r="487" spans="2:8" x14ac:dyDescent="0.2">
      <c r="B487" s="47" t="s">
        <v>287</v>
      </c>
      <c r="C487" s="63">
        <v>5</v>
      </c>
      <c r="D487" s="49">
        <v>0</v>
      </c>
      <c r="E487" s="56">
        <f t="shared" si="161"/>
        <v>2.2644927536231885E-3</v>
      </c>
      <c r="F487" s="56" t="str">
        <f t="shared" si="162"/>
        <v/>
      </c>
      <c r="G487" s="51">
        <f t="shared" si="180"/>
        <v>-1</v>
      </c>
      <c r="H487" s="52">
        <f t="shared" si="163"/>
        <v>-2.2644927536231885E-3</v>
      </c>
    </row>
    <row r="488" spans="2:8" ht="12" customHeight="1" x14ac:dyDescent="0.2">
      <c r="B488" s="47" t="s">
        <v>288</v>
      </c>
      <c r="C488" s="63">
        <v>2</v>
      </c>
      <c r="D488" s="49">
        <v>1</v>
      </c>
      <c r="E488" s="56">
        <f t="shared" si="161"/>
        <v>9.0579710144927537E-4</v>
      </c>
      <c r="F488" s="56">
        <f t="shared" si="162"/>
        <v>1.8115942028985507E-4</v>
      </c>
      <c r="G488" s="51">
        <f t="shared" si="180"/>
        <v>-0.5</v>
      </c>
      <c r="H488" s="52">
        <f t="shared" si="163"/>
        <v>-4.5289855072463769E-4</v>
      </c>
    </row>
    <row r="489" spans="2:8" x14ac:dyDescent="0.2">
      <c r="B489" s="47" t="s">
        <v>123</v>
      </c>
      <c r="C489" s="63">
        <v>0</v>
      </c>
      <c r="D489" s="49">
        <v>21</v>
      </c>
      <c r="E489" s="56" t="str">
        <f t="shared" si="161"/>
        <v/>
      </c>
      <c r="F489" s="56">
        <f t="shared" si="162"/>
        <v>3.8043478260869567E-3</v>
      </c>
      <c r="G489" s="51">
        <f t="shared" si="180"/>
        <v>1</v>
      </c>
      <c r="H489" s="52" t="str">
        <f t="shared" si="163"/>
        <v/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6</v>
      </c>
      <c r="E495" s="56" t="str">
        <f t="shared" si="181"/>
        <v/>
      </c>
      <c r="F495" s="56">
        <f t="shared" si="182"/>
        <v>1.0869565217391304E-3</v>
      </c>
      <c r="G495" s="51">
        <f t="shared" si="180"/>
        <v>1</v>
      </c>
      <c r="H495" s="52" t="str">
        <f t="shared" si="183"/>
        <v/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4</v>
      </c>
      <c r="D497" s="49">
        <v>3</v>
      </c>
      <c r="E497" s="56">
        <f t="shared" si="181"/>
        <v>1.8115942028985507E-3</v>
      </c>
      <c r="F497" s="56">
        <f t="shared" si="182"/>
        <v>5.4347826086956522E-4</v>
      </c>
      <c r="G497" s="51">
        <f t="shared" si="180"/>
        <v>-0.25</v>
      </c>
      <c r="H497" s="52">
        <f t="shared" si="183"/>
        <v>-4.5289855072463769E-4</v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34</v>
      </c>
      <c r="D499" s="49">
        <v>19</v>
      </c>
      <c r="E499" s="56">
        <f t="shared" si="181"/>
        <v>1.5398550724637682E-2</v>
      </c>
      <c r="F499" s="56">
        <f t="shared" si="182"/>
        <v>3.4420289855072463E-3</v>
      </c>
      <c r="G499" s="51">
        <f t="shared" si="180"/>
        <v>-0.44117647058823528</v>
      </c>
      <c r="H499" s="52">
        <f t="shared" si="183"/>
        <v>-6.793478260869565E-3</v>
      </c>
    </row>
    <row r="500" spans="2:8" x14ac:dyDescent="0.2">
      <c r="B500" s="47" t="s">
        <v>122</v>
      </c>
      <c r="C500" s="63">
        <v>4</v>
      </c>
      <c r="D500" s="49">
        <v>41</v>
      </c>
      <c r="E500" s="56">
        <f t="shared" si="181"/>
        <v>1.8115942028985507E-3</v>
      </c>
      <c r="F500" s="56">
        <f t="shared" si="182"/>
        <v>7.4275362318840582E-3</v>
      </c>
      <c r="G500" s="51">
        <f t="shared" si="180"/>
        <v>9.25</v>
      </c>
      <c r="H500" s="52">
        <f t="shared" si="183"/>
        <v>1.6757246376811596E-2</v>
      </c>
    </row>
    <row r="501" spans="2:8" x14ac:dyDescent="0.2">
      <c r="B501" s="47" t="s">
        <v>295</v>
      </c>
      <c r="C501" s="63">
        <v>4</v>
      </c>
      <c r="D501" s="49">
        <v>0</v>
      </c>
      <c r="E501" s="56">
        <f t="shared" si="181"/>
        <v>1.8115942028985507E-3</v>
      </c>
      <c r="F501" s="56" t="str">
        <f t="shared" si="182"/>
        <v/>
      </c>
      <c r="G501" s="51">
        <f t="shared" si="180"/>
        <v>-1</v>
      </c>
      <c r="H501" s="52">
        <f t="shared" si="183"/>
        <v>-1.8115942028985507E-3</v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3</v>
      </c>
      <c r="E503" s="56" t="str">
        <f t="shared" si="181"/>
        <v/>
      </c>
      <c r="F503" s="56">
        <f t="shared" si="182"/>
        <v>5.4347826086956522E-4</v>
      </c>
      <c r="G503" s="51">
        <f t="shared" si="180"/>
        <v>1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9</v>
      </c>
      <c r="D504" s="49">
        <v>69</v>
      </c>
      <c r="E504" s="56">
        <f t="shared" si="181"/>
        <v>4.076086956521739E-3</v>
      </c>
      <c r="F504" s="56">
        <f t="shared" si="182"/>
        <v>1.2500000000000001E-2</v>
      </c>
      <c r="G504" s="51">
        <f t="shared" si="180"/>
        <v>6.666666666666667</v>
      </c>
      <c r="H504" s="52">
        <f t="shared" si="183"/>
        <v>2.717391304347826E-2</v>
      </c>
    </row>
    <row r="505" spans="2:8" x14ac:dyDescent="0.2">
      <c r="B505" s="47" t="s">
        <v>117</v>
      </c>
      <c r="C505" s="63">
        <v>0</v>
      </c>
      <c r="D505" s="49">
        <v>10</v>
      </c>
      <c r="E505" s="56" t="str">
        <f t="shared" si="181"/>
        <v/>
      </c>
      <c r="F505" s="56">
        <f t="shared" si="182"/>
        <v>1.8115942028985507E-3</v>
      </c>
      <c r="G505" s="51">
        <f t="shared" si="180"/>
        <v>1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12</v>
      </c>
      <c r="E506" s="56" t="str">
        <f t="shared" si="181"/>
        <v/>
      </c>
      <c r="F506" s="56">
        <f t="shared" si="182"/>
        <v>2.1739130434782609E-3</v>
      </c>
      <c r="G506" s="51">
        <f t="shared" si="180"/>
        <v>1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2</v>
      </c>
      <c r="E509" s="56" t="str">
        <f t="shared" si="181"/>
        <v/>
      </c>
      <c r="F509" s="56">
        <f t="shared" si="182"/>
        <v>3.6231884057971015E-4</v>
      </c>
      <c r="G509" s="51">
        <f t="shared" si="180"/>
        <v>1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0</v>
      </c>
      <c r="E511" s="56" t="str">
        <f t="shared" si="181"/>
        <v/>
      </c>
      <c r="F511" s="56" t="str">
        <f t="shared" si="182"/>
        <v/>
      </c>
      <c r="G511" s="51" t="str">
        <f t="shared" si="180"/>
        <v xml:space="preserve"> 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1</v>
      </c>
      <c r="E512" s="56" t="str">
        <f t="shared" si="181"/>
        <v/>
      </c>
      <c r="F512" s="56">
        <f t="shared" si="182"/>
        <v>1.8115942028985507E-4</v>
      </c>
      <c r="G512" s="51">
        <f t="shared" si="180"/>
        <v>1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1</v>
      </c>
      <c r="E513" s="56" t="str">
        <f t="shared" si="181"/>
        <v/>
      </c>
      <c r="F513" s="56">
        <f t="shared" si="182"/>
        <v>1.8115942028985507E-4</v>
      </c>
      <c r="G513" s="51">
        <f t="shared" si="180"/>
        <v>1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1</v>
      </c>
      <c r="E514" s="56" t="str">
        <f t="shared" si="181"/>
        <v/>
      </c>
      <c r="F514" s="56">
        <f t="shared" si="182"/>
        <v>1.8115942028985507E-4</v>
      </c>
      <c r="G514" s="51">
        <f t="shared" si="180"/>
        <v>1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7</v>
      </c>
      <c r="D518" s="49">
        <v>0</v>
      </c>
      <c r="E518" s="56">
        <f t="shared" si="181"/>
        <v>3.170289855072464E-3</v>
      </c>
      <c r="F518" s="56" t="str">
        <f t="shared" si="182"/>
        <v/>
      </c>
      <c r="G518" s="51">
        <f t="shared" si="180"/>
        <v>-1</v>
      </c>
      <c r="H518" s="52">
        <f t="shared" si="183"/>
        <v>-3.170289855072464E-3</v>
      </c>
    </row>
    <row r="519" spans="1:9" x14ac:dyDescent="0.2">
      <c r="B519" s="47" t="s">
        <v>304</v>
      </c>
      <c r="C519" s="63">
        <v>0</v>
      </c>
      <c r="D519" s="49">
        <v>2</v>
      </c>
      <c r="E519" s="56" t="str">
        <f t="shared" si="181"/>
        <v/>
      </c>
      <c r="F519" s="56">
        <f t="shared" si="182"/>
        <v>3.6231884057971015E-4</v>
      </c>
      <c r="G519" s="51">
        <f t="shared" si="180"/>
        <v>1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11</v>
      </c>
      <c r="D521" s="49">
        <v>22</v>
      </c>
      <c r="E521" s="56">
        <f t="shared" si="181"/>
        <v>4.9818840579710141E-3</v>
      </c>
      <c r="F521" s="56">
        <f t="shared" si="182"/>
        <v>3.9855072463768114E-3</v>
      </c>
      <c r="G521" s="51">
        <f t="shared" si="180"/>
        <v>1</v>
      </c>
      <c r="H521" s="52">
        <f t="shared" si="183"/>
        <v>4.9818840579710141E-3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2</v>
      </c>
      <c r="D523" s="49">
        <v>5</v>
      </c>
      <c r="E523" s="56">
        <f t="shared" ref="E523" si="184">+IF(C523=0,"",C523/C$345)</f>
        <v>9.0579710144927537E-4</v>
      </c>
      <c r="F523" s="56">
        <f t="shared" ref="F523" si="185">+IF(D523=0,"",D523/D$345)</f>
        <v>9.0579710144927537E-4</v>
      </c>
      <c r="G523" s="51">
        <f t="shared" si="180"/>
        <v>1.5</v>
      </c>
      <c r="H523" s="52">
        <f t="shared" ref="H523" si="186">+IF(OR(AND(E523=""),(G523="")),"",E523*G523)</f>
        <v>1.358695652173913E-3</v>
      </c>
      <c r="I523" s="2"/>
    </row>
    <row r="524" spans="1:9" x14ac:dyDescent="0.2">
      <c r="B524" s="47" t="s">
        <v>135</v>
      </c>
      <c r="C524" s="63">
        <v>19</v>
      </c>
      <c r="D524" s="49">
        <v>128</v>
      </c>
      <c r="E524" s="56">
        <f t="shared" ref="E524:E549" si="187">+IF(C524=0,"",C524/C$345)</f>
        <v>8.605072463768116E-3</v>
      </c>
      <c r="F524" s="56">
        <f t="shared" ref="F524:F549" si="188">+IF(D524=0,"",D524/D$345)</f>
        <v>2.318840579710145E-2</v>
      </c>
      <c r="G524" s="51">
        <f t="shared" si="180"/>
        <v>5.7368421052631575</v>
      </c>
      <c r="H524" s="52">
        <f t="shared" si="183"/>
        <v>4.9365942028985504E-2</v>
      </c>
    </row>
    <row r="525" spans="1:9" x14ac:dyDescent="0.2">
      <c r="B525" s="47" t="s">
        <v>508</v>
      </c>
      <c r="C525" s="63">
        <v>3</v>
      </c>
      <c r="D525" s="49">
        <v>25</v>
      </c>
      <c r="E525" s="56">
        <f t="shared" si="187"/>
        <v>1.358695652173913E-3</v>
      </c>
      <c r="F525" s="56">
        <f t="shared" si="188"/>
        <v>4.528985507246377E-3</v>
      </c>
      <c r="G525" s="51">
        <f t="shared" si="180"/>
        <v>7.333333333333333</v>
      </c>
      <c r="H525" s="52">
        <f t="shared" si="183"/>
        <v>9.9637681159420281E-3</v>
      </c>
    </row>
    <row r="526" spans="1:9" x14ac:dyDescent="0.2">
      <c r="B526" s="47" t="s">
        <v>133</v>
      </c>
      <c r="C526" s="63">
        <v>3</v>
      </c>
      <c r="D526" s="49">
        <v>3</v>
      </c>
      <c r="E526" s="56">
        <f t="shared" si="187"/>
        <v>1.358695652173913E-3</v>
      </c>
      <c r="F526" s="56">
        <f t="shared" si="188"/>
        <v>5.4347826086956522E-4</v>
      </c>
      <c r="G526" s="51">
        <f t="shared" si="180"/>
        <v>0</v>
      </c>
      <c r="H526" s="52">
        <f t="shared" si="183"/>
        <v>0</v>
      </c>
    </row>
    <row r="527" spans="1:9" x14ac:dyDescent="0.2">
      <c r="B527" s="47" t="s">
        <v>338</v>
      </c>
      <c r="C527" s="63">
        <v>40</v>
      </c>
      <c r="D527" s="49">
        <v>58</v>
      </c>
      <c r="E527" s="56">
        <f t="shared" si="187"/>
        <v>1.8115942028985508E-2</v>
      </c>
      <c r="F527" s="56">
        <f t="shared" si="188"/>
        <v>1.0507246376811594E-2</v>
      </c>
      <c r="G527" s="51">
        <f t="shared" si="180"/>
        <v>0.45</v>
      </c>
      <c r="H527" s="52">
        <f t="shared" si="183"/>
        <v>8.152173913043478E-3</v>
      </c>
    </row>
    <row r="528" spans="1:9" x14ac:dyDescent="0.2">
      <c r="B528" s="47" t="s">
        <v>339</v>
      </c>
      <c r="C528" s="63">
        <v>53</v>
      </c>
      <c r="D528" s="49">
        <v>9</v>
      </c>
      <c r="E528" s="56">
        <f t="shared" si="187"/>
        <v>2.4003623188405796E-2</v>
      </c>
      <c r="F528" s="56">
        <f t="shared" si="188"/>
        <v>1.6304347826086956E-3</v>
      </c>
      <c r="G528" s="51">
        <f t="shared" si="180"/>
        <v>-0.83018867924528306</v>
      </c>
      <c r="H528" s="52">
        <f t="shared" si="183"/>
        <v>-1.992753623188406E-2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2</v>
      </c>
      <c r="D530" s="49">
        <v>3</v>
      </c>
      <c r="E530" s="56">
        <f t="shared" si="187"/>
        <v>9.0579710144927537E-4</v>
      </c>
      <c r="F530" s="56">
        <f t="shared" si="188"/>
        <v>5.4347826086956522E-4</v>
      </c>
      <c r="G530" s="51">
        <f t="shared" si="180"/>
        <v>0.5</v>
      </c>
      <c r="H530" s="52">
        <f t="shared" si="183"/>
        <v>4.5289855072463769E-4</v>
      </c>
    </row>
    <row r="531" spans="2:8" x14ac:dyDescent="0.2">
      <c r="B531" s="47" t="s">
        <v>340</v>
      </c>
      <c r="C531" s="63">
        <v>3</v>
      </c>
      <c r="D531" s="49">
        <v>4</v>
      </c>
      <c r="E531" s="56">
        <f t="shared" si="187"/>
        <v>1.358695652173913E-3</v>
      </c>
      <c r="F531" s="56">
        <f t="shared" si="188"/>
        <v>7.246376811594203E-4</v>
      </c>
      <c r="G531" s="51">
        <f t="shared" si="180"/>
        <v>0.33333333333333331</v>
      </c>
      <c r="H531" s="52">
        <f t="shared" si="183"/>
        <v>4.5289855072463763E-4</v>
      </c>
    </row>
    <row r="532" spans="2:8" x14ac:dyDescent="0.2">
      <c r="B532" s="47" t="s">
        <v>141</v>
      </c>
      <c r="C532" s="63">
        <v>8</v>
      </c>
      <c r="D532" s="49">
        <v>3</v>
      </c>
      <c r="E532" s="56">
        <f t="shared" si="187"/>
        <v>3.6231884057971015E-3</v>
      </c>
      <c r="F532" s="56">
        <f t="shared" si="188"/>
        <v>5.4347826086956522E-4</v>
      </c>
      <c r="G532" s="51">
        <f t="shared" si="180"/>
        <v>-0.625</v>
      </c>
      <c r="H532" s="52">
        <f t="shared" si="183"/>
        <v>-2.2644927536231885E-3</v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2</v>
      </c>
      <c r="D537" s="49">
        <v>0</v>
      </c>
      <c r="E537" s="56">
        <f t="shared" si="187"/>
        <v>9.0579710144927537E-4</v>
      </c>
      <c r="F537" s="56" t="str">
        <f t="shared" si="188"/>
        <v/>
      </c>
      <c r="G537" s="51">
        <f t="shared" si="180"/>
        <v>-1</v>
      </c>
      <c r="H537" s="52">
        <f t="shared" si="183"/>
        <v>-9.0579710144927537E-4</v>
      </c>
    </row>
    <row r="538" spans="2:8" x14ac:dyDescent="0.2">
      <c r="B538" s="47" t="s">
        <v>308</v>
      </c>
      <c r="C538" s="63">
        <v>0</v>
      </c>
      <c r="D538" s="49">
        <v>2</v>
      </c>
      <c r="E538" s="56" t="str">
        <f t="shared" si="187"/>
        <v/>
      </c>
      <c r="F538" s="56">
        <f t="shared" si="188"/>
        <v>3.6231884057971015E-4</v>
      </c>
      <c r="G538" s="51">
        <f t="shared" si="180"/>
        <v>1</v>
      </c>
      <c r="H538" s="52" t="str">
        <f t="shared" si="183"/>
        <v/>
      </c>
    </row>
    <row r="539" spans="2:8" x14ac:dyDescent="0.2">
      <c r="B539" s="47" t="s">
        <v>309</v>
      </c>
      <c r="C539" s="63">
        <v>23</v>
      </c>
      <c r="D539" s="49">
        <v>40</v>
      </c>
      <c r="E539" s="56">
        <f t="shared" si="187"/>
        <v>1.0416666666666666E-2</v>
      </c>
      <c r="F539" s="56">
        <f t="shared" si="188"/>
        <v>7.246376811594203E-3</v>
      </c>
      <c r="G539" s="51">
        <f t="shared" si="180"/>
        <v>0.73913043478260865</v>
      </c>
      <c r="H539" s="52">
        <f t="shared" si="183"/>
        <v>7.6992753623188401E-3</v>
      </c>
    </row>
    <row r="540" spans="2:8" x14ac:dyDescent="0.2">
      <c r="B540" s="47" t="s">
        <v>510</v>
      </c>
      <c r="C540" s="63">
        <v>0</v>
      </c>
      <c r="D540" s="49">
        <v>6</v>
      </c>
      <c r="E540" s="56" t="str">
        <f t="shared" si="187"/>
        <v/>
      </c>
      <c r="F540" s="56">
        <f t="shared" si="188"/>
        <v>1.0869565217391304E-3</v>
      </c>
      <c r="G540" s="51">
        <f t="shared" si="180"/>
        <v>1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29</v>
      </c>
      <c r="D542" s="49">
        <v>59</v>
      </c>
      <c r="E542" s="56">
        <f t="shared" si="187"/>
        <v>1.3134057971014492E-2</v>
      </c>
      <c r="F542" s="56">
        <f t="shared" si="188"/>
        <v>1.0688405797101449E-2</v>
      </c>
      <c r="G542" s="51">
        <f t="shared" ref="G542:G564" si="189">+IF(AND(C542=0,D542=0)," ",IF(C542=0,1,IF(D542=0,-1,(D542-C542)/C542)))</f>
        <v>1.0344827586206897</v>
      </c>
      <c r="H542" s="52">
        <f t="shared" si="183"/>
        <v>1.358695652173913E-2</v>
      </c>
    </row>
    <row r="543" spans="2:8" x14ac:dyDescent="0.2">
      <c r="B543" s="47" t="s">
        <v>311</v>
      </c>
      <c r="C543" s="63">
        <v>0</v>
      </c>
      <c r="D543" s="49">
        <v>100</v>
      </c>
      <c r="E543" s="56" t="str">
        <f t="shared" si="187"/>
        <v/>
      </c>
      <c r="F543" s="56">
        <f t="shared" si="188"/>
        <v>1.8115942028985508E-2</v>
      </c>
      <c r="G543" s="51">
        <f t="shared" si="189"/>
        <v>1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42</v>
      </c>
      <c r="D547" s="49">
        <v>312</v>
      </c>
      <c r="E547" s="56">
        <f t="shared" si="187"/>
        <v>1.9021739130434784E-2</v>
      </c>
      <c r="F547" s="56">
        <f t="shared" si="188"/>
        <v>5.6521739130434782E-2</v>
      </c>
      <c r="G547" s="51">
        <f t="shared" si="189"/>
        <v>6.4285714285714288</v>
      </c>
      <c r="H547" s="52">
        <f t="shared" si="183"/>
        <v>0.12228260869565219</v>
      </c>
    </row>
    <row r="548" spans="1:9" x14ac:dyDescent="0.2">
      <c r="B548" s="47" t="s">
        <v>142</v>
      </c>
      <c r="C548" s="63">
        <v>5</v>
      </c>
      <c r="D548" s="49">
        <v>40</v>
      </c>
      <c r="E548" s="56">
        <f t="shared" si="187"/>
        <v>2.2644927536231885E-3</v>
      </c>
      <c r="F548" s="56">
        <f t="shared" si="188"/>
        <v>7.246376811594203E-3</v>
      </c>
      <c r="G548" s="51">
        <f t="shared" si="189"/>
        <v>7</v>
      </c>
      <c r="H548" s="52">
        <f t="shared" si="183"/>
        <v>1.585144927536232E-2</v>
      </c>
    </row>
    <row r="549" spans="1:9" x14ac:dyDescent="0.2">
      <c r="B549" s="47" t="s">
        <v>314</v>
      </c>
      <c r="C549" s="63">
        <v>39</v>
      </c>
      <c r="D549" s="49">
        <v>37</v>
      </c>
      <c r="E549" s="56">
        <f t="shared" si="187"/>
        <v>1.7663043478260868E-2</v>
      </c>
      <c r="F549" s="56">
        <f t="shared" si="188"/>
        <v>6.7028985507246374E-3</v>
      </c>
      <c r="G549" s="51">
        <f t="shared" si="189"/>
        <v>-5.128205128205128E-2</v>
      </c>
      <c r="H549" s="52">
        <f t="shared" si="183"/>
        <v>-9.0579710144927526E-4</v>
      </c>
    </row>
    <row r="550" spans="1:9" s="26" customFormat="1" x14ac:dyDescent="0.2">
      <c r="A550" s="69"/>
      <c r="B550" s="48" t="s">
        <v>555</v>
      </c>
      <c r="C550" s="62">
        <v>1</v>
      </c>
      <c r="D550" s="49">
        <v>10</v>
      </c>
      <c r="E550" s="56">
        <f t="shared" ref="E550" si="190">+IF(C550=0,"",C550/C$345)</f>
        <v>4.5289855072463769E-4</v>
      </c>
      <c r="F550" s="56">
        <f t="shared" ref="F550" si="191">+IF(D550=0,"",D550/D$345)</f>
        <v>1.8115942028985507E-3</v>
      </c>
      <c r="G550" s="51">
        <f t="shared" si="189"/>
        <v>9</v>
      </c>
      <c r="H550" s="52">
        <f t="shared" ref="H550" si="192">+IF(OR(AND(E550=""),(G550="")),"",E550*G550)</f>
        <v>4.076086956521739E-3</v>
      </c>
      <c r="I550" s="2"/>
    </row>
    <row r="551" spans="1:9" x14ac:dyDescent="0.2">
      <c r="B551" s="47" t="s">
        <v>131</v>
      </c>
      <c r="C551" s="63">
        <v>1</v>
      </c>
      <c r="D551" s="49">
        <v>2</v>
      </c>
      <c r="E551" s="56">
        <f>+IF(C551=0,"",C551/C$345)</f>
        <v>4.5289855072463769E-4</v>
      </c>
      <c r="F551" s="56">
        <f>+IF(D551=0,"",D551/D$345)</f>
        <v>3.6231884057971015E-4</v>
      </c>
      <c r="G551" s="51">
        <f t="shared" si="189"/>
        <v>1</v>
      </c>
      <c r="H551" s="52">
        <f t="shared" si="183"/>
        <v>4.5289855072463769E-4</v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1</v>
      </c>
      <c r="D554" s="49">
        <v>1</v>
      </c>
      <c r="E554" s="56">
        <f t="shared" si="193"/>
        <v>4.5289855072463769E-4</v>
      </c>
      <c r="F554" s="56">
        <f t="shared" si="194"/>
        <v>1.8115942028985507E-4</v>
      </c>
      <c r="G554" s="51">
        <f t="shared" si="189"/>
        <v>0</v>
      </c>
      <c r="H554" s="52">
        <f t="shared" si="195"/>
        <v>0</v>
      </c>
    </row>
    <row r="555" spans="1:9" x14ac:dyDescent="0.2">
      <c r="B555" s="47" t="s">
        <v>132</v>
      </c>
      <c r="C555" s="63">
        <v>11</v>
      </c>
      <c r="D555" s="49">
        <v>180</v>
      </c>
      <c r="E555" s="56">
        <f t="shared" si="193"/>
        <v>4.9818840579710141E-3</v>
      </c>
      <c r="F555" s="56">
        <f t="shared" si="194"/>
        <v>3.2608695652173912E-2</v>
      </c>
      <c r="G555" s="51">
        <f t="shared" si="189"/>
        <v>15.363636363636363</v>
      </c>
      <c r="H555" s="52">
        <f t="shared" si="195"/>
        <v>7.6539855072463761E-2</v>
      </c>
    </row>
    <row r="556" spans="1:9" ht="13.5" customHeight="1" x14ac:dyDescent="0.2">
      <c r="B556" s="47" t="s">
        <v>139</v>
      </c>
      <c r="C556" s="63">
        <v>48</v>
      </c>
      <c r="D556" s="49">
        <v>19</v>
      </c>
      <c r="E556" s="56">
        <f t="shared" si="193"/>
        <v>2.1739130434782608E-2</v>
      </c>
      <c r="F556" s="56">
        <f t="shared" si="194"/>
        <v>3.4420289855072463E-3</v>
      </c>
      <c r="G556" s="51">
        <f t="shared" si="189"/>
        <v>-0.60416666666666663</v>
      </c>
      <c r="H556" s="52">
        <f t="shared" si="195"/>
        <v>-1.3134057971014492E-2</v>
      </c>
    </row>
    <row r="557" spans="1:9" x14ac:dyDescent="0.2">
      <c r="B557" s="47" t="s">
        <v>512</v>
      </c>
      <c r="C557" s="63">
        <v>4</v>
      </c>
      <c r="D557" s="49">
        <v>50</v>
      </c>
      <c r="E557" s="56">
        <f t="shared" si="193"/>
        <v>1.8115942028985507E-3</v>
      </c>
      <c r="F557" s="56">
        <f t="shared" si="194"/>
        <v>9.057971014492754E-3</v>
      </c>
      <c r="G557" s="51">
        <f t="shared" si="189"/>
        <v>11.5</v>
      </c>
      <c r="H557" s="52">
        <f t="shared" si="195"/>
        <v>2.0833333333333332E-2</v>
      </c>
    </row>
    <row r="558" spans="1:9" x14ac:dyDescent="0.2">
      <c r="B558" s="47" t="s">
        <v>317</v>
      </c>
      <c r="C558" s="63">
        <v>19</v>
      </c>
      <c r="D558" s="49">
        <v>5</v>
      </c>
      <c r="E558" s="56">
        <f t="shared" si="193"/>
        <v>8.605072463768116E-3</v>
      </c>
      <c r="F558" s="56">
        <f t="shared" si="194"/>
        <v>9.0579710144927537E-4</v>
      </c>
      <c r="G558" s="51">
        <f t="shared" si="189"/>
        <v>-0.73684210526315785</v>
      </c>
      <c r="H558" s="52">
        <f t="shared" si="195"/>
        <v>-6.3405797101449271E-3</v>
      </c>
    </row>
    <row r="559" spans="1:9" x14ac:dyDescent="0.2">
      <c r="B559" s="47" t="s">
        <v>318</v>
      </c>
      <c r="C559" s="63">
        <v>0</v>
      </c>
      <c r="D559" s="49">
        <v>1</v>
      </c>
      <c r="E559" s="56" t="str">
        <f t="shared" si="193"/>
        <v/>
      </c>
      <c r="F559" s="56">
        <f t="shared" si="194"/>
        <v>1.8115942028985507E-4</v>
      </c>
      <c r="G559" s="51">
        <f t="shared" si="189"/>
        <v>1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12</v>
      </c>
      <c r="D560" s="49">
        <v>1</v>
      </c>
      <c r="E560" s="56">
        <f t="shared" si="193"/>
        <v>5.434782608695652E-3</v>
      </c>
      <c r="F560" s="56">
        <f t="shared" si="194"/>
        <v>1.8115942028985507E-4</v>
      </c>
      <c r="G560" s="51">
        <f t="shared" si="189"/>
        <v>-0.91666666666666663</v>
      </c>
      <c r="H560" s="52">
        <f t="shared" si="195"/>
        <v>-4.9818840579710141E-3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10</v>
      </c>
      <c r="D562" s="49">
        <v>5</v>
      </c>
      <c r="E562" s="56">
        <f t="shared" si="193"/>
        <v>4.528985507246377E-3</v>
      </c>
      <c r="F562" s="56">
        <f t="shared" si="194"/>
        <v>9.0579710144927537E-4</v>
      </c>
      <c r="G562" s="51">
        <f t="shared" si="189"/>
        <v>-0.5</v>
      </c>
      <c r="H562" s="52">
        <f t="shared" si="195"/>
        <v>-2.2644927536231885E-3</v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672</v>
      </c>
      <c r="D570" s="23">
        <f>SUM(D571:D596)</f>
        <v>1396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1.0773809523809523</v>
      </c>
      <c r="H570" s="25">
        <f>+IF(OR(AND(E570=""),(G570="")),"",E570*G570)</f>
        <v>1.0773809523809523</v>
      </c>
    </row>
    <row r="571" spans="1:9" x14ac:dyDescent="0.2">
      <c r="B571" s="46" t="s">
        <v>322</v>
      </c>
      <c r="C571" s="63">
        <v>11</v>
      </c>
      <c r="D571" s="49">
        <v>76</v>
      </c>
      <c r="E571" s="55">
        <f t="shared" si="196"/>
        <v>1.636904761904762E-2</v>
      </c>
      <c r="F571" s="55">
        <f t="shared" si="197"/>
        <v>5.4441260744985676E-2</v>
      </c>
      <c r="G571" s="51">
        <f t="shared" ref="G571:G596" si="198">+IF(AND(C571=0,D571=0)," ",IF(C571=0,1,IF(D571=0,-1,(D571-C571)/C571)))</f>
        <v>5.9090909090909092</v>
      </c>
      <c r="H571" s="50">
        <f>+IF(OR(AND(E571=""),(G571="")),"",E571*G571)</f>
        <v>9.6726190476190479E-2</v>
      </c>
    </row>
    <row r="572" spans="1:9" x14ac:dyDescent="0.2">
      <c r="B572" s="47" t="s">
        <v>144</v>
      </c>
      <c r="C572" s="63">
        <v>47</v>
      </c>
      <c r="D572" s="49">
        <v>4</v>
      </c>
      <c r="E572" s="56">
        <f t="shared" si="196"/>
        <v>6.9940476190476192E-2</v>
      </c>
      <c r="F572" s="56">
        <f t="shared" si="197"/>
        <v>2.8653295128939827E-3</v>
      </c>
      <c r="G572" s="51">
        <f t="shared" si="198"/>
        <v>-0.91489361702127658</v>
      </c>
      <c r="H572" s="52">
        <f t="shared" ref="H572:H596" si="199">+IF(OR(AND(E572=""),(G572="")),"",E572*G572)</f>
        <v>-6.3988095238095233E-2</v>
      </c>
    </row>
    <row r="573" spans="1:9" x14ac:dyDescent="0.2">
      <c r="B573" s="47" t="s">
        <v>585</v>
      </c>
      <c r="C573" s="63">
        <v>63</v>
      </c>
      <c r="D573" s="49">
        <v>238</v>
      </c>
      <c r="E573" s="56">
        <f t="shared" si="196"/>
        <v>9.375E-2</v>
      </c>
      <c r="F573" s="56">
        <f t="shared" si="197"/>
        <v>0.17048710601719197</v>
      </c>
      <c r="G573" s="51">
        <f t="shared" si="198"/>
        <v>2.7777777777777777</v>
      </c>
      <c r="H573" s="52">
        <f t="shared" si="199"/>
        <v>0.26041666666666663</v>
      </c>
    </row>
    <row r="574" spans="1:9" x14ac:dyDescent="0.2">
      <c r="B574" s="47" t="s">
        <v>323</v>
      </c>
      <c r="C574" s="63">
        <v>21</v>
      </c>
      <c r="D574" s="49">
        <v>178</v>
      </c>
      <c r="E574" s="56">
        <f t="shared" si="196"/>
        <v>3.125E-2</v>
      </c>
      <c r="F574" s="56">
        <f t="shared" si="197"/>
        <v>0.12750716332378223</v>
      </c>
      <c r="G574" s="51">
        <f t="shared" si="198"/>
        <v>7.4761904761904763</v>
      </c>
      <c r="H574" s="52">
        <f t="shared" si="199"/>
        <v>0.23363095238095238</v>
      </c>
    </row>
    <row r="575" spans="1:9" x14ac:dyDescent="0.2">
      <c r="B575" s="47" t="s">
        <v>145</v>
      </c>
      <c r="C575" s="63">
        <v>1</v>
      </c>
      <c r="D575" s="49">
        <v>2</v>
      </c>
      <c r="E575" s="56">
        <f t="shared" si="196"/>
        <v>1.488095238095238E-3</v>
      </c>
      <c r="F575" s="56">
        <f t="shared" si="197"/>
        <v>1.4326647564469914E-3</v>
      </c>
      <c r="G575" s="51">
        <f t="shared" si="198"/>
        <v>1</v>
      </c>
      <c r="H575" s="52">
        <f t="shared" si="199"/>
        <v>1.488095238095238E-3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5</v>
      </c>
      <c r="E577" s="54" t="str">
        <f t="shared" si="196"/>
        <v/>
      </c>
      <c r="F577" s="54">
        <f t="shared" si="197"/>
        <v>3.5816618911174787E-3</v>
      </c>
      <c r="G577" s="51">
        <f t="shared" si="198"/>
        <v>1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1</v>
      </c>
      <c r="D578" s="49">
        <v>0</v>
      </c>
      <c r="E578" s="54">
        <f t="shared" si="196"/>
        <v>1.488095238095238E-3</v>
      </c>
      <c r="F578" s="54" t="str">
        <f t="shared" si="197"/>
        <v/>
      </c>
      <c r="G578" s="51">
        <f t="shared" si="198"/>
        <v>-1</v>
      </c>
      <c r="H578" s="39">
        <f t="shared" si="199"/>
        <v>-1.488095238095238E-3</v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1</v>
      </c>
      <c r="E579" s="54" t="str">
        <f t="shared" si="196"/>
        <v/>
      </c>
      <c r="F579" s="54">
        <f t="shared" si="197"/>
        <v>7.1633237822349568E-4</v>
      </c>
      <c r="G579" s="51">
        <f t="shared" si="198"/>
        <v>1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1</v>
      </c>
      <c r="D580" s="49">
        <v>1</v>
      </c>
      <c r="E580" s="54">
        <f t="shared" si="196"/>
        <v>1.488095238095238E-3</v>
      </c>
      <c r="F580" s="54">
        <f t="shared" si="197"/>
        <v>7.1633237822349568E-4</v>
      </c>
      <c r="G580" s="51">
        <f t="shared" si="198"/>
        <v>0</v>
      </c>
      <c r="H580" s="39">
        <f t="shared" si="199"/>
        <v>0</v>
      </c>
      <c r="I580" s="2"/>
    </row>
    <row r="581" spans="1:9" s="26" customFormat="1" x14ac:dyDescent="0.2">
      <c r="A581" s="69"/>
      <c r="B581" s="48" t="s">
        <v>548</v>
      </c>
      <c r="C581" s="62">
        <v>5</v>
      </c>
      <c r="D581" s="49">
        <v>5</v>
      </c>
      <c r="E581" s="54">
        <f t="shared" ref="E581:E582" si="200">+IF(C581=0,"",C581/C$570)</f>
        <v>7.4404761904761901E-3</v>
      </c>
      <c r="F581" s="54">
        <f t="shared" ref="F581:F582" si="201">+IF(D581=0,"",D581/D$570)</f>
        <v>3.5816618911174787E-3</v>
      </c>
      <c r="G581" s="51">
        <f t="shared" si="198"/>
        <v>0</v>
      </c>
      <c r="H581" s="39">
        <f t="shared" ref="H581:H582" si="202">+IF(OR(AND(E581=""),(G581="")),"",E581*G581)</f>
        <v>0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212</v>
      </c>
      <c r="D584" s="49">
        <v>138</v>
      </c>
      <c r="E584" s="54">
        <f t="shared" si="203"/>
        <v>0.31547619047619047</v>
      </c>
      <c r="F584" s="54">
        <f t="shared" si="204"/>
        <v>9.8853868194842404E-2</v>
      </c>
      <c r="G584" s="51">
        <f t="shared" si="198"/>
        <v>-0.34905660377358488</v>
      </c>
      <c r="H584" s="39">
        <f t="shared" si="199"/>
        <v>-0.1101190476190476</v>
      </c>
      <c r="I584" s="2"/>
    </row>
    <row r="585" spans="1:9" s="26" customFormat="1" x14ac:dyDescent="0.2">
      <c r="A585" s="69"/>
      <c r="B585" s="48" t="s">
        <v>147</v>
      </c>
      <c r="C585" s="62">
        <v>0</v>
      </c>
      <c r="D585" s="49">
        <v>5</v>
      </c>
      <c r="E585" s="54" t="str">
        <f t="shared" si="203"/>
        <v/>
      </c>
      <c r="F585" s="54">
        <f t="shared" si="204"/>
        <v>3.5816618911174787E-3</v>
      </c>
      <c r="G585" s="51">
        <f t="shared" si="198"/>
        <v>1</v>
      </c>
      <c r="H585" s="39" t="str">
        <f t="shared" si="199"/>
        <v/>
      </c>
      <c r="I585" s="2"/>
    </row>
    <row r="586" spans="1:9" s="26" customFormat="1" x14ac:dyDescent="0.2">
      <c r="A586" s="69"/>
      <c r="B586" s="48" t="s">
        <v>148</v>
      </c>
      <c r="C586" s="62">
        <v>4</v>
      </c>
      <c r="D586" s="49">
        <v>31</v>
      </c>
      <c r="E586" s="54">
        <f t="shared" si="203"/>
        <v>5.9523809523809521E-3</v>
      </c>
      <c r="F586" s="54">
        <f t="shared" si="204"/>
        <v>2.2206303724928367E-2</v>
      </c>
      <c r="G586" s="51">
        <f t="shared" si="198"/>
        <v>6.75</v>
      </c>
      <c r="H586" s="39">
        <f t="shared" si="199"/>
        <v>4.0178571428571425E-2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184</v>
      </c>
      <c r="D587" s="49">
        <v>277</v>
      </c>
      <c r="E587" s="54">
        <f t="shared" si="203"/>
        <v>0.27380952380952384</v>
      </c>
      <c r="F587" s="54">
        <f t="shared" si="204"/>
        <v>0.1984240687679083</v>
      </c>
      <c r="G587" s="51">
        <f t="shared" si="198"/>
        <v>0.50543478260869568</v>
      </c>
      <c r="H587" s="39">
        <f t="shared" si="199"/>
        <v>0.13839285714285715</v>
      </c>
      <c r="I587" s="2"/>
    </row>
    <row r="588" spans="1:9" s="26" customFormat="1" x14ac:dyDescent="0.2">
      <c r="A588" s="69"/>
      <c r="B588" s="48" t="s">
        <v>149</v>
      </c>
      <c r="C588" s="62">
        <v>16</v>
      </c>
      <c r="D588" s="49">
        <v>14</v>
      </c>
      <c r="E588" s="54">
        <f t="shared" si="203"/>
        <v>2.3809523809523808E-2</v>
      </c>
      <c r="F588" s="54">
        <f t="shared" si="204"/>
        <v>1.0028653295128941E-2</v>
      </c>
      <c r="G588" s="51">
        <f t="shared" si="198"/>
        <v>-0.125</v>
      </c>
      <c r="H588" s="39">
        <f t="shared" si="199"/>
        <v>-2.976190476190476E-3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207</v>
      </c>
      <c r="E589" s="54" t="str">
        <f t="shared" si="203"/>
        <v/>
      </c>
      <c r="F589" s="54">
        <f t="shared" si="204"/>
        <v>0.14828080229226362</v>
      </c>
      <c r="G589" s="51">
        <f t="shared" si="198"/>
        <v>1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1</v>
      </c>
      <c r="D590" s="49">
        <v>11</v>
      </c>
      <c r="E590" s="54">
        <f t="shared" si="203"/>
        <v>1.488095238095238E-3</v>
      </c>
      <c r="F590" s="54">
        <f t="shared" si="204"/>
        <v>7.8796561604584526E-3</v>
      </c>
      <c r="G590" s="51">
        <f t="shared" si="198"/>
        <v>10</v>
      </c>
      <c r="H590" s="39">
        <f t="shared" si="199"/>
        <v>1.488095238095238E-2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1</v>
      </c>
      <c r="E591" s="54" t="str">
        <f t="shared" si="203"/>
        <v/>
      </c>
      <c r="F591" s="54">
        <f t="shared" si="204"/>
        <v>7.1633237822349568E-4</v>
      </c>
      <c r="G591" s="51">
        <f t="shared" si="198"/>
        <v>1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61</v>
      </c>
      <c r="D592" s="49">
        <v>43</v>
      </c>
      <c r="E592" s="54">
        <f t="shared" si="203"/>
        <v>9.0773809523809521E-2</v>
      </c>
      <c r="F592" s="54">
        <f t="shared" si="204"/>
        <v>3.0802292263610316E-2</v>
      </c>
      <c r="G592" s="51">
        <f t="shared" si="198"/>
        <v>-0.29508196721311475</v>
      </c>
      <c r="H592" s="39">
        <f t="shared" si="199"/>
        <v>-2.6785714285714284E-2</v>
      </c>
      <c r="I592" s="2"/>
    </row>
    <row r="593" spans="1:9" s="26" customFormat="1" x14ac:dyDescent="0.2">
      <c r="A593" s="69"/>
      <c r="B593" s="48" t="s">
        <v>331</v>
      </c>
      <c r="C593" s="62">
        <v>22</v>
      </c>
      <c r="D593" s="49">
        <v>80</v>
      </c>
      <c r="E593" s="54">
        <f t="shared" si="203"/>
        <v>3.273809523809524E-2</v>
      </c>
      <c r="F593" s="54">
        <f t="shared" si="204"/>
        <v>5.730659025787966E-2</v>
      </c>
      <c r="G593" s="51">
        <f t="shared" si="198"/>
        <v>2.6363636363636362</v>
      </c>
      <c r="H593" s="39">
        <f t="shared" si="199"/>
        <v>8.6309523809523808E-2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2</v>
      </c>
      <c r="E594" s="54" t="str">
        <f t="shared" si="203"/>
        <v/>
      </c>
      <c r="F594" s="54">
        <f t="shared" si="204"/>
        <v>1.4326647564469914E-3</v>
      </c>
      <c r="G594" s="51">
        <f t="shared" si="198"/>
        <v>1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13</v>
      </c>
      <c r="D595" s="49">
        <v>21</v>
      </c>
      <c r="E595" s="54">
        <f t="shared" si="203"/>
        <v>1.9345238095238096E-2</v>
      </c>
      <c r="F595" s="54">
        <f t="shared" si="204"/>
        <v>1.5042979942693409E-2</v>
      </c>
      <c r="G595" s="51">
        <f t="shared" si="198"/>
        <v>0.61538461538461542</v>
      </c>
      <c r="H595" s="39">
        <f t="shared" si="199"/>
        <v>1.1904761904761906E-2</v>
      </c>
      <c r="I595" s="2"/>
    </row>
    <row r="596" spans="1:9" x14ac:dyDescent="0.2">
      <c r="B596" s="47" t="s">
        <v>516</v>
      </c>
      <c r="C596" s="63">
        <v>9</v>
      </c>
      <c r="D596" s="49">
        <v>56</v>
      </c>
      <c r="E596" s="56">
        <f t="shared" si="203"/>
        <v>1.3392857142857142E-2</v>
      </c>
      <c r="F596" s="56">
        <f t="shared" si="204"/>
        <v>4.0114613180515762E-2</v>
      </c>
      <c r="G596" s="51">
        <f t="shared" si="198"/>
        <v>5.2222222222222223</v>
      </c>
      <c r="H596" s="52">
        <f t="shared" si="199"/>
        <v>6.9940476190476192E-2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390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371</v>
      </c>
      <c r="C8" s="22">
        <f>+C18+C74+C169+C345+C570</f>
        <v>64253</v>
      </c>
      <c r="D8" s="23">
        <f>+D18+D74+D169+D345+D570</f>
        <v>110458</v>
      </c>
      <c r="E8" s="24">
        <f>SUM(E9:E13)</f>
        <v>1</v>
      </c>
      <c r="F8" s="24">
        <f>SUM(F9:F13)</f>
        <v>1</v>
      </c>
      <c r="G8" s="24">
        <f>+(D8-C8)/C8</f>
        <v>0.71911039173268176</v>
      </c>
      <c r="H8" s="25">
        <f>+E8*G8</f>
        <v>0.71911039173268176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447</v>
      </c>
      <c r="D9" s="43">
        <f>+D18</f>
        <v>610</v>
      </c>
      <c r="E9" s="37">
        <f>C9/$C$8</f>
        <v>6.9568736090143647E-3</v>
      </c>
      <c r="F9" s="37">
        <f>D9/$D$8</f>
        <v>5.522461025910301E-3</v>
      </c>
      <c r="G9" s="51">
        <f>+IF(AND(C9=0,D9=0)," ",IF(C9=0,1,IF(D9=0,-1,(D9-C9)/C9)))</f>
        <v>0.36465324384787473</v>
      </c>
      <c r="H9" s="38">
        <f>+IF(OR(AND(E9=""),(G9="")),"",E9*G9)</f>
        <v>2.5368465285667595E-3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8802</v>
      </c>
      <c r="D10" s="44">
        <f>+D74</f>
        <v>7402</v>
      </c>
      <c r="E10" s="39">
        <f>C10/$C$8</f>
        <v>0.136989712542605</v>
      </c>
      <c r="F10" s="39">
        <f>D10/$D$8</f>
        <v>6.7011895924242698E-2</v>
      </c>
      <c r="G10" s="51">
        <f t="shared" ref="G10:G13" si="0">+IF(AND(C10=0,D10=0)," ",IF(C10=0,1,IF(D10=0,-1,(D10-C10)/C10)))</f>
        <v>-0.15905476028175414</v>
      </c>
      <c r="H10" s="40">
        <f>+IF(OR(AND(E10=""),(G10="")),"",E10*G10)</f>
        <v>-2.1788865889530447E-2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11083</v>
      </c>
      <c r="D11" s="44">
        <f>+D169</f>
        <v>15337</v>
      </c>
      <c r="E11" s="39">
        <f>C11/$C$8</f>
        <v>0.17249000046690427</v>
      </c>
      <c r="F11" s="39">
        <f>D11/$D$8</f>
        <v>0.13884915533505948</v>
      </c>
      <c r="G11" s="51">
        <f t="shared" si="0"/>
        <v>0.38383109266444104</v>
      </c>
      <c r="H11" s="40">
        <f>+IF(OR(AND(E11=""),(G11="")),"",E11*G11)</f>
        <v>6.6207025352901808E-2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36459</v>
      </c>
      <c r="D12" s="44">
        <f>+D345</f>
        <v>73237</v>
      </c>
      <c r="E12" s="39">
        <f>C12/$C$8</f>
        <v>0.56742875819027905</v>
      </c>
      <c r="F12" s="39">
        <f>D12/$D$8</f>
        <v>0.66303029205670938</v>
      </c>
      <c r="G12" s="51">
        <f t="shared" si="0"/>
        <v>1.0087495542938643</v>
      </c>
      <c r="H12" s="40">
        <f>+IF(OR(AND(E12=""),(G12="")),"",E12*G12)</f>
        <v>0.57239350691796487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7462</v>
      </c>
      <c r="D13" s="45">
        <f>+D570</f>
        <v>13872</v>
      </c>
      <c r="E13" s="41">
        <f>C13/$C$8</f>
        <v>0.1161346551911973</v>
      </c>
      <c r="F13" s="41">
        <f>D13/$D$8</f>
        <v>0.12558619565807819</v>
      </c>
      <c r="G13" s="51">
        <f t="shared" si="0"/>
        <v>0.85901902975073707</v>
      </c>
      <c r="H13" s="42">
        <f>+IF(OR(AND(E13=""),(G13="")),"",E13*G13)</f>
        <v>9.9761878822778705E-2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447</v>
      </c>
      <c r="D18" s="23">
        <f>SUM(D19:D68)</f>
        <v>610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0.36465324384787473</v>
      </c>
      <c r="H18" s="25">
        <f>+IF(OR(AND(E18=""),(G18="")),"",E18*G18)</f>
        <v>0.36465324384787473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12</v>
      </c>
      <c r="D20" s="49">
        <v>0</v>
      </c>
      <c r="E20" s="52">
        <f t="shared" ref="E20:E68" si="1">+IF(C20=0,"",C20/C$18)</f>
        <v>2.6845637583892617E-2</v>
      </c>
      <c r="F20" s="52" t="str">
        <f t="shared" ref="F20:F68" si="2">+IF(D20=0,"",D20/D$18)</f>
        <v/>
      </c>
      <c r="G20" s="51">
        <f t="shared" ref="G20:G68" si="3">+IF(AND(C20=0,D20=0)," ",IF(C20=0,1,IF(D20=0,-1,(D20-C20)/C20)))</f>
        <v>-1</v>
      </c>
      <c r="H20" s="52">
        <f t="shared" ref="H20:H68" si="4">+IF(OR(AND(E20=""),(G20="")),"",E20*G20)</f>
        <v>-2.6845637583892617E-2</v>
      </c>
    </row>
    <row r="21" spans="1:9" ht="24" x14ac:dyDescent="0.2">
      <c r="B21" s="47" t="s">
        <v>1</v>
      </c>
      <c r="C21" s="49">
        <v>0</v>
      </c>
      <c r="D21" s="49">
        <v>5</v>
      </c>
      <c r="E21" s="52" t="str">
        <f t="shared" si="1"/>
        <v/>
      </c>
      <c r="F21" s="52">
        <f t="shared" si="2"/>
        <v>8.1967213114754103E-3</v>
      </c>
      <c r="G21" s="51">
        <f t="shared" si="3"/>
        <v>1</v>
      </c>
      <c r="H21" s="52" t="str">
        <f t="shared" si="4"/>
        <v/>
      </c>
    </row>
    <row r="22" spans="1:9" ht="24" x14ac:dyDescent="0.2">
      <c r="B22" s="47" t="s">
        <v>419</v>
      </c>
      <c r="C22" s="49">
        <v>3</v>
      </c>
      <c r="D22" s="49">
        <v>1</v>
      </c>
      <c r="E22" s="52">
        <f t="shared" si="1"/>
        <v>6.7114093959731542E-3</v>
      </c>
      <c r="F22" s="52">
        <f t="shared" si="2"/>
        <v>1.639344262295082E-3</v>
      </c>
      <c r="G22" s="51">
        <f t="shared" si="3"/>
        <v>-0.66666666666666663</v>
      </c>
      <c r="H22" s="52">
        <f t="shared" si="4"/>
        <v>-4.4742729306487695E-3</v>
      </c>
    </row>
    <row r="23" spans="1:9" ht="15" customHeight="1" x14ac:dyDescent="0.2">
      <c r="B23" s="47" t="s">
        <v>153</v>
      </c>
      <c r="C23" s="49">
        <v>5</v>
      </c>
      <c r="D23" s="49">
        <v>0</v>
      </c>
      <c r="E23" s="52">
        <f t="shared" si="1"/>
        <v>1.1185682326621925E-2</v>
      </c>
      <c r="F23" s="52" t="str">
        <f t="shared" si="2"/>
        <v/>
      </c>
      <c r="G23" s="51">
        <f t="shared" si="3"/>
        <v>-1</v>
      </c>
      <c r="H23" s="52">
        <f t="shared" si="4"/>
        <v>-1.1185682326621925E-2</v>
      </c>
    </row>
    <row r="24" spans="1:9" ht="24" x14ac:dyDescent="0.2">
      <c r="B24" s="47" t="s">
        <v>154</v>
      </c>
      <c r="C24" s="49">
        <v>0</v>
      </c>
      <c r="D24" s="49">
        <v>1</v>
      </c>
      <c r="E24" s="52" t="str">
        <f t="shared" si="1"/>
        <v/>
      </c>
      <c r="F24" s="52">
        <f t="shared" si="2"/>
        <v>1.639344262295082E-3</v>
      </c>
      <c r="G24" s="51">
        <f t="shared" si="3"/>
        <v>1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7</v>
      </c>
      <c r="D25" s="49">
        <v>10</v>
      </c>
      <c r="E25" s="52">
        <f t="shared" ref="E25" si="5">+IF(C25=0,"",C25/C$18)</f>
        <v>1.5659955257270694E-2</v>
      </c>
      <c r="F25" s="52">
        <f t="shared" ref="F25" si="6">+IF(D25=0,"",D25/D$18)</f>
        <v>1.6393442622950821E-2</v>
      </c>
      <c r="G25" s="51">
        <f t="shared" si="3"/>
        <v>0.42857142857142855</v>
      </c>
      <c r="H25" s="52">
        <f t="shared" ref="H25" si="7">+IF(OR(AND(E25=""),(G25="")),"",E25*G25)</f>
        <v>6.7114093959731542E-3</v>
      </c>
      <c r="I25" s="2"/>
    </row>
    <row r="26" spans="1:9" x14ac:dyDescent="0.2">
      <c r="B26" s="47" t="s">
        <v>2</v>
      </c>
      <c r="C26" s="49">
        <v>24</v>
      </c>
      <c r="D26" s="49">
        <v>39</v>
      </c>
      <c r="E26" s="52">
        <f t="shared" si="1"/>
        <v>5.3691275167785234E-2</v>
      </c>
      <c r="F26" s="52">
        <f t="shared" si="2"/>
        <v>6.3934426229508193E-2</v>
      </c>
      <c r="G26" s="51">
        <f t="shared" si="3"/>
        <v>0.625</v>
      </c>
      <c r="H26" s="52">
        <f t="shared" si="4"/>
        <v>3.3557046979865772E-2</v>
      </c>
    </row>
    <row r="27" spans="1:9" x14ac:dyDescent="0.2">
      <c r="B27" s="47" t="s">
        <v>560</v>
      </c>
      <c r="C27" s="49">
        <v>7</v>
      </c>
      <c r="D27" s="49">
        <v>12</v>
      </c>
      <c r="E27" s="52">
        <f t="shared" si="1"/>
        <v>1.5659955257270694E-2</v>
      </c>
      <c r="F27" s="52">
        <f t="shared" si="2"/>
        <v>1.9672131147540985E-2</v>
      </c>
      <c r="G27" s="51">
        <f t="shared" si="3"/>
        <v>0.7142857142857143</v>
      </c>
      <c r="H27" s="52">
        <f t="shared" si="4"/>
        <v>1.1185682326621925E-2</v>
      </c>
    </row>
    <row r="28" spans="1:9" x14ac:dyDescent="0.2">
      <c r="B28" s="47" t="s">
        <v>3</v>
      </c>
      <c r="C28" s="49">
        <v>12</v>
      </c>
      <c r="D28" s="49">
        <v>21</v>
      </c>
      <c r="E28" s="52">
        <f t="shared" si="1"/>
        <v>2.6845637583892617E-2</v>
      </c>
      <c r="F28" s="52">
        <f t="shared" si="2"/>
        <v>3.4426229508196723E-2</v>
      </c>
      <c r="G28" s="51">
        <f t="shared" si="3"/>
        <v>0.75</v>
      </c>
      <c r="H28" s="52">
        <f t="shared" si="4"/>
        <v>2.0134228187919462E-2</v>
      </c>
    </row>
    <row r="29" spans="1:9" x14ac:dyDescent="0.2">
      <c r="B29" s="47" t="s">
        <v>5</v>
      </c>
      <c r="C29" s="49">
        <v>51</v>
      </c>
      <c r="D29" s="49">
        <v>72</v>
      </c>
      <c r="E29" s="52">
        <f t="shared" si="1"/>
        <v>0.11409395973154363</v>
      </c>
      <c r="F29" s="52">
        <f t="shared" si="2"/>
        <v>0.11803278688524591</v>
      </c>
      <c r="G29" s="51">
        <f t="shared" si="3"/>
        <v>0.41176470588235292</v>
      </c>
      <c r="H29" s="52">
        <f t="shared" si="4"/>
        <v>4.6979865771812082E-2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3</v>
      </c>
      <c r="D31" s="49">
        <v>12</v>
      </c>
      <c r="E31" s="52">
        <f t="shared" si="1"/>
        <v>6.7114093959731542E-3</v>
      </c>
      <c r="F31" s="52">
        <f t="shared" si="2"/>
        <v>1.9672131147540985E-2</v>
      </c>
      <c r="G31" s="51">
        <f t="shared" si="3"/>
        <v>3</v>
      </c>
      <c r="H31" s="52">
        <f t="shared" si="4"/>
        <v>2.0134228187919462E-2</v>
      </c>
    </row>
    <row r="32" spans="1:9" x14ac:dyDescent="0.2">
      <c r="B32" s="47" t="s">
        <v>4</v>
      </c>
      <c r="C32" s="49">
        <v>2</v>
      </c>
      <c r="D32" s="49">
        <v>3</v>
      </c>
      <c r="E32" s="52">
        <f t="shared" si="1"/>
        <v>4.4742729306487695E-3</v>
      </c>
      <c r="F32" s="52">
        <f t="shared" si="2"/>
        <v>4.9180327868852463E-3</v>
      </c>
      <c r="G32" s="51">
        <f t="shared" si="3"/>
        <v>0.5</v>
      </c>
      <c r="H32" s="52">
        <f t="shared" si="4"/>
        <v>2.2371364653243847E-3</v>
      </c>
    </row>
    <row r="33" spans="2:8" x14ac:dyDescent="0.2">
      <c r="B33" s="47" t="s">
        <v>6</v>
      </c>
      <c r="C33" s="49">
        <v>0</v>
      </c>
      <c r="D33" s="49">
        <v>20</v>
      </c>
      <c r="E33" s="52" t="str">
        <f t="shared" si="1"/>
        <v/>
      </c>
      <c r="F33" s="52">
        <f t="shared" si="2"/>
        <v>3.2786885245901641E-2</v>
      </c>
      <c r="G33" s="51">
        <f t="shared" si="3"/>
        <v>1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24</v>
      </c>
      <c r="D35" s="49">
        <v>33</v>
      </c>
      <c r="E35" s="52">
        <f t="shared" si="1"/>
        <v>5.3691275167785234E-2</v>
      </c>
      <c r="F35" s="52">
        <f t="shared" si="2"/>
        <v>5.4098360655737705E-2</v>
      </c>
      <c r="G35" s="51">
        <f t="shared" si="3"/>
        <v>0.375</v>
      </c>
      <c r="H35" s="52">
        <f t="shared" si="4"/>
        <v>2.0134228187919462E-2</v>
      </c>
    </row>
    <row r="36" spans="2:8" x14ac:dyDescent="0.2">
      <c r="B36" s="47" t="s">
        <v>159</v>
      </c>
      <c r="C36" s="49">
        <v>2</v>
      </c>
      <c r="D36" s="49">
        <v>0</v>
      </c>
      <c r="E36" s="52">
        <f t="shared" si="1"/>
        <v>4.4742729306487695E-3</v>
      </c>
      <c r="F36" s="52" t="str">
        <f t="shared" si="2"/>
        <v/>
      </c>
      <c r="G36" s="51">
        <f t="shared" si="3"/>
        <v>-1</v>
      </c>
      <c r="H36" s="52">
        <f t="shared" si="4"/>
        <v>-4.4742729306487695E-3</v>
      </c>
    </row>
    <row r="37" spans="2:8" x14ac:dyDescent="0.2">
      <c r="B37" s="47" t="s">
        <v>160</v>
      </c>
      <c r="C37" s="49">
        <v>4</v>
      </c>
      <c r="D37" s="49">
        <v>8</v>
      </c>
      <c r="E37" s="52">
        <f t="shared" si="1"/>
        <v>8.948545861297539E-3</v>
      </c>
      <c r="F37" s="52">
        <f t="shared" si="2"/>
        <v>1.3114754098360656E-2</v>
      </c>
      <c r="G37" s="51">
        <f t="shared" si="3"/>
        <v>1</v>
      </c>
      <c r="H37" s="52">
        <f t="shared" si="4"/>
        <v>8.948545861297539E-3</v>
      </c>
    </row>
    <row r="38" spans="2:8" x14ac:dyDescent="0.2">
      <c r="B38" s="47" t="s">
        <v>7</v>
      </c>
      <c r="C38" s="49">
        <v>5</v>
      </c>
      <c r="D38" s="49">
        <v>84</v>
      </c>
      <c r="E38" s="52">
        <f t="shared" si="1"/>
        <v>1.1185682326621925E-2</v>
      </c>
      <c r="F38" s="52">
        <f t="shared" si="2"/>
        <v>0.13770491803278689</v>
      </c>
      <c r="G38" s="51">
        <f t="shared" si="3"/>
        <v>15.8</v>
      </c>
      <c r="H38" s="52">
        <f t="shared" si="4"/>
        <v>0.1767337807606264</v>
      </c>
    </row>
    <row r="39" spans="2:8" x14ac:dyDescent="0.2">
      <c r="B39" s="47" t="s">
        <v>161</v>
      </c>
      <c r="C39" s="49">
        <v>0</v>
      </c>
      <c r="D39" s="49">
        <v>1</v>
      </c>
      <c r="E39" s="52" t="str">
        <f t="shared" si="1"/>
        <v/>
      </c>
      <c r="F39" s="52">
        <f t="shared" si="2"/>
        <v>1.639344262295082E-3</v>
      </c>
      <c r="G39" s="51">
        <f t="shared" si="3"/>
        <v>1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5</v>
      </c>
      <c r="D41" s="49">
        <v>0</v>
      </c>
      <c r="E41" s="52">
        <f t="shared" si="1"/>
        <v>1.1185682326621925E-2</v>
      </c>
      <c r="F41" s="52" t="str">
        <f t="shared" si="2"/>
        <v/>
      </c>
      <c r="G41" s="51">
        <f t="shared" si="3"/>
        <v>-1</v>
      </c>
      <c r="H41" s="52">
        <f t="shared" si="4"/>
        <v>-1.1185682326621925E-2</v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2</v>
      </c>
      <c r="D43" s="49">
        <v>10</v>
      </c>
      <c r="E43" s="52">
        <f t="shared" si="1"/>
        <v>4.4742729306487695E-3</v>
      </c>
      <c r="F43" s="52">
        <f t="shared" si="2"/>
        <v>1.6393442622950821E-2</v>
      </c>
      <c r="G43" s="51">
        <f t="shared" si="3"/>
        <v>4</v>
      </c>
      <c r="H43" s="52">
        <f t="shared" si="4"/>
        <v>1.7897091722595078E-2</v>
      </c>
    </row>
    <row r="44" spans="2:8" x14ac:dyDescent="0.2">
      <c r="B44" s="47" t="s">
        <v>166</v>
      </c>
      <c r="C44" s="49">
        <v>3</v>
      </c>
      <c r="D44" s="49">
        <v>1</v>
      </c>
      <c r="E44" s="52">
        <f t="shared" si="1"/>
        <v>6.7114093959731542E-3</v>
      </c>
      <c r="F44" s="52">
        <f t="shared" si="2"/>
        <v>1.639344262295082E-3</v>
      </c>
      <c r="G44" s="51">
        <f t="shared" si="3"/>
        <v>-0.66666666666666663</v>
      </c>
      <c r="H44" s="52">
        <f t="shared" si="4"/>
        <v>-4.4742729306487695E-3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4</v>
      </c>
      <c r="D48" s="49">
        <v>11</v>
      </c>
      <c r="E48" s="52">
        <f t="shared" si="1"/>
        <v>8.948545861297539E-3</v>
      </c>
      <c r="F48" s="52">
        <f t="shared" si="2"/>
        <v>1.8032786885245903E-2</v>
      </c>
      <c r="G48" s="51">
        <f t="shared" si="3"/>
        <v>1.75</v>
      </c>
      <c r="H48" s="52">
        <f t="shared" si="4"/>
        <v>1.5659955257270694E-2</v>
      </c>
    </row>
    <row r="49" spans="1:9" x14ac:dyDescent="0.2">
      <c r="B49" s="47" t="s">
        <v>9</v>
      </c>
      <c r="C49" s="49">
        <v>111</v>
      </c>
      <c r="D49" s="49">
        <v>155</v>
      </c>
      <c r="E49" s="52">
        <f t="shared" si="1"/>
        <v>0.24832214765100671</v>
      </c>
      <c r="F49" s="52">
        <f t="shared" si="2"/>
        <v>0.25409836065573771</v>
      </c>
      <c r="G49" s="51">
        <f t="shared" si="3"/>
        <v>0.3963963963963964</v>
      </c>
      <c r="H49" s="52">
        <f t="shared" si="4"/>
        <v>9.8434004474272932E-2</v>
      </c>
    </row>
    <row r="50" spans="1:9" x14ac:dyDescent="0.2">
      <c r="B50" s="47" t="s">
        <v>562</v>
      </c>
      <c r="C50" s="49">
        <v>9</v>
      </c>
      <c r="D50" s="49">
        <v>2</v>
      </c>
      <c r="E50" s="52">
        <f t="shared" si="1"/>
        <v>2.0134228187919462E-2</v>
      </c>
      <c r="F50" s="52">
        <f t="shared" si="2"/>
        <v>3.2786885245901639E-3</v>
      </c>
      <c r="G50" s="51">
        <f t="shared" si="3"/>
        <v>-0.77777777777777779</v>
      </c>
      <c r="H50" s="52">
        <f t="shared" si="4"/>
        <v>-1.5659955257270694E-2</v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1</v>
      </c>
      <c r="D52" s="49">
        <v>2</v>
      </c>
      <c r="E52" s="52">
        <f t="shared" si="1"/>
        <v>2.2371364653243847E-3</v>
      </c>
      <c r="F52" s="52">
        <f t="shared" si="2"/>
        <v>3.2786885245901639E-3</v>
      </c>
      <c r="G52" s="51">
        <f t="shared" si="3"/>
        <v>1</v>
      </c>
      <c r="H52" s="52">
        <f t="shared" si="4"/>
        <v>2.2371364653243847E-3</v>
      </c>
    </row>
    <row r="53" spans="1:9" x14ac:dyDescent="0.2">
      <c r="B53" s="47" t="s">
        <v>421</v>
      </c>
      <c r="C53" s="49">
        <v>66</v>
      </c>
      <c r="D53" s="49">
        <v>23</v>
      </c>
      <c r="E53" s="52">
        <f t="shared" si="1"/>
        <v>0.1476510067114094</v>
      </c>
      <c r="F53" s="52">
        <f t="shared" si="2"/>
        <v>3.7704918032786888E-2</v>
      </c>
      <c r="G53" s="51">
        <f t="shared" si="3"/>
        <v>-0.65151515151515149</v>
      </c>
      <c r="H53" s="52">
        <f t="shared" si="4"/>
        <v>-9.6196868008948555E-2</v>
      </c>
    </row>
    <row r="54" spans="1:9" x14ac:dyDescent="0.2">
      <c r="B54" s="47" t="s">
        <v>10</v>
      </c>
      <c r="C54" s="49">
        <v>2</v>
      </c>
      <c r="D54" s="49">
        <v>2</v>
      </c>
      <c r="E54" s="52">
        <f t="shared" si="1"/>
        <v>4.4742729306487695E-3</v>
      </c>
      <c r="F54" s="52">
        <f t="shared" si="2"/>
        <v>3.2786885245901639E-3</v>
      </c>
      <c r="G54" s="51">
        <f t="shared" si="3"/>
        <v>0</v>
      </c>
      <c r="H54" s="52">
        <f t="shared" si="4"/>
        <v>0</v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1</v>
      </c>
      <c r="D58" s="49">
        <v>0</v>
      </c>
      <c r="E58" s="52">
        <f t="shared" si="8"/>
        <v>2.2371364653243847E-3</v>
      </c>
      <c r="F58" s="52" t="str">
        <f t="shared" si="9"/>
        <v/>
      </c>
      <c r="G58" s="51">
        <f t="shared" si="10"/>
        <v>-1</v>
      </c>
      <c r="H58" s="52">
        <f t="shared" si="11"/>
        <v>-2.2371364653243847E-3</v>
      </c>
    </row>
    <row r="59" spans="1:9" x14ac:dyDescent="0.2">
      <c r="B59" s="47" t="s">
        <v>169</v>
      </c>
      <c r="C59" s="49">
        <v>1</v>
      </c>
      <c r="D59" s="49">
        <v>1</v>
      </c>
      <c r="E59" s="52">
        <f t="shared" si="8"/>
        <v>2.2371364653243847E-3</v>
      </c>
      <c r="F59" s="52">
        <f t="shared" si="9"/>
        <v>1.639344262295082E-3</v>
      </c>
      <c r="G59" s="51">
        <f t="shared" si="10"/>
        <v>0</v>
      </c>
      <c r="H59" s="52">
        <f t="shared" si="11"/>
        <v>0</v>
      </c>
    </row>
    <row r="60" spans="1:9" x14ac:dyDescent="0.2">
      <c r="B60" s="47" t="s">
        <v>422</v>
      </c>
      <c r="C60" s="49">
        <v>0</v>
      </c>
      <c r="D60" s="49">
        <v>8</v>
      </c>
      <c r="E60" s="52" t="str">
        <f t="shared" si="8"/>
        <v/>
      </c>
      <c r="F60" s="52">
        <f t="shared" si="9"/>
        <v>1.3114754098360656E-2</v>
      </c>
      <c r="G60" s="51">
        <f t="shared" si="10"/>
        <v>1</v>
      </c>
      <c r="H60" s="52" t="str">
        <f t="shared" si="11"/>
        <v/>
      </c>
    </row>
    <row r="61" spans="1:9" x14ac:dyDescent="0.2">
      <c r="B61" s="47" t="s">
        <v>170</v>
      </c>
      <c r="C61" s="49">
        <v>4</v>
      </c>
      <c r="D61" s="49">
        <v>3</v>
      </c>
      <c r="E61" s="52">
        <f t="shared" si="8"/>
        <v>8.948545861297539E-3</v>
      </c>
      <c r="F61" s="52">
        <f t="shared" si="9"/>
        <v>4.9180327868852463E-3</v>
      </c>
      <c r="G61" s="51">
        <f t="shared" si="10"/>
        <v>-0.25</v>
      </c>
      <c r="H61" s="52">
        <f t="shared" si="11"/>
        <v>-2.2371364653243847E-3</v>
      </c>
    </row>
    <row r="62" spans="1:9" x14ac:dyDescent="0.2">
      <c r="B62" s="47" t="s">
        <v>171</v>
      </c>
      <c r="C62" s="49">
        <v>0</v>
      </c>
      <c r="D62" s="49">
        <v>2</v>
      </c>
      <c r="E62" s="52" t="str">
        <f t="shared" si="8"/>
        <v/>
      </c>
      <c r="F62" s="52">
        <f t="shared" si="9"/>
        <v>3.2786885245901639E-3</v>
      </c>
      <c r="G62" s="51">
        <f t="shared" si="10"/>
        <v>1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32</v>
      </c>
      <c r="D63" s="49">
        <v>32</v>
      </c>
      <c r="E63" s="39">
        <f t="shared" ref="E63:E64" si="12">+IF(C63=0,"",C63/C$18)</f>
        <v>7.1588366890380312E-2</v>
      </c>
      <c r="F63" s="39">
        <f t="shared" ref="F63:F64" si="13">+IF(D63=0,"",D63/D$18)</f>
        <v>5.2459016393442623E-2</v>
      </c>
      <c r="G63" s="51">
        <f t="shared" si="3"/>
        <v>0</v>
      </c>
      <c r="H63" s="39">
        <f t="shared" ref="H63:H64" si="14">+IF(OR(AND(E63=""),(G63="")),"",E63*G63)</f>
        <v>0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1</v>
      </c>
      <c r="E64" s="39" t="str">
        <f t="shared" si="12"/>
        <v/>
      </c>
      <c r="F64" s="39">
        <f t="shared" si="13"/>
        <v>1.639344262295082E-3</v>
      </c>
      <c r="G64" s="51">
        <f t="shared" si="3"/>
        <v>1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17</v>
      </c>
      <c r="D65" s="49">
        <v>3</v>
      </c>
      <c r="E65" s="52">
        <f t="shared" si="1"/>
        <v>3.803131991051454E-2</v>
      </c>
      <c r="F65" s="52">
        <f t="shared" si="2"/>
        <v>4.9180327868852463E-3</v>
      </c>
      <c r="G65" s="51">
        <f t="shared" si="3"/>
        <v>-0.82352941176470584</v>
      </c>
      <c r="H65" s="52">
        <f t="shared" si="4"/>
        <v>-3.1319910514541381E-2</v>
      </c>
    </row>
    <row r="66" spans="1:9" x14ac:dyDescent="0.2">
      <c r="B66" s="47" t="s">
        <v>15</v>
      </c>
      <c r="C66" s="49">
        <v>8</v>
      </c>
      <c r="D66" s="49">
        <v>14</v>
      </c>
      <c r="E66" s="52">
        <f t="shared" si="1"/>
        <v>1.7897091722595078E-2</v>
      </c>
      <c r="F66" s="52">
        <f t="shared" si="2"/>
        <v>2.2950819672131147E-2</v>
      </c>
      <c r="G66" s="51">
        <f t="shared" si="3"/>
        <v>0.75</v>
      </c>
      <c r="H66" s="52">
        <f t="shared" si="4"/>
        <v>1.3422818791946308E-2</v>
      </c>
    </row>
    <row r="67" spans="1:9" x14ac:dyDescent="0.2">
      <c r="B67" s="47" t="s">
        <v>173</v>
      </c>
      <c r="C67" s="49">
        <v>17</v>
      </c>
      <c r="D67" s="49">
        <v>18</v>
      </c>
      <c r="E67" s="52">
        <f t="shared" si="1"/>
        <v>3.803131991051454E-2</v>
      </c>
      <c r="F67" s="52">
        <f t="shared" si="2"/>
        <v>2.9508196721311476E-2</v>
      </c>
      <c r="G67" s="51">
        <f t="shared" si="3"/>
        <v>5.8823529411764705E-2</v>
      </c>
      <c r="H67" s="52">
        <f t="shared" si="4"/>
        <v>2.2371364653243847E-3</v>
      </c>
    </row>
    <row r="68" spans="1:9" x14ac:dyDescent="0.2">
      <c r="B68" s="47" t="s">
        <v>174</v>
      </c>
      <c r="C68" s="49">
        <v>3</v>
      </c>
      <c r="D68" s="49">
        <v>0</v>
      </c>
      <c r="E68" s="52">
        <f t="shared" si="1"/>
        <v>6.7114093959731542E-3</v>
      </c>
      <c r="F68" s="52" t="str">
        <f t="shared" si="2"/>
        <v/>
      </c>
      <c r="G68" s="51">
        <f t="shared" si="3"/>
        <v>-1</v>
      </c>
      <c r="H68" s="52">
        <f t="shared" si="4"/>
        <v>-6.7114093959731542E-3</v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8802</v>
      </c>
      <c r="D74" s="23">
        <f>SUM(D75:D163)</f>
        <v>7402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-0.15905476028175414</v>
      </c>
      <c r="H74" s="25">
        <f>+IF(OR(AND(E74=""),(G74="")),"",E74*G74)</f>
        <v>-0.15905476028175414</v>
      </c>
    </row>
    <row r="75" spans="1:9" x14ac:dyDescent="0.2">
      <c r="B75" s="46" t="s">
        <v>423</v>
      </c>
      <c r="C75" s="49">
        <v>139</v>
      </c>
      <c r="D75" s="49">
        <v>120</v>
      </c>
      <c r="E75" s="55">
        <f>+IF(C75=0,"",C75/C$74)</f>
        <v>1.5791865485117018E-2</v>
      </c>
      <c r="F75" s="55">
        <f>+IF(D75=0,"",D75/D$74)</f>
        <v>1.6211834639286681E-2</v>
      </c>
      <c r="G75" s="51">
        <f t="shared" ref="G75:G138" si="15">+IF(AND(C75=0,D75=0)," ",IF(C75=0,1,IF(D75=0,-1,(D75-C75)/C75)))</f>
        <v>-0.1366906474820144</v>
      </c>
      <c r="H75" s="50">
        <f>+IF(OR(AND(E75=""),(G75="")),"",E75*G75)</f>
        <v>-2.1586003181095206E-3</v>
      </c>
    </row>
    <row r="76" spans="1:9" x14ac:dyDescent="0.2">
      <c r="B76" s="47" t="s">
        <v>564</v>
      </c>
      <c r="C76" s="49">
        <v>204</v>
      </c>
      <c r="D76" s="49">
        <v>928</v>
      </c>
      <c r="E76" s="56">
        <f t="shared" ref="E76:E148" si="16">+IF(C76=0,"",C76/C$74)</f>
        <v>2.3176550783912748E-2</v>
      </c>
      <c r="F76" s="56">
        <f t="shared" ref="F76:F148" si="17">+IF(D76=0,"",D76/D$74)</f>
        <v>0.12537152121048364</v>
      </c>
      <c r="G76" s="51">
        <f t="shared" si="15"/>
        <v>3.5490196078431371</v>
      </c>
      <c r="H76" s="52">
        <f t="shared" ref="H76:H148" si="18">+IF(OR(AND(E76=""),(G76="")),"",E76*G76)</f>
        <v>8.2254033174278568E-2</v>
      </c>
    </row>
    <row r="77" spans="1:9" s="26" customFormat="1" x14ac:dyDescent="0.2">
      <c r="A77" s="69"/>
      <c r="B77" s="48" t="s">
        <v>518</v>
      </c>
      <c r="C77" s="53">
        <v>22</v>
      </c>
      <c r="D77" s="49">
        <v>67</v>
      </c>
      <c r="E77" s="56">
        <f t="shared" ref="E77" si="19">+IF(C77=0,"",C77/C$74)</f>
        <v>2.499431947284708E-3</v>
      </c>
      <c r="F77" s="56">
        <f t="shared" ref="F77" si="20">+IF(D77=0,"",D77/D$74)</f>
        <v>9.0516076736017297E-3</v>
      </c>
      <c r="G77" s="51">
        <f t="shared" si="15"/>
        <v>2.0454545454545454</v>
      </c>
      <c r="H77" s="52">
        <f t="shared" ref="H77" si="21">+IF(OR(AND(E77=""),(G77="")),"",E77*G77)</f>
        <v>5.1124744376278121E-3</v>
      </c>
      <c r="I77" s="2"/>
    </row>
    <row r="78" spans="1:9" s="26" customFormat="1" x14ac:dyDescent="0.2">
      <c r="A78" s="69"/>
      <c r="B78" s="48" t="s">
        <v>565</v>
      </c>
      <c r="C78" s="53">
        <v>345</v>
      </c>
      <c r="D78" s="49">
        <v>410</v>
      </c>
      <c r="E78" s="54">
        <f t="shared" si="16"/>
        <v>3.9195637355146556E-2</v>
      </c>
      <c r="F78" s="54">
        <f t="shared" si="17"/>
        <v>5.5390435017562821E-2</v>
      </c>
      <c r="G78" s="51">
        <f t="shared" si="15"/>
        <v>0.18840579710144928</v>
      </c>
      <c r="H78" s="39">
        <f t="shared" si="18"/>
        <v>7.384685298795728E-3</v>
      </c>
      <c r="I78" s="2"/>
    </row>
    <row r="79" spans="1:9" s="26" customFormat="1" x14ac:dyDescent="0.2">
      <c r="A79" s="69"/>
      <c r="B79" s="48" t="s">
        <v>175</v>
      </c>
      <c r="C79" s="53">
        <v>758</v>
      </c>
      <c r="D79" s="49">
        <v>965</v>
      </c>
      <c r="E79" s="54">
        <f t="shared" si="16"/>
        <v>8.6116791638264037E-2</v>
      </c>
      <c r="F79" s="54">
        <f t="shared" si="17"/>
        <v>0.13037017022426373</v>
      </c>
      <c r="G79" s="51">
        <f t="shared" si="15"/>
        <v>0.27308707124010556</v>
      </c>
      <c r="H79" s="39">
        <f t="shared" si="18"/>
        <v>2.3517382413087939E-2</v>
      </c>
      <c r="I79" s="2"/>
    </row>
    <row r="80" spans="1:9" s="26" customFormat="1" x14ac:dyDescent="0.2">
      <c r="A80" s="69"/>
      <c r="B80" s="48" t="s">
        <v>16</v>
      </c>
      <c r="C80" s="53">
        <v>1</v>
      </c>
      <c r="D80" s="49">
        <v>0</v>
      </c>
      <c r="E80" s="54">
        <f t="shared" si="16"/>
        <v>1.1361054305839582E-4</v>
      </c>
      <c r="F80" s="54" t="str">
        <f t="shared" si="17"/>
        <v/>
      </c>
      <c r="G80" s="51">
        <f t="shared" si="15"/>
        <v>-1</v>
      </c>
      <c r="H80" s="39">
        <f t="shared" si="18"/>
        <v>-1.1361054305839582E-4</v>
      </c>
      <c r="I80" s="2"/>
    </row>
    <row r="81" spans="1:9" s="26" customFormat="1" x14ac:dyDescent="0.2">
      <c r="A81" s="69"/>
      <c r="B81" s="48" t="s">
        <v>35</v>
      </c>
      <c r="C81" s="53">
        <v>17</v>
      </c>
      <c r="D81" s="49">
        <v>11</v>
      </c>
      <c r="E81" s="54">
        <f t="shared" ref="E81" si="22">+IF(C81=0,"",C81/C$74)</f>
        <v>1.9313792319927288E-3</v>
      </c>
      <c r="F81" s="54">
        <f t="shared" ref="F81" si="23">+IF(D81=0,"",D81/D$74)</f>
        <v>1.4860848419346122E-3</v>
      </c>
      <c r="G81" s="51">
        <f t="shared" si="15"/>
        <v>-0.35294117647058826</v>
      </c>
      <c r="H81" s="39">
        <f t="shared" ref="H81" si="24">+IF(OR(AND(E81=""),(G81="")),"",E81*G81)</f>
        <v>-6.8166325835037494E-4</v>
      </c>
      <c r="I81" s="2"/>
    </row>
    <row r="82" spans="1:9" s="26" customFormat="1" x14ac:dyDescent="0.2">
      <c r="A82" s="69"/>
      <c r="B82" s="48" t="s">
        <v>176</v>
      </c>
      <c r="C82" s="53">
        <v>2</v>
      </c>
      <c r="D82" s="49">
        <v>1</v>
      </c>
      <c r="E82" s="54">
        <f t="shared" si="16"/>
        <v>2.2722108611679165E-4</v>
      </c>
      <c r="F82" s="54">
        <f t="shared" si="17"/>
        <v>1.3509862199405565E-4</v>
      </c>
      <c r="G82" s="51">
        <f t="shared" si="15"/>
        <v>-0.5</v>
      </c>
      <c r="H82" s="39">
        <f t="shared" si="18"/>
        <v>-1.1361054305839582E-4</v>
      </c>
      <c r="I82" s="2"/>
    </row>
    <row r="83" spans="1:9" s="26" customFormat="1" x14ac:dyDescent="0.2">
      <c r="A83" s="69"/>
      <c r="B83" s="48" t="s">
        <v>177</v>
      </c>
      <c r="C83" s="53">
        <v>21</v>
      </c>
      <c r="D83" s="49">
        <v>36</v>
      </c>
      <c r="E83" s="54">
        <f t="shared" si="16"/>
        <v>2.3858214042263124E-3</v>
      </c>
      <c r="F83" s="54">
        <f t="shared" si="17"/>
        <v>4.8635503917860042E-3</v>
      </c>
      <c r="G83" s="51">
        <f t="shared" si="15"/>
        <v>0.7142857142857143</v>
      </c>
      <c r="H83" s="39">
        <f t="shared" si="18"/>
        <v>1.7041581458759375E-3</v>
      </c>
      <c r="I83" s="2"/>
    </row>
    <row r="84" spans="1:9" s="26" customFormat="1" x14ac:dyDescent="0.2">
      <c r="A84" s="69"/>
      <c r="B84" s="48" t="s">
        <v>424</v>
      </c>
      <c r="C84" s="53">
        <v>5</v>
      </c>
      <c r="D84" s="49">
        <v>51</v>
      </c>
      <c r="E84" s="54">
        <f t="shared" si="16"/>
        <v>5.6805271529197906E-4</v>
      </c>
      <c r="F84" s="54">
        <f t="shared" si="17"/>
        <v>6.8900297216968383E-3</v>
      </c>
      <c r="G84" s="51">
        <f t="shared" si="15"/>
        <v>9.1999999999999993</v>
      </c>
      <c r="H84" s="39">
        <f t="shared" si="18"/>
        <v>5.2260849806862074E-3</v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38</v>
      </c>
      <c r="D86" s="49">
        <v>55</v>
      </c>
      <c r="E86" s="54">
        <f t="shared" si="16"/>
        <v>4.3172006362190412E-3</v>
      </c>
      <c r="F86" s="54">
        <f t="shared" si="17"/>
        <v>7.4304242096730616E-3</v>
      </c>
      <c r="G86" s="51">
        <f t="shared" si="15"/>
        <v>0.44736842105263158</v>
      </c>
      <c r="H86" s="39">
        <f t="shared" si="18"/>
        <v>1.9313792319927291E-3</v>
      </c>
      <c r="I86" s="2"/>
    </row>
    <row r="87" spans="1:9" s="26" customFormat="1" x14ac:dyDescent="0.2">
      <c r="A87" s="69"/>
      <c r="B87" s="48" t="s">
        <v>17</v>
      </c>
      <c r="C87" s="53">
        <v>2</v>
      </c>
      <c r="D87" s="49">
        <v>5</v>
      </c>
      <c r="E87" s="54">
        <f t="shared" si="16"/>
        <v>2.2722108611679165E-4</v>
      </c>
      <c r="F87" s="54">
        <f t="shared" si="17"/>
        <v>6.7549310997027832E-4</v>
      </c>
      <c r="G87" s="51">
        <f t="shared" si="15"/>
        <v>1.5</v>
      </c>
      <c r="H87" s="39">
        <f t="shared" si="18"/>
        <v>3.4083162917518747E-4</v>
      </c>
      <c r="I87" s="2"/>
    </row>
    <row r="88" spans="1:9" s="26" customFormat="1" x14ac:dyDescent="0.2">
      <c r="A88" s="69"/>
      <c r="B88" s="48" t="s">
        <v>180</v>
      </c>
      <c r="C88" s="53">
        <v>11</v>
      </c>
      <c r="D88" s="49">
        <v>24</v>
      </c>
      <c r="E88" s="54">
        <f t="shared" si="16"/>
        <v>1.249715973642354E-3</v>
      </c>
      <c r="F88" s="54">
        <f t="shared" si="17"/>
        <v>3.2423669278573357E-3</v>
      </c>
      <c r="G88" s="51">
        <f t="shared" si="15"/>
        <v>1.1818181818181819</v>
      </c>
      <c r="H88" s="39">
        <f t="shared" si="18"/>
        <v>1.4769370597591458E-3</v>
      </c>
      <c r="I88" s="2"/>
    </row>
    <row r="89" spans="1:9" s="26" customFormat="1" x14ac:dyDescent="0.2">
      <c r="A89" s="69"/>
      <c r="B89" s="48" t="s">
        <v>566</v>
      </c>
      <c r="C89" s="53">
        <v>36</v>
      </c>
      <c r="D89" s="49">
        <v>54</v>
      </c>
      <c r="E89" s="54">
        <f t="shared" ref="E89" si="25">+IF(C89=0,"",C89/C$74)</f>
        <v>4.0899795501022499E-3</v>
      </c>
      <c r="F89" s="54">
        <f t="shared" ref="F89" si="26">+IF(D89=0,"",D89/D$74)</f>
        <v>7.2953255876790054E-3</v>
      </c>
      <c r="G89" s="51">
        <f t="shared" si="15"/>
        <v>0.5</v>
      </c>
      <c r="H89" s="39">
        <f t="shared" ref="H89" si="27">+IF(OR(AND(E89=""),(G89="")),"",E89*G89)</f>
        <v>2.0449897750511249E-3</v>
      </c>
      <c r="I89" s="2"/>
    </row>
    <row r="90" spans="1:9" s="26" customFormat="1" x14ac:dyDescent="0.2">
      <c r="A90" s="69"/>
      <c r="B90" s="48" t="s">
        <v>181</v>
      </c>
      <c r="C90" s="53">
        <v>126</v>
      </c>
      <c r="D90" s="49">
        <v>165</v>
      </c>
      <c r="E90" s="54">
        <f t="shared" si="16"/>
        <v>1.4314928425357873E-2</v>
      </c>
      <c r="F90" s="54">
        <f t="shared" si="17"/>
        <v>2.2291272629019185E-2</v>
      </c>
      <c r="G90" s="51">
        <f t="shared" si="15"/>
        <v>0.30952380952380953</v>
      </c>
      <c r="H90" s="39">
        <f t="shared" si="18"/>
        <v>4.4308111792774373E-3</v>
      </c>
      <c r="I90" s="2"/>
    </row>
    <row r="91" spans="1:9" s="26" customFormat="1" x14ac:dyDescent="0.2">
      <c r="A91" s="69"/>
      <c r="B91" s="48" t="s">
        <v>182</v>
      </c>
      <c r="C91" s="53">
        <v>43</v>
      </c>
      <c r="D91" s="49">
        <v>98</v>
      </c>
      <c r="E91" s="54">
        <f t="shared" si="16"/>
        <v>4.8852533515110199E-3</v>
      </c>
      <c r="F91" s="54">
        <f t="shared" si="17"/>
        <v>1.3239664955417455E-2</v>
      </c>
      <c r="G91" s="51">
        <f t="shared" si="15"/>
        <v>1.2790697674418605</v>
      </c>
      <c r="H91" s="39">
        <f t="shared" si="18"/>
        <v>6.2485798682117696E-3</v>
      </c>
      <c r="I91" s="2"/>
    </row>
    <row r="92" spans="1:9" s="26" customFormat="1" x14ac:dyDescent="0.2">
      <c r="A92" s="69"/>
      <c r="B92" s="48" t="s">
        <v>21</v>
      </c>
      <c r="C92" s="53">
        <v>44</v>
      </c>
      <c r="D92" s="49">
        <v>75</v>
      </c>
      <c r="E92" s="54">
        <f t="shared" si="16"/>
        <v>4.998863894569416E-3</v>
      </c>
      <c r="F92" s="54">
        <f t="shared" si="17"/>
        <v>1.0132396649554174E-2</v>
      </c>
      <c r="G92" s="51">
        <f t="shared" si="15"/>
        <v>0.70454545454545459</v>
      </c>
      <c r="H92" s="39">
        <f t="shared" si="18"/>
        <v>3.5219268348102707E-3</v>
      </c>
      <c r="I92" s="2"/>
    </row>
    <row r="93" spans="1:9" s="26" customFormat="1" x14ac:dyDescent="0.2">
      <c r="A93" s="69"/>
      <c r="B93" s="48" t="s">
        <v>425</v>
      </c>
      <c r="C93" s="53">
        <v>33</v>
      </c>
      <c r="D93" s="49">
        <v>53</v>
      </c>
      <c r="E93" s="54">
        <f t="shared" si="16"/>
        <v>3.749147920927062E-3</v>
      </c>
      <c r="F93" s="54">
        <f t="shared" si="17"/>
        <v>7.16022696568495E-3</v>
      </c>
      <c r="G93" s="51">
        <f t="shared" si="15"/>
        <v>0.60606060606060608</v>
      </c>
      <c r="H93" s="39">
        <f t="shared" si="18"/>
        <v>2.2722108611679163E-3</v>
      </c>
      <c r="I93" s="2"/>
    </row>
    <row r="94" spans="1:9" s="26" customFormat="1" x14ac:dyDescent="0.2">
      <c r="A94" s="69"/>
      <c r="B94" s="48" t="s">
        <v>183</v>
      </c>
      <c r="C94" s="53">
        <v>20</v>
      </c>
      <c r="D94" s="49">
        <v>19</v>
      </c>
      <c r="E94" s="54">
        <f t="shared" si="16"/>
        <v>2.2722108611679163E-3</v>
      </c>
      <c r="F94" s="54">
        <f t="shared" si="17"/>
        <v>2.5668738178870575E-3</v>
      </c>
      <c r="G94" s="51">
        <f t="shared" si="15"/>
        <v>-0.05</v>
      </c>
      <c r="H94" s="39">
        <f t="shared" si="18"/>
        <v>-1.1361054305839582E-4</v>
      </c>
      <c r="I94" s="2"/>
    </row>
    <row r="95" spans="1:9" s="26" customFormat="1" x14ac:dyDescent="0.2">
      <c r="A95" s="69"/>
      <c r="B95" s="48" t="s">
        <v>522</v>
      </c>
      <c r="C95" s="53">
        <v>44</v>
      </c>
      <c r="D95" s="49">
        <v>23</v>
      </c>
      <c r="E95" s="54">
        <f t="shared" ref="E95:E96" si="28">+IF(C95=0,"",C95/C$74)</f>
        <v>4.998863894569416E-3</v>
      </c>
      <c r="F95" s="54">
        <f t="shared" ref="F95:F96" si="29">+IF(D95=0,"",D95/D$74)</f>
        <v>3.1072683058632803E-3</v>
      </c>
      <c r="G95" s="51">
        <f t="shared" si="15"/>
        <v>-0.47727272727272729</v>
      </c>
      <c r="H95" s="39">
        <f t="shared" ref="H95:H96" si="30">+IF(OR(AND(E95=""),(G95="")),"",E95*G95)</f>
        <v>-2.3858214042263124E-3</v>
      </c>
      <c r="I95" s="2"/>
    </row>
    <row r="96" spans="1:9" s="26" customFormat="1" x14ac:dyDescent="0.2">
      <c r="A96" s="69"/>
      <c r="B96" s="48" t="s">
        <v>601</v>
      </c>
      <c r="C96" s="53">
        <v>30</v>
      </c>
      <c r="D96" s="49">
        <v>95</v>
      </c>
      <c r="E96" s="54">
        <f t="shared" si="28"/>
        <v>3.4083162917518746E-3</v>
      </c>
      <c r="F96" s="54">
        <f t="shared" si="29"/>
        <v>1.2834369089435287E-2</v>
      </c>
      <c r="G96" s="51">
        <f t="shared" si="15"/>
        <v>2.1666666666666665</v>
      </c>
      <c r="H96" s="39">
        <f t="shared" si="30"/>
        <v>7.384685298795728E-3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207</v>
      </c>
      <c r="D98" s="49">
        <v>188</v>
      </c>
      <c r="E98" s="54">
        <f t="shared" si="31"/>
        <v>2.3517382413087935E-2</v>
      </c>
      <c r="F98" s="54">
        <f t="shared" si="32"/>
        <v>2.5398540934882464E-2</v>
      </c>
      <c r="G98" s="51">
        <f t="shared" si="33"/>
        <v>-9.1787439613526575E-2</v>
      </c>
      <c r="H98" s="39">
        <f t="shared" si="34"/>
        <v>-2.1586003181095206E-3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4</v>
      </c>
      <c r="E99" s="54" t="str">
        <f t="shared" si="31"/>
        <v/>
      </c>
      <c r="F99" s="54">
        <f t="shared" si="32"/>
        <v>5.4039448797622261E-4</v>
      </c>
      <c r="G99" s="51">
        <f t="shared" si="33"/>
        <v>1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2</v>
      </c>
      <c r="E100" s="54" t="str">
        <f t="shared" si="31"/>
        <v/>
      </c>
      <c r="F100" s="54">
        <f t="shared" si="32"/>
        <v>2.7019724398811131E-4</v>
      </c>
      <c r="G100" s="51">
        <f t="shared" si="33"/>
        <v>1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11</v>
      </c>
      <c r="D101" s="49">
        <v>24</v>
      </c>
      <c r="E101" s="54">
        <f t="shared" si="16"/>
        <v>1.249715973642354E-3</v>
      </c>
      <c r="F101" s="54">
        <f t="shared" si="17"/>
        <v>3.2423669278573357E-3</v>
      </c>
      <c r="G101" s="51">
        <f t="shared" si="15"/>
        <v>1.1818181818181819</v>
      </c>
      <c r="H101" s="39">
        <f t="shared" si="18"/>
        <v>1.4769370597591458E-3</v>
      </c>
      <c r="I101" s="2"/>
    </row>
    <row r="102" spans="1:9" s="26" customFormat="1" x14ac:dyDescent="0.2">
      <c r="A102" s="69"/>
      <c r="B102" s="48" t="s">
        <v>602</v>
      </c>
      <c r="C102" s="53">
        <v>264</v>
      </c>
      <c r="D102" s="49">
        <v>726</v>
      </c>
      <c r="E102" s="54">
        <f t="shared" si="16"/>
        <v>2.9993183367416496E-2</v>
      </c>
      <c r="F102" s="54">
        <f t="shared" si="17"/>
        <v>9.8081599567684405E-2</v>
      </c>
      <c r="G102" s="51">
        <f t="shared" si="15"/>
        <v>1.75</v>
      </c>
      <c r="H102" s="39">
        <f t="shared" si="18"/>
        <v>5.2488070892978869E-2</v>
      </c>
      <c r="I102" s="2"/>
    </row>
    <row r="103" spans="1:9" s="26" customFormat="1" x14ac:dyDescent="0.2">
      <c r="A103" s="69"/>
      <c r="B103" s="48" t="s">
        <v>426</v>
      </c>
      <c r="C103" s="53">
        <v>50</v>
      </c>
      <c r="D103" s="49">
        <v>83</v>
      </c>
      <c r="E103" s="54">
        <f t="shared" si="16"/>
        <v>5.6805271529197909E-3</v>
      </c>
      <c r="F103" s="54">
        <f t="shared" si="17"/>
        <v>1.1213185625506619E-2</v>
      </c>
      <c r="G103" s="51">
        <f t="shared" si="15"/>
        <v>0.66</v>
      </c>
      <c r="H103" s="39">
        <f t="shared" si="18"/>
        <v>3.749147920927062E-3</v>
      </c>
      <c r="I103" s="2"/>
    </row>
    <row r="104" spans="1:9" s="26" customFormat="1" x14ac:dyDescent="0.2">
      <c r="A104" s="69"/>
      <c r="B104" s="48" t="s">
        <v>18</v>
      </c>
      <c r="C104" s="53">
        <v>37</v>
      </c>
      <c r="D104" s="49">
        <v>36</v>
      </c>
      <c r="E104" s="54">
        <f t="shared" si="16"/>
        <v>4.2035900931606451E-3</v>
      </c>
      <c r="F104" s="54">
        <f t="shared" si="17"/>
        <v>4.8635503917860042E-3</v>
      </c>
      <c r="G104" s="51">
        <f t="shared" si="15"/>
        <v>-2.7027027027027029E-2</v>
      </c>
      <c r="H104" s="39">
        <f t="shared" si="18"/>
        <v>-1.1361054305839582E-4</v>
      </c>
      <c r="I104" s="2"/>
    </row>
    <row r="105" spans="1:9" s="26" customFormat="1" x14ac:dyDescent="0.2">
      <c r="A105" s="69"/>
      <c r="B105" s="48" t="s">
        <v>20</v>
      </c>
      <c r="C105" s="53">
        <v>1</v>
      </c>
      <c r="D105" s="49">
        <v>2</v>
      </c>
      <c r="E105" s="54">
        <f t="shared" si="16"/>
        <v>1.1361054305839582E-4</v>
      </c>
      <c r="F105" s="54">
        <f t="shared" si="17"/>
        <v>2.7019724398811131E-4</v>
      </c>
      <c r="G105" s="51">
        <f t="shared" si="15"/>
        <v>1</v>
      </c>
      <c r="H105" s="39">
        <f t="shared" si="18"/>
        <v>1.1361054305839582E-4</v>
      </c>
      <c r="I105" s="2"/>
    </row>
    <row r="106" spans="1:9" s="26" customFormat="1" x14ac:dyDescent="0.2">
      <c r="A106" s="69"/>
      <c r="B106" s="48" t="s">
        <v>186</v>
      </c>
      <c r="C106" s="53">
        <v>6</v>
      </c>
      <c r="D106" s="49">
        <v>6</v>
      </c>
      <c r="E106" s="54">
        <f t="shared" si="16"/>
        <v>6.8166325835037494E-4</v>
      </c>
      <c r="F106" s="54">
        <f t="shared" si="17"/>
        <v>8.1059173196433392E-4</v>
      </c>
      <c r="G106" s="51">
        <f t="shared" si="15"/>
        <v>0</v>
      </c>
      <c r="H106" s="39">
        <f t="shared" si="18"/>
        <v>0</v>
      </c>
      <c r="I106" s="2"/>
    </row>
    <row r="107" spans="1:9" s="26" customFormat="1" x14ac:dyDescent="0.2">
      <c r="A107" s="69"/>
      <c r="B107" s="48" t="s">
        <v>563</v>
      </c>
      <c r="C107" s="53">
        <v>42</v>
      </c>
      <c r="D107" s="49">
        <v>40</v>
      </c>
      <c r="E107" s="54">
        <f t="shared" ref="E107" si="35">+IF(C107=0,"",C107/C$74)</f>
        <v>4.7716428084526247E-3</v>
      </c>
      <c r="F107" s="54">
        <f t="shared" ref="F107" si="36">+IF(D107=0,"",D107/D$74)</f>
        <v>5.4039448797622265E-3</v>
      </c>
      <c r="G107" s="51">
        <f t="shared" si="15"/>
        <v>-4.7619047619047616E-2</v>
      </c>
      <c r="H107" s="39">
        <f t="shared" ref="H107" si="37">+IF(OR(AND(E107=""),(G107="")),"",E107*G107)</f>
        <v>-2.2722108611679165E-4</v>
      </c>
      <c r="I107" s="2"/>
    </row>
    <row r="108" spans="1:9" s="26" customFormat="1" x14ac:dyDescent="0.2">
      <c r="A108" s="69"/>
      <c r="B108" s="48" t="s">
        <v>187</v>
      </c>
      <c r="C108" s="53">
        <v>7</v>
      </c>
      <c r="D108" s="49">
        <v>5</v>
      </c>
      <c r="E108" s="54">
        <f t="shared" si="16"/>
        <v>7.9527380140877071E-4</v>
      </c>
      <c r="F108" s="54">
        <f t="shared" si="17"/>
        <v>6.7549310997027832E-4</v>
      </c>
      <c r="G108" s="51">
        <f t="shared" si="15"/>
        <v>-0.2857142857142857</v>
      </c>
      <c r="H108" s="39">
        <f t="shared" si="18"/>
        <v>-2.2722108611679162E-4</v>
      </c>
      <c r="I108" s="2"/>
    </row>
    <row r="109" spans="1:9" s="26" customFormat="1" x14ac:dyDescent="0.2">
      <c r="A109" s="69"/>
      <c r="B109" s="48" t="s">
        <v>188</v>
      </c>
      <c r="C109" s="53">
        <v>145</v>
      </c>
      <c r="D109" s="49">
        <v>226</v>
      </c>
      <c r="E109" s="54">
        <f t="shared" si="16"/>
        <v>1.6473528743467393E-2</v>
      </c>
      <c r="F109" s="54">
        <f t="shared" si="17"/>
        <v>3.0532288570656579E-2</v>
      </c>
      <c r="G109" s="51">
        <f t="shared" si="15"/>
        <v>0.55862068965517242</v>
      </c>
      <c r="H109" s="39">
        <f t="shared" si="18"/>
        <v>9.2024539877300603E-3</v>
      </c>
      <c r="I109" s="2"/>
    </row>
    <row r="110" spans="1:9" s="26" customFormat="1" x14ac:dyDescent="0.2">
      <c r="A110" s="69"/>
      <c r="B110" s="48" t="s">
        <v>603</v>
      </c>
      <c r="C110" s="53">
        <v>46</v>
      </c>
      <c r="D110" s="49">
        <v>78</v>
      </c>
      <c r="E110" s="54">
        <f t="shared" si="16"/>
        <v>5.2260849806862074E-3</v>
      </c>
      <c r="F110" s="54">
        <f t="shared" si="17"/>
        <v>1.0537692515536342E-2</v>
      </c>
      <c r="G110" s="51">
        <f t="shared" si="15"/>
        <v>0.69565217391304346</v>
      </c>
      <c r="H110" s="39">
        <f t="shared" si="18"/>
        <v>3.6355373778686659E-3</v>
      </c>
      <c r="I110" s="2"/>
    </row>
    <row r="111" spans="1:9" s="26" customFormat="1" x14ac:dyDescent="0.2">
      <c r="A111" s="69"/>
      <c r="B111" s="48" t="s">
        <v>604</v>
      </c>
      <c r="C111" s="53">
        <v>363</v>
      </c>
      <c r="D111" s="49">
        <v>535</v>
      </c>
      <c r="E111" s="54">
        <f t="shared" si="16"/>
        <v>4.1240627130197681E-2</v>
      </c>
      <c r="F111" s="54">
        <f t="shared" si="17"/>
        <v>7.2277762766819784E-2</v>
      </c>
      <c r="G111" s="51">
        <f t="shared" si="15"/>
        <v>0.47382920110192839</v>
      </c>
      <c r="H111" s="39">
        <f t="shared" si="18"/>
        <v>1.954101340604408E-2</v>
      </c>
      <c r="I111" s="2"/>
    </row>
    <row r="112" spans="1:9" s="26" customFormat="1" x14ac:dyDescent="0.2">
      <c r="A112" s="69"/>
      <c r="B112" s="48" t="s">
        <v>189</v>
      </c>
      <c r="C112" s="53">
        <v>50</v>
      </c>
      <c r="D112" s="49">
        <v>75</v>
      </c>
      <c r="E112" s="54">
        <f t="shared" si="16"/>
        <v>5.6805271529197909E-3</v>
      </c>
      <c r="F112" s="54">
        <f t="shared" si="17"/>
        <v>1.0132396649554174E-2</v>
      </c>
      <c r="G112" s="51">
        <f t="shared" si="15"/>
        <v>0.5</v>
      </c>
      <c r="H112" s="39">
        <f t="shared" si="18"/>
        <v>2.8402635764598954E-3</v>
      </c>
      <c r="I112" s="2"/>
    </row>
    <row r="113" spans="1:9" s="26" customFormat="1" x14ac:dyDescent="0.2">
      <c r="A113" s="69"/>
      <c r="B113" s="48" t="s">
        <v>190</v>
      </c>
      <c r="C113" s="53">
        <v>33</v>
      </c>
      <c r="D113" s="49">
        <v>70</v>
      </c>
      <c r="E113" s="54">
        <f t="shared" si="16"/>
        <v>3.749147920927062E-3</v>
      </c>
      <c r="F113" s="54">
        <f t="shared" si="17"/>
        <v>9.4569035395838958E-3</v>
      </c>
      <c r="G113" s="51">
        <f t="shared" si="15"/>
        <v>1.1212121212121211</v>
      </c>
      <c r="H113" s="39">
        <f t="shared" si="18"/>
        <v>4.2035900931606451E-3</v>
      </c>
      <c r="I113" s="2"/>
    </row>
    <row r="114" spans="1:9" s="26" customFormat="1" x14ac:dyDescent="0.2">
      <c r="A114" s="69"/>
      <c r="B114" s="48" t="s">
        <v>191</v>
      </c>
      <c r="C114" s="53">
        <v>16</v>
      </c>
      <c r="D114" s="49">
        <v>11</v>
      </c>
      <c r="E114" s="54">
        <f t="shared" si="16"/>
        <v>1.8177686889343332E-3</v>
      </c>
      <c r="F114" s="54">
        <f t="shared" si="17"/>
        <v>1.4860848419346122E-3</v>
      </c>
      <c r="G114" s="51">
        <f t="shared" si="15"/>
        <v>-0.3125</v>
      </c>
      <c r="H114" s="39">
        <f t="shared" si="18"/>
        <v>-5.6805271529197917E-4</v>
      </c>
      <c r="I114" s="2"/>
    </row>
    <row r="115" spans="1:9" s="26" customFormat="1" x14ac:dyDescent="0.2">
      <c r="A115" s="69"/>
      <c r="B115" s="48" t="s">
        <v>27</v>
      </c>
      <c r="C115" s="53">
        <v>10</v>
      </c>
      <c r="D115" s="49">
        <v>7</v>
      </c>
      <c r="E115" s="54">
        <f t="shared" si="16"/>
        <v>1.1361054305839581E-3</v>
      </c>
      <c r="F115" s="54">
        <f t="shared" si="17"/>
        <v>9.4569035395838962E-4</v>
      </c>
      <c r="G115" s="51">
        <f t="shared" si="15"/>
        <v>-0.3</v>
      </c>
      <c r="H115" s="39">
        <f t="shared" si="18"/>
        <v>-3.4083162917518742E-4</v>
      </c>
      <c r="I115" s="2"/>
    </row>
    <row r="116" spans="1:9" s="26" customFormat="1" x14ac:dyDescent="0.2">
      <c r="A116" s="69"/>
      <c r="B116" s="48" t="s">
        <v>192</v>
      </c>
      <c r="C116" s="53">
        <v>8</v>
      </c>
      <c r="D116" s="49">
        <v>5</v>
      </c>
      <c r="E116" s="54">
        <f t="shared" si="16"/>
        <v>9.0888434446716659E-4</v>
      </c>
      <c r="F116" s="54">
        <f t="shared" si="17"/>
        <v>6.7549310997027832E-4</v>
      </c>
      <c r="G116" s="51">
        <f t="shared" si="15"/>
        <v>-0.375</v>
      </c>
      <c r="H116" s="39">
        <f t="shared" si="18"/>
        <v>-3.4083162917518747E-4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139</v>
      </c>
      <c r="D118" s="49">
        <v>140</v>
      </c>
      <c r="E118" s="54">
        <f t="shared" si="16"/>
        <v>1.5791865485117018E-2</v>
      </c>
      <c r="F118" s="54">
        <f t="shared" si="17"/>
        <v>1.8913807079167792E-2</v>
      </c>
      <c r="G118" s="51">
        <f t="shared" si="15"/>
        <v>7.1942446043165471E-3</v>
      </c>
      <c r="H118" s="39">
        <f t="shared" si="18"/>
        <v>1.1361054305839582E-4</v>
      </c>
      <c r="I118" s="2"/>
    </row>
    <row r="119" spans="1:9" s="26" customFormat="1" x14ac:dyDescent="0.2">
      <c r="A119" s="69"/>
      <c r="B119" s="48" t="s">
        <v>24</v>
      </c>
      <c r="C119" s="53">
        <v>51</v>
      </c>
      <c r="D119" s="49">
        <v>89</v>
      </c>
      <c r="E119" s="54">
        <f t="shared" si="16"/>
        <v>5.794137695978187E-3</v>
      </c>
      <c r="F119" s="54">
        <f t="shared" si="17"/>
        <v>1.2023777357470953E-2</v>
      </c>
      <c r="G119" s="51">
        <f t="shared" si="15"/>
        <v>0.74509803921568629</v>
      </c>
      <c r="H119" s="39">
        <f t="shared" si="18"/>
        <v>4.3172006362190412E-3</v>
      </c>
      <c r="I119" s="2"/>
    </row>
    <row r="120" spans="1:9" s="26" customFormat="1" x14ac:dyDescent="0.2">
      <c r="A120" s="69"/>
      <c r="B120" s="48" t="s">
        <v>194</v>
      </c>
      <c r="C120" s="53">
        <v>47</v>
      </c>
      <c r="D120" s="49">
        <v>20</v>
      </c>
      <c r="E120" s="54">
        <f t="shared" si="16"/>
        <v>5.3396955237446034E-3</v>
      </c>
      <c r="F120" s="54">
        <f t="shared" si="17"/>
        <v>2.7019724398811133E-3</v>
      </c>
      <c r="G120" s="51">
        <f t="shared" si="15"/>
        <v>-0.57446808510638303</v>
      </c>
      <c r="H120" s="39">
        <f t="shared" si="18"/>
        <v>-3.0674846625766872E-3</v>
      </c>
      <c r="I120" s="2"/>
    </row>
    <row r="121" spans="1:9" s="26" customFormat="1" x14ac:dyDescent="0.2">
      <c r="A121" s="69"/>
      <c r="B121" s="48" t="s">
        <v>25</v>
      </c>
      <c r="C121" s="53">
        <v>34</v>
      </c>
      <c r="D121" s="49">
        <v>15</v>
      </c>
      <c r="E121" s="54">
        <f t="shared" si="16"/>
        <v>3.8627584639854577E-3</v>
      </c>
      <c r="F121" s="54">
        <f t="shared" si="17"/>
        <v>2.0264793299108351E-3</v>
      </c>
      <c r="G121" s="51">
        <f t="shared" si="15"/>
        <v>-0.55882352941176472</v>
      </c>
      <c r="H121" s="39">
        <f t="shared" si="18"/>
        <v>-2.1586003181095206E-3</v>
      </c>
      <c r="I121" s="2"/>
    </row>
    <row r="122" spans="1:9" s="26" customFormat="1" x14ac:dyDescent="0.2">
      <c r="A122" s="69"/>
      <c r="B122" s="48" t="s">
        <v>23</v>
      </c>
      <c r="C122" s="53">
        <v>24</v>
      </c>
      <c r="D122" s="49">
        <v>7</v>
      </c>
      <c r="E122" s="54">
        <f t="shared" si="16"/>
        <v>2.7266530334014998E-3</v>
      </c>
      <c r="F122" s="54">
        <f t="shared" si="17"/>
        <v>9.4569035395838962E-4</v>
      </c>
      <c r="G122" s="51">
        <f t="shared" si="15"/>
        <v>-0.70833333333333337</v>
      </c>
      <c r="H122" s="39">
        <f t="shared" si="18"/>
        <v>-1.9313792319927291E-3</v>
      </c>
      <c r="I122" s="2"/>
    </row>
    <row r="123" spans="1:9" s="26" customFormat="1" x14ac:dyDescent="0.2">
      <c r="A123" s="69"/>
      <c r="B123" s="48" t="s">
        <v>26</v>
      </c>
      <c r="C123" s="53">
        <v>133</v>
      </c>
      <c r="D123" s="49">
        <v>389</v>
      </c>
      <c r="E123" s="54">
        <f t="shared" si="16"/>
        <v>1.5110202226766643E-2</v>
      </c>
      <c r="F123" s="54">
        <f t="shared" si="17"/>
        <v>5.2553363955687653E-2</v>
      </c>
      <c r="G123" s="51">
        <f t="shared" si="15"/>
        <v>1.9248120300751879</v>
      </c>
      <c r="H123" s="39">
        <f t="shared" si="18"/>
        <v>2.9084299022949327E-2</v>
      </c>
      <c r="I123" s="2"/>
    </row>
    <row r="124" spans="1:9" s="26" customFormat="1" x14ac:dyDescent="0.2">
      <c r="A124" s="69"/>
      <c r="B124" s="48" t="s">
        <v>195</v>
      </c>
      <c r="C124" s="53">
        <v>47</v>
      </c>
      <c r="D124" s="49">
        <v>78</v>
      </c>
      <c r="E124" s="54">
        <f t="shared" si="16"/>
        <v>5.3396955237446034E-3</v>
      </c>
      <c r="F124" s="54">
        <f t="shared" si="17"/>
        <v>1.0537692515536342E-2</v>
      </c>
      <c r="G124" s="51">
        <f t="shared" si="15"/>
        <v>0.65957446808510634</v>
      </c>
      <c r="H124" s="39">
        <f t="shared" si="18"/>
        <v>3.5219268348102703E-3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64</v>
      </c>
      <c r="D126" s="49">
        <v>86</v>
      </c>
      <c r="E126" s="54">
        <f t="shared" si="16"/>
        <v>7.2710747557373327E-3</v>
      </c>
      <c r="F126" s="54">
        <f t="shared" si="17"/>
        <v>1.1618481491488787E-2</v>
      </c>
      <c r="G126" s="51">
        <f t="shared" si="15"/>
        <v>0.34375</v>
      </c>
      <c r="H126" s="39">
        <f t="shared" si="18"/>
        <v>2.499431947284708E-3</v>
      </c>
      <c r="I126" s="2"/>
    </row>
    <row r="127" spans="1:9" s="26" customFormat="1" x14ac:dyDescent="0.2">
      <c r="A127" s="69"/>
      <c r="B127" s="48" t="s">
        <v>196</v>
      </c>
      <c r="C127" s="53">
        <v>76</v>
      </c>
      <c r="D127" s="49">
        <v>48</v>
      </c>
      <c r="E127" s="54">
        <f t="shared" si="16"/>
        <v>8.6344012724380824E-3</v>
      </c>
      <c r="F127" s="54">
        <f t="shared" si="17"/>
        <v>6.4847338557146713E-3</v>
      </c>
      <c r="G127" s="51">
        <f t="shared" si="15"/>
        <v>-0.36842105263157893</v>
      </c>
      <c r="H127" s="39">
        <f t="shared" si="18"/>
        <v>-3.1810952056350828E-3</v>
      </c>
      <c r="I127" s="2"/>
    </row>
    <row r="128" spans="1:9" s="26" customFormat="1" x14ac:dyDescent="0.2">
      <c r="A128" s="69"/>
      <c r="B128" s="48" t="s">
        <v>428</v>
      </c>
      <c r="C128" s="53">
        <v>1</v>
      </c>
      <c r="D128" s="49">
        <v>0</v>
      </c>
      <c r="E128" s="54">
        <f t="shared" si="16"/>
        <v>1.1361054305839582E-4</v>
      </c>
      <c r="F128" s="54" t="str">
        <f t="shared" si="17"/>
        <v/>
      </c>
      <c r="G128" s="51">
        <f t="shared" si="15"/>
        <v>-1</v>
      </c>
      <c r="H128" s="39">
        <f t="shared" si="18"/>
        <v>-1.1361054305839582E-4</v>
      </c>
      <c r="I128" s="2"/>
    </row>
    <row r="129" spans="1:9" s="26" customFormat="1" x14ac:dyDescent="0.2">
      <c r="A129" s="69"/>
      <c r="B129" s="48" t="s">
        <v>429</v>
      </c>
      <c r="C129" s="53">
        <v>4337</v>
      </c>
      <c r="D129" s="49">
        <v>449</v>
      </c>
      <c r="E129" s="54">
        <f t="shared" si="16"/>
        <v>0.49272892524426265</v>
      </c>
      <c r="F129" s="54">
        <f t="shared" si="17"/>
        <v>6.065928127533099E-2</v>
      </c>
      <c r="G129" s="51">
        <f t="shared" si="15"/>
        <v>-0.89647221581738534</v>
      </c>
      <c r="H129" s="39">
        <f t="shared" si="18"/>
        <v>-0.44171779141104295</v>
      </c>
      <c r="I129" s="2"/>
    </row>
    <row r="130" spans="1:9" s="26" customFormat="1" x14ac:dyDescent="0.2">
      <c r="A130" s="69"/>
      <c r="B130" s="48" t="s">
        <v>197</v>
      </c>
      <c r="C130" s="53">
        <v>34</v>
      </c>
      <c r="D130" s="49">
        <v>99</v>
      </c>
      <c r="E130" s="54">
        <f t="shared" si="16"/>
        <v>3.8627584639854577E-3</v>
      </c>
      <c r="F130" s="54">
        <f t="shared" si="17"/>
        <v>1.3374763577411511E-2</v>
      </c>
      <c r="G130" s="51">
        <f t="shared" si="15"/>
        <v>1.911764705882353</v>
      </c>
      <c r="H130" s="39">
        <f t="shared" si="18"/>
        <v>7.384685298795728E-3</v>
      </c>
      <c r="I130" s="2"/>
    </row>
    <row r="131" spans="1:9" s="26" customFormat="1" x14ac:dyDescent="0.2">
      <c r="A131" s="69"/>
      <c r="B131" s="48" t="s">
        <v>198</v>
      </c>
      <c r="C131" s="53">
        <v>30</v>
      </c>
      <c r="D131" s="49">
        <v>30</v>
      </c>
      <c r="E131" s="54">
        <f t="shared" si="16"/>
        <v>3.4083162917518746E-3</v>
      </c>
      <c r="F131" s="54">
        <f t="shared" si="17"/>
        <v>4.0529586598216701E-3</v>
      </c>
      <c r="G131" s="51">
        <f t="shared" si="15"/>
        <v>0</v>
      </c>
      <c r="H131" s="39">
        <f t="shared" si="18"/>
        <v>0</v>
      </c>
      <c r="I131" s="2"/>
    </row>
    <row r="132" spans="1:9" s="26" customFormat="1" x14ac:dyDescent="0.2">
      <c r="A132" s="69"/>
      <c r="B132" s="48" t="s">
        <v>28</v>
      </c>
      <c r="C132" s="53">
        <v>30</v>
      </c>
      <c r="D132" s="49">
        <v>100</v>
      </c>
      <c r="E132" s="54">
        <f t="shared" si="16"/>
        <v>3.4083162917518746E-3</v>
      </c>
      <c r="F132" s="54">
        <f t="shared" si="17"/>
        <v>1.3509862199405566E-2</v>
      </c>
      <c r="G132" s="51">
        <f t="shared" si="15"/>
        <v>2.3333333333333335</v>
      </c>
      <c r="H132" s="39">
        <f t="shared" si="18"/>
        <v>7.9527380140877076E-3</v>
      </c>
      <c r="I132" s="2"/>
    </row>
    <row r="133" spans="1:9" s="26" customFormat="1" x14ac:dyDescent="0.2">
      <c r="A133" s="69"/>
      <c r="B133" s="48" t="s">
        <v>32</v>
      </c>
      <c r="C133" s="53">
        <v>1</v>
      </c>
      <c r="D133" s="49">
        <v>0</v>
      </c>
      <c r="E133" s="54">
        <f t="shared" si="16"/>
        <v>1.1361054305839582E-4</v>
      </c>
      <c r="F133" s="54" t="str">
        <f t="shared" si="17"/>
        <v/>
      </c>
      <c r="G133" s="51">
        <f t="shared" si="15"/>
        <v>-1</v>
      </c>
      <c r="H133" s="39">
        <f t="shared" si="18"/>
        <v>-1.1361054305839582E-4</v>
      </c>
      <c r="I133" s="2"/>
    </row>
    <row r="134" spans="1:9" s="26" customFormat="1" x14ac:dyDescent="0.2">
      <c r="A134" s="69"/>
      <c r="B134" s="48" t="s">
        <v>526</v>
      </c>
      <c r="C134" s="53">
        <v>15</v>
      </c>
      <c r="D134" s="49">
        <v>13</v>
      </c>
      <c r="E134" s="54">
        <f t="shared" ref="E134" si="38">+IF(C134=0,"",C134/C$74)</f>
        <v>1.7041581458759373E-3</v>
      </c>
      <c r="F134" s="54">
        <f t="shared" ref="F134" si="39">+IF(D134=0,"",D134/D$74)</f>
        <v>1.7562820859227236E-3</v>
      </c>
      <c r="G134" s="51">
        <f t="shared" si="15"/>
        <v>-0.13333333333333333</v>
      </c>
      <c r="H134" s="39">
        <f t="shared" ref="H134" si="40">+IF(OR(AND(E134=""),(G134="")),"",E134*G134)</f>
        <v>-2.2722108611679165E-4</v>
      </c>
      <c r="I134" s="2"/>
    </row>
    <row r="135" spans="1:9" s="26" customFormat="1" x14ac:dyDescent="0.2">
      <c r="A135" s="69"/>
      <c r="B135" s="48" t="s">
        <v>30</v>
      </c>
      <c r="C135" s="53">
        <v>67</v>
      </c>
      <c r="D135" s="49">
        <v>7</v>
      </c>
      <c r="E135" s="54">
        <f t="shared" si="16"/>
        <v>7.6119063849125201E-3</v>
      </c>
      <c r="F135" s="54">
        <f t="shared" si="17"/>
        <v>9.4569035395838962E-4</v>
      </c>
      <c r="G135" s="51">
        <f t="shared" si="15"/>
        <v>-0.89552238805970152</v>
      </c>
      <c r="H135" s="39">
        <f t="shared" si="18"/>
        <v>-6.8166325835037492E-3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9</v>
      </c>
      <c r="D137" s="49">
        <v>1</v>
      </c>
      <c r="E137" s="54">
        <f t="shared" si="16"/>
        <v>1.0224948875255625E-3</v>
      </c>
      <c r="F137" s="54">
        <f t="shared" si="17"/>
        <v>1.3509862199405565E-4</v>
      </c>
      <c r="G137" s="51">
        <f t="shared" si="15"/>
        <v>-0.88888888888888884</v>
      </c>
      <c r="H137" s="39">
        <f t="shared" si="18"/>
        <v>-9.0888434446716659E-4</v>
      </c>
      <c r="I137" s="2"/>
    </row>
    <row r="138" spans="1:9" s="26" customFormat="1" x14ac:dyDescent="0.2">
      <c r="A138" s="69"/>
      <c r="B138" s="48" t="s">
        <v>200</v>
      </c>
      <c r="C138" s="53">
        <v>20</v>
      </c>
      <c r="D138" s="49">
        <v>1</v>
      </c>
      <c r="E138" s="54">
        <f t="shared" si="16"/>
        <v>2.2722108611679163E-3</v>
      </c>
      <c r="F138" s="54">
        <f t="shared" si="17"/>
        <v>1.3509862199405565E-4</v>
      </c>
      <c r="G138" s="51">
        <f t="shared" si="15"/>
        <v>-0.95</v>
      </c>
      <c r="H138" s="39">
        <f t="shared" si="18"/>
        <v>-2.1586003181095202E-3</v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6</v>
      </c>
      <c r="E139" s="54" t="str">
        <f t="shared" si="16"/>
        <v/>
      </c>
      <c r="F139" s="54">
        <f t="shared" si="17"/>
        <v>8.1059173196433392E-4</v>
      </c>
      <c r="G139" s="51">
        <f t="shared" ref="G139:G163" si="41">+IF(AND(C139=0,D139=0)," ",IF(C139=0,1,IF(D139=0,-1,(D139-C139)/C139)))</f>
        <v>1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20</v>
      </c>
      <c r="D140" s="49">
        <v>55</v>
      </c>
      <c r="E140" s="54">
        <f t="shared" si="16"/>
        <v>2.2722108611679163E-3</v>
      </c>
      <c r="F140" s="54">
        <f t="shared" si="17"/>
        <v>7.4304242096730616E-3</v>
      </c>
      <c r="G140" s="51">
        <f t="shared" si="41"/>
        <v>1.75</v>
      </c>
      <c r="H140" s="39">
        <f t="shared" si="18"/>
        <v>3.9763690070438538E-3</v>
      </c>
      <c r="I140" s="2"/>
    </row>
    <row r="141" spans="1:9" s="26" customFormat="1" x14ac:dyDescent="0.2">
      <c r="A141" s="69"/>
      <c r="B141" s="48" t="s">
        <v>430</v>
      </c>
      <c r="C141" s="53">
        <v>11</v>
      </c>
      <c r="D141" s="49">
        <v>22</v>
      </c>
      <c r="E141" s="54">
        <f t="shared" si="16"/>
        <v>1.249715973642354E-3</v>
      </c>
      <c r="F141" s="54">
        <f t="shared" si="17"/>
        <v>2.9721696838692245E-3</v>
      </c>
      <c r="G141" s="51">
        <f t="shared" si="41"/>
        <v>1</v>
      </c>
      <c r="H141" s="39">
        <f t="shared" si="18"/>
        <v>1.249715973642354E-3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3</v>
      </c>
      <c r="E143" s="54" t="str">
        <f t="shared" si="16"/>
        <v/>
      </c>
      <c r="F143" s="54">
        <f t="shared" si="17"/>
        <v>4.0529586598216696E-4</v>
      </c>
      <c r="G143" s="51">
        <f t="shared" si="41"/>
        <v>1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7</v>
      </c>
      <c r="D144" s="49">
        <v>0</v>
      </c>
      <c r="E144" s="54">
        <f t="shared" ref="E144" si="42">+IF(C144=0,"",C144/C$74)</f>
        <v>7.9527380140877071E-4</v>
      </c>
      <c r="F144" s="54" t="str">
        <f t="shared" ref="F144" si="43">+IF(D144=0,"",D144/D$74)</f>
        <v/>
      </c>
      <c r="G144" s="51">
        <f t="shared" si="41"/>
        <v>-1</v>
      </c>
      <c r="H144" s="39">
        <f t="shared" ref="H144" si="44">+IF(OR(AND(E144=""),(G144="")),"",E144*G144)</f>
        <v>-7.9527380140877071E-4</v>
      </c>
      <c r="I144" s="2"/>
    </row>
    <row r="145" spans="1:9" s="26" customFormat="1" x14ac:dyDescent="0.2">
      <c r="A145" s="69"/>
      <c r="B145" s="48" t="s">
        <v>567</v>
      </c>
      <c r="C145" s="53">
        <v>17</v>
      </c>
      <c r="D145" s="49">
        <v>9</v>
      </c>
      <c r="E145" s="54">
        <f t="shared" si="16"/>
        <v>1.9313792319927288E-3</v>
      </c>
      <c r="F145" s="54">
        <f t="shared" si="17"/>
        <v>1.215887597946501E-3</v>
      </c>
      <c r="G145" s="51">
        <f t="shared" si="41"/>
        <v>-0.47058823529411764</v>
      </c>
      <c r="H145" s="39">
        <f t="shared" si="18"/>
        <v>-9.0888434446716648E-4</v>
      </c>
      <c r="I145" s="2"/>
    </row>
    <row r="146" spans="1:9" s="26" customFormat="1" x14ac:dyDescent="0.2">
      <c r="A146" s="69"/>
      <c r="B146" s="48" t="s">
        <v>568</v>
      </c>
      <c r="C146" s="53">
        <v>1</v>
      </c>
      <c r="D146" s="49">
        <v>0</v>
      </c>
      <c r="E146" s="54">
        <f t="shared" si="16"/>
        <v>1.1361054305839582E-4</v>
      </c>
      <c r="F146" s="54" t="str">
        <f t="shared" si="17"/>
        <v/>
      </c>
      <c r="G146" s="51">
        <f t="shared" si="41"/>
        <v>-1</v>
      </c>
      <c r="H146" s="39">
        <f t="shared" si="18"/>
        <v>-1.1361054305839582E-4</v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2</v>
      </c>
      <c r="D149" s="49">
        <v>20</v>
      </c>
      <c r="E149" s="54">
        <f t="shared" ref="E149:E158" si="48">+IF(C149=0,"",C149/C$74)</f>
        <v>2.2722108611679165E-4</v>
      </c>
      <c r="F149" s="54">
        <f t="shared" ref="F149:F158" si="49">+IF(D149=0,"",D149/D$74)</f>
        <v>2.7019724398811133E-3</v>
      </c>
      <c r="G149" s="51">
        <f t="shared" si="41"/>
        <v>9</v>
      </c>
      <c r="H149" s="39">
        <f t="shared" ref="H149:H158" si="50">+IF(OR(AND(E149=""),(G149="")),"",E149*G149)</f>
        <v>2.0449897750511249E-3</v>
      </c>
      <c r="I149" s="2"/>
    </row>
    <row r="150" spans="1:9" s="26" customFormat="1" x14ac:dyDescent="0.2">
      <c r="A150" s="69"/>
      <c r="B150" s="48" t="s">
        <v>34</v>
      </c>
      <c r="C150" s="53">
        <v>17</v>
      </c>
      <c r="D150" s="49">
        <v>3</v>
      </c>
      <c r="E150" s="54">
        <f t="shared" si="48"/>
        <v>1.9313792319927288E-3</v>
      </c>
      <c r="F150" s="54">
        <f t="shared" si="49"/>
        <v>4.0529586598216696E-4</v>
      </c>
      <c r="G150" s="51">
        <f t="shared" si="41"/>
        <v>-0.82352941176470584</v>
      </c>
      <c r="H150" s="39">
        <f t="shared" si="50"/>
        <v>-1.5905476028175414E-3</v>
      </c>
      <c r="I150" s="2"/>
    </row>
    <row r="151" spans="1:9" s="26" customFormat="1" x14ac:dyDescent="0.2">
      <c r="A151" s="69"/>
      <c r="B151" s="48" t="s">
        <v>205</v>
      </c>
      <c r="C151" s="53">
        <v>1</v>
      </c>
      <c r="D151" s="49">
        <v>0</v>
      </c>
      <c r="E151" s="54">
        <f t="shared" si="48"/>
        <v>1.1361054305839582E-4</v>
      </c>
      <c r="F151" s="54" t="str">
        <f t="shared" si="49"/>
        <v/>
      </c>
      <c r="G151" s="51">
        <f t="shared" si="41"/>
        <v>-1</v>
      </c>
      <c r="H151" s="39">
        <f t="shared" si="50"/>
        <v>-1.1361054305839582E-4</v>
      </c>
      <c r="I151" s="2"/>
    </row>
    <row r="152" spans="1:9" s="26" customFormat="1" x14ac:dyDescent="0.2">
      <c r="A152" s="69"/>
      <c r="B152" s="48" t="s">
        <v>206</v>
      </c>
      <c r="C152" s="53">
        <v>32</v>
      </c>
      <c r="D152" s="49">
        <v>32</v>
      </c>
      <c r="E152" s="54">
        <f t="shared" si="48"/>
        <v>3.6355373778686664E-3</v>
      </c>
      <c r="F152" s="54">
        <f t="shared" si="49"/>
        <v>4.3231559038097809E-3</v>
      </c>
      <c r="G152" s="51">
        <f t="shared" si="41"/>
        <v>0</v>
      </c>
      <c r="H152" s="39">
        <f t="shared" si="50"/>
        <v>0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2</v>
      </c>
      <c r="E154" s="54" t="str">
        <f t="shared" si="48"/>
        <v/>
      </c>
      <c r="F154" s="54">
        <f t="shared" si="49"/>
        <v>2.7019724398811131E-4</v>
      </c>
      <c r="G154" s="51">
        <f t="shared" si="41"/>
        <v>1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2</v>
      </c>
      <c r="D155" s="49">
        <v>3</v>
      </c>
      <c r="E155" s="54">
        <f t="shared" si="48"/>
        <v>2.2722108611679165E-4</v>
      </c>
      <c r="F155" s="54">
        <f t="shared" si="49"/>
        <v>4.0529586598216696E-4</v>
      </c>
      <c r="G155" s="51">
        <f t="shared" si="41"/>
        <v>0.5</v>
      </c>
      <c r="H155" s="39">
        <f t="shared" si="50"/>
        <v>1.1361054305839582E-4</v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0</v>
      </c>
      <c r="E156" s="54">
        <f t="shared" si="48"/>
        <v>1.1361054305839582E-4</v>
      </c>
      <c r="F156" s="54" t="str">
        <f t="shared" si="49"/>
        <v/>
      </c>
      <c r="G156" s="51">
        <f t="shared" si="41"/>
        <v>-1</v>
      </c>
      <c r="H156" s="39">
        <f t="shared" si="50"/>
        <v>-1.1361054305839582E-4</v>
      </c>
      <c r="I156" s="2"/>
    </row>
    <row r="157" spans="1:9" s="26" customFormat="1" x14ac:dyDescent="0.2">
      <c r="A157" s="69"/>
      <c r="B157" s="48" t="s">
        <v>37</v>
      </c>
      <c r="C157" s="53">
        <v>34</v>
      </c>
      <c r="D157" s="49">
        <v>2</v>
      </c>
      <c r="E157" s="54">
        <f t="shared" si="48"/>
        <v>3.8627584639854577E-3</v>
      </c>
      <c r="F157" s="54">
        <f t="shared" si="49"/>
        <v>2.7019724398811131E-4</v>
      </c>
      <c r="G157" s="51">
        <f t="shared" si="41"/>
        <v>-0.94117647058823528</v>
      </c>
      <c r="H157" s="39">
        <f t="shared" si="50"/>
        <v>-3.6355373778686659E-3</v>
      </c>
      <c r="I157" s="2"/>
    </row>
    <row r="158" spans="1:9" s="26" customFormat="1" ht="13.5" customHeight="1" x14ac:dyDescent="0.2">
      <c r="A158" s="69"/>
      <c r="B158" s="48" t="s">
        <v>38</v>
      </c>
      <c r="C158" s="53">
        <v>11</v>
      </c>
      <c r="D158" s="49">
        <v>6</v>
      </c>
      <c r="E158" s="54">
        <f t="shared" si="48"/>
        <v>1.249715973642354E-3</v>
      </c>
      <c r="F158" s="54">
        <f t="shared" si="49"/>
        <v>8.1059173196433392E-4</v>
      </c>
      <c r="G158" s="51">
        <f t="shared" si="41"/>
        <v>-0.45454545454545453</v>
      </c>
      <c r="H158" s="39">
        <f t="shared" si="50"/>
        <v>-5.6805271529197906E-4</v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249</v>
      </c>
      <c r="D160" s="49">
        <v>287</v>
      </c>
      <c r="E160" s="54">
        <f t="shared" ref="E160:E163" si="59">+IF(C160=0,"",C160/C$74)</f>
        <v>2.8289025221540559E-2</v>
      </c>
      <c r="F160" s="54">
        <f t="shared" ref="F160:F163" si="60">+IF(D160=0,"",D160/D$74)</f>
        <v>3.8773304512293973E-2</v>
      </c>
      <c r="G160" s="51">
        <f t="shared" si="41"/>
        <v>0.15261044176706828</v>
      </c>
      <c r="H160" s="39">
        <f t="shared" ref="H160:H163" si="61">+IF(OR(AND(E160=""),(G160="")),"",E160*G160)</f>
        <v>4.3172006362190412E-3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1</v>
      </c>
      <c r="D162" s="49">
        <v>1</v>
      </c>
      <c r="E162" s="54">
        <f t="shared" si="59"/>
        <v>1.1361054305839582E-4</v>
      </c>
      <c r="F162" s="54">
        <f t="shared" si="60"/>
        <v>1.3509862199405565E-4</v>
      </c>
      <c r="G162" s="51">
        <f t="shared" si="41"/>
        <v>0</v>
      </c>
      <c r="H162" s="39">
        <f t="shared" si="61"/>
        <v>0</v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1</v>
      </c>
      <c r="E163" s="54" t="str">
        <f t="shared" si="59"/>
        <v/>
      </c>
      <c r="F163" s="54">
        <f t="shared" si="60"/>
        <v>1.3509862199405565E-4</v>
      </c>
      <c r="G163" s="51">
        <f t="shared" si="41"/>
        <v>1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11083</v>
      </c>
      <c r="D169" s="23">
        <f>SUM(D170:D339)</f>
        <v>15337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0.38383109266444104</v>
      </c>
      <c r="H169" s="25">
        <f>+IF(OR(AND(E169=""),(G169="")),"",E169*G169)</f>
        <v>0.38383109266444104</v>
      </c>
    </row>
    <row r="170" spans="1:9" s="26" customFormat="1" x14ac:dyDescent="0.2">
      <c r="A170" s="69"/>
      <c r="B170" s="58" t="s">
        <v>432</v>
      </c>
      <c r="C170" s="62">
        <v>125</v>
      </c>
      <c r="D170" s="49">
        <v>279</v>
      </c>
      <c r="E170" s="60">
        <f>+IF(C170=0,"",C170/C$169)</f>
        <v>1.1278534692772716E-2</v>
      </c>
      <c r="F170" s="60">
        <f>+IF(D170=0,"",D170/D$169)</f>
        <v>1.8191302079937407E-2</v>
      </c>
      <c r="G170" s="51">
        <f t="shared" ref="G170:G236" si="62">+IF(AND(C170=0,D170=0)," ",IF(C170=0,1,IF(D170=0,-1,(D170-C170)/C170)))</f>
        <v>1.232</v>
      </c>
      <c r="H170" s="61">
        <f>+IF(OR(AND(E170=""),(G170="")),"",E170*G170)</f>
        <v>1.3895154741495986E-2</v>
      </c>
      <c r="I170" s="2"/>
    </row>
    <row r="171" spans="1:9" s="26" customFormat="1" x14ac:dyDescent="0.2">
      <c r="A171" s="69"/>
      <c r="B171" s="59" t="s">
        <v>570</v>
      </c>
      <c r="C171" s="62">
        <v>81</v>
      </c>
      <c r="D171" s="49">
        <v>33</v>
      </c>
      <c r="E171" s="54">
        <f t="shared" ref="E171:E244" si="63">+IF(C171=0,"",C171/C$169)</f>
        <v>7.3084904809167196E-3</v>
      </c>
      <c r="F171" s="54">
        <f t="shared" ref="F171:F244" si="64">+IF(D171=0,"",D171/D$169)</f>
        <v>2.1516593857990479E-3</v>
      </c>
      <c r="G171" s="51">
        <f t="shared" si="62"/>
        <v>-0.59259259259259256</v>
      </c>
      <c r="H171" s="39">
        <f t="shared" ref="H171:H244" si="65">+IF(OR(AND(E171=""),(G171="")),"",E171*G171)</f>
        <v>-4.3309573220247227E-3</v>
      </c>
      <c r="I171" s="2"/>
    </row>
    <row r="172" spans="1:9" s="26" customFormat="1" x14ac:dyDescent="0.2">
      <c r="A172" s="69"/>
      <c r="B172" s="59" t="s">
        <v>433</v>
      </c>
      <c r="C172" s="62">
        <v>100</v>
      </c>
      <c r="D172" s="49">
        <v>224</v>
      </c>
      <c r="E172" s="54">
        <f t="shared" si="63"/>
        <v>9.0228277542181712E-3</v>
      </c>
      <c r="F172" s="54">
        <f t="shared" si="64"/>
        <v>1.4605203103605659E-2</v>
      </c>
      <c r="G172" s="51">
        <f t="shared" si="62"/>
        <v>1.24</v>
      </c>
      <c r="H172" s="39">
        <f t="shared" si="65"/>
        <v>1.1188306415230533E-2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123</v>
      </c>
      <c r="D174" s="49">
        <v>122</v>
      </c>
      <c r="E174" s="54">
        <f t="shared" si="63"/>
        <v>1.1098078137688351E-2</v>
      </c>
      <c r="F174" s="54">
        <f t="shared" si="64"/>
        <v>7.9546195474995106E-3</v>
      </c>
      <c r="G174" s="51">
        <f t="shared" si="62"/>
        <v>-8.130081300813009E-3</v>
      </c>
      <c r="H174" s="39">
        <f t="shared" si="65"/>
        <v>-9.0228277542181732E-5</v>
      </c>
      <c r="I174" s="2"/>
    </row>
    <row r="175" spans="1:9" s="26" customFormat="1" x14ac:dyDescent="0.2">
      <c r="A175" s="69"/>
      <c r="B175" s="59" t="s">
        <v>42</v>
      </c>
      <c r="C175" s="62">
        <v>1196</v>
      </c>
      <c r="D175" s="49">
        <v>2436</v>
      </c>
      <c r="E175" s="54">
        <f t="shared" si="63"/>
        <v>0.10791301994044934</v>
      </c>
      <c r="F175" s="54">
        <f t="shared" si="64"/>
        <v>0.15883158375171155</v>
      </c>
      <c r="G175" s="51">
        <f t="shared" si="62"/>
        <v>1.0367892976588629</v>
      </c>
      <c r="H175" s="39">
        <f t="shared" si="65"/>
        <v>0.11188306415230534</v>
      </c>
      <c r="I175" s="2"/>
    </row>
    <row r="176" spans="1:9" s="26" customFormat="1" x14ac:dyDescent="0.2">
      <c r="A176" s="69"/>
      <c r="B176" s="59" t="s">
        <v>572</v>
      </c>
      <c r="C176" s="62">
        <v>20</v>
      </c>
      <c r="D176" s="49">
        <v>31</v>
      </c>
      <c r="E176" s="54">
        <f t="shared" si="63"/>
        <v>1.8045655508436343E-3</v>
      </c>
      <c r="F176" s="54">
        <f t="shared" si="64"/>
        <v>2.0212557866597118E-3</v>
      </c>
      <c r="G176" s="51">
        <f t="shared" si="62"/>
        <v>0.55000000000000004</v>
      </c>
      <c r="H176" s="39">
        <f t="shared" si="65"/>
        <v>9.9251105296399903E-4</v>
      </c>
      <c r="I176" s="2"/>
    </row>
    <row r="177" spans="1:9" s="26" customFormat="1" x14ac:dyDescent="0.2">
      <c r="A177" s="69"/>
      <c r="B177" s="59" t="s">
        <v>573</v>
      </c>
      <c r="C177" s="62">
        <v>640</v>
      </c>
      <c r="D177" s="49">
        <v>372</v>
      </c>
      <c r="E177" s="54">
        <f t="shared" si="63"/>
        <v>5.7746097626996298E-2</v>
      </c>
      <c r="F177" s="54">
        <f t="shared" si="64"/>
        <v>2.4255069439916541E-2</v>
      </c>
      <c r="G177" s="51">
        <f t="shared" si="62"/>
        <v>-0.41875000000000001</v>
      </c>
      <c r="H177" s="39">
        <f t="shared" si="65"/>
        <v>-2.4181178381304701E-2</v>
      </c>
      <c r="I177" s="2"/>
    </row>
    <row r="178" spans="1:9" s="26" customFormat="1" x14ac:dyDescent="0.2">
      <c r="A178" s="69"/>
      <c r="B178" s="59" t="s">
        <v>574</v>
      </c>
      <c r="C178" s="62">
        <v>42</v>
      </c>
      <c r="D178" s="49">
        <v>70</v>
      </c>
      <c r="E178" s="54">
        <f t="shared" si="63"/>
        <v>3.7895876567716324E-3</v>
      </c>
      <c r="F178" s="54">
        <f t="shared" si="64"/>
        <v>4.5641259698767688E-3</v>
      </c>
      <c r="G178" s="51">
        <f t="shared" si="62"/>
        <v>0.66666666666666663</v>
      </c>
      <c r="H178" s="39">
        <f t="shared" si="65"/>
        <v>2.526391771181088E-3</v>
      </c>
      <c r="I178" s="2"/>
    </row>
    <row r="179" spans="1:9" s="26" customFormat="1" x14ac:dyDescent="0.2">
      <c r="A179" s="69"/>
      <c r="B179" s="59" t="s">
        <v>40</v>
      </c>
      <c r="C179" s="62">
        <v>1</v>
      </c>
      <c r="D179" s="49">
        <v>0</v>
      </c>
      <c r="E179" s="54">
        <f t="shared" si="63"/>
        <v>9.0228277542181719E-5</v>
      </c>
      <c r="F179" s="54" t="str">
        <f t="shared" si="64"/>
        <v/>
      </c>
      <c r="G179" s="51">
        <f t="shared" si="62"/>
        <v>-1</v>
      </c>
      <c r="H179" s="39">
        <f t="shared" si="65"/>
        <v>-9.0228277542181719E-5</v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3</v>
      </c>
      <c r="E180" s="54" t="str">
        <f t="shared" si="63"/>
        <v/>
      </c>
      <c r="F180" s="54">
        <f t="shared" si="64"/>
        <v>1.9560539870900438E-4</v>
      </c>
      <c r="G180" s="51">
        <f t="shared" si="62"/>
        <v>1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54</v>
      </c>
      <c r="D181" s="49">
        <v>62</v>
      </c>
      <c r="E181" s="54">
        <f t="shared" si="63"/>
        <v>4.8723269872778131E-3</v>
      </c>
      <c r="F181" s="54">
        <f t="shared" si="64"/>
        <v>4.0425115733194236E-3</v>
      </c>
      <c r="G181" s="51">
        <f t="shared" si="62"/>
        <v>0.14814814814814814</v>
      </c>
      <c r="H181" s="39">
        <f t="shared" si="65"/>
        <v>7.2182622033745375E-4</v>
      </c>
      <c r="I181" s="2"/>
    </row>
    <row r="182" spans="1:9" s="26" customFormat="1" x14ac:dyDescent="0.2">
      <c r="A182" s="69"/>
      <c r="B182" s="59" t="s">
        <v>43</v>
      </c>
      <c r="C182" s="62">
        <v>100</v>
      </c>
      <c r="D182" s="49">
        <v>29</v>
      </c>
      <c r="E182" s="54">
        <f t="shared" si="63"/>
        <v>9.0228277542181712E-3</v>
      </c>
      <c r="F182" s="54">
        <f t="shared" si="64"/>
        <v>1.8908521875203755E-3</v>
      </c>
      <c r="G182" s="51">
        <f t="shared" si="62"/>
        <v>-0.71</v>
      </c>
      <c r="H182" s="39">
        <f t="shared" si="65"/>
        <v>-6.4062077054949009E-3</v>
      </c>
      <c r="I182" s="2"/>
    </row>
    <row r="183" spans="1:9" s="26" customFormat="1" x14ac:dyDescent="0.2">
      <c r="A183" s="69"/>
      <c r="B183" s="59" t="s">
        <v>519</v>
      </c>
      <c r="C183" s="62">
        <v>436</v>
      </c>
      <c r="D183" s="49">
        <v>172</v>
      </c>
      <c r="E183" s="54">
        <f t="shared" ref="E183" si="66">+IF(C183=0,"",C183/C$169)</f>
        <v>3.933952900839123E-2</v>
      </c>
      <c r="F183" s="54">
        <f t="shared" ref="F183" si="67">+IF(D183=0,"",D183/D$169)</f>
        <v>1.1214709525982917E-2</v>
      </c>
      <c r="G183" s="51">
        <f t="shared" si="62"/>
        <v>-0.60550458715596334</v>
      </c>
      <c r="H183" s="39">
        <f t="shared" ref="H183" si="68">+IF(OR(AND(E183=""),(G183="")),"",E183*G183)</f>
        <v>-2.3820265271135975E-2</v>
      </c>
      <c r="I183" s="2"/>
    </row>
    <row r="184" spans="1:9" s="26" customFormat="1" x14ac:dyDescent="0.2">
      <c r="A184" s="69"/>
      <c r="B184" s="59" t="s">
        <v>435</v>
      </c>
      <c r="C184" s="62">
        <v>267</v>
      </c>
      <c r="D184" s="49">
        <v>508</v>
      </c>
      <c r="E184" s="54">
        <f t="shared" si="63"/>
        <v>2.4090950103762519E-2</v>
      </c>
      <c r="F184" s="54">
        <f t="shared" si="64"/>
        <v>3.3122514181391408E-2</v>
      </c>
      <c r="G184" s="51">
        <f t="shared" si="62"/>
        <v>0.90262172284644193</v>
      </c>
      <c r="H184" s="39">
        <f t="shared" si="65"/>
        <v>2.1745014887665795E-2</v>
      </c>
      <c r="I184" s="2"/>
    </row>
    <row r="185" spans="1:9" s="26" customFormat="1" x14ac:dyDescent="0.2">
      <c r="A185" s="69"/>
      <c r="B185" s="59" t="s">
        <v>575</v>
      </c>
      <c r="C185" s="62">
        <v>194</v>
      </c>
      <c r="D185" s="49">
        <v>550</v>
      </c>
      <c r="E185" s="54">
        <f t="shared" si="63"/>
        <v>1.7504285843183254E-2</v>
      </c>
      <c r="F185" s="54">
        <f t="shared" si="64"/>
        <v>3.5860989763317468E-2</v>
      </c>
      <c r="G185" s="51">
        <f t="shared" si="62"/>
        <v>1.8350515463917525</v>
      </c>
      <c r="H185" s="39">
        <f t="shared" si="65"/>
        <v>3.2121266805016688E-2</v>
      </c>
      <c r="I185" s="2"/>
    </row>
    <row r="186" spans="1:9" s="26" customFormat="1" x14ac:dyDescent="0.2">
      <c r="A186" s="69"/>
      <c r="B186" s="59" t="s">
        <v>41</v>
      </c>
      <c r="C186" s="62">
        <v>17</v>
      </c>
      <c r="D186" s="49">
        <v>28</v>
      </c>
      <c r="E186" s="54">
        <f t="shared" si="63"/>
        <v>1.5338807182170892E-3</v>
      </c>
      <c r="F186" s="54">
        <f t="shared" si="64"/>
        <v>1.8256503879507074E-3</v>
      </c>
      <c r="G186" s="51">
        <f t="shared" si="62"/>
        <v>0.6470588235294118</v>
      </c>
      <c r="H186" s="39">
        <f t="shared" si="65"/>
        <v>9.9251105296399881E-4</v>
      </c>
      <c r="I186" s="2"/>
    </row>
    <row r="187" spans="1:9" s="26" customFormat="1" x14ac:dyDescent="0.2">
      <c r="A187" s="69"/>
      <c r="B187" s="59" t="s">
        <v>44</v>
      </c>
      <c r="C187" s="62">
        <v>17</v>
      </c>
      <c r="D187" s="49">
        <v>11</v>
      </c>
      <c r="E187" s="54">
        <f t="shared" si="63"/>
        <v>1.5338807182170892E-3</v>
      </c>
      <c r="F187" s="54">
        <f t="shared" si="64"/>
        <v>7.1721979526634936E-4</v>
      </c>
      <c r="G187" s="51">
        <f t="shared" si="62"/>
        <v>-0.35294117647058826</v>
      </c>
      <c r="H187" s="39">
        <f t="shared" si="65"/>
        <v>-5.4136966525309034E-4</v>
      </c>
      <c r="I187" s="2"/>
    </row>
    <row r="188" spans="1:9" s="26" customFormat="1" x14ac:dyDescent="0.2">
      <c r="A188" s="69"/>
      <c r="B188" s="59" t="s">
        <v>520</v>
      </c>
      <c r="C188" s="62">
        <v>15</v>
      </c>
      <c r="D188" s="49">
        <v>20</v>
      </c>
      <c r="E188" s="54">
        <f t="shared" ref="E188:E189" si="69">+IF(C188=0,"",C188/C$169)</f>
        <v>1.3534241631327259E-3</v>
      </c>
      <c r="F188" s="54">
        <f t="shared" ref="F188:F189" si="70">+IF(D188=0,"",D188/D$169)</f>
        <v>1.3040359913933624E-3</v>
      </c>
      <c r="G188" s="51">
        <f t="shared" si="62"/>
        <v>0.33333333333333331</v>
      </c>
      <c r="H188" s="39">
        <f t="shared" ref="H188:H189" si="71">+IF(OR(AND(E188=""),(G188="")),"",E188*G188)</f>
        <v>4.5114138771090858E-4</v>
      </c>
      <c r="I188" s="2"/>
    </row>
    <row r="189" spans="1:9" s="26" customFormat="1" x14ac:dyDescent="0.2">
      <c r="A189" s="69"/>
      <c r="B189" s="59" t="s">
        <v>521</v>
      </c>
      <c r="C189" s="62">
        <v>10</v>
      </c>
      <c r="D189" s="49">
        <v>11</v>
      </c>
      <c r="E189" s="54">
        <f t="shared" si="69"/>
        <v>9.0228277542181716E-4</v>
      </c>
      <c r="F189" s="54">
        <f t="shared" si="70"/>
        <v>7.1721979526634936E-4</v>
      </c>
      <c r="G189" s="51">
        <f t="shared" si="62"/>
        <v>0.1</v>
      </c>
      <c r="H189" s="39">
        <f t="shared" si="71"/>
        <v>9.0228277542181719E-5</v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229</v>
      </c>
      <c r="D191" s="49">
        <v>136</v>
      </c>
      <c r="E191" s="54">
        <f t="shared" si="63"/>
        <v>2.0662275557159614E-2</v>
      </c>
      <c r="F191" s="54">
        <f t="shared" si="64"/>
        <v>8.8674447414748645E-3</v>
      </c>
      <c r="G191" s="51">
        <f t="shared" si="62"/>
        <v>-0.40611353711790393</v>
      </c>
      <c r="H191" s="39">
        <f t="shared" si="65"/>
        <v>-8.3912298114228994E-3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128</v>
      </c>
      <c r="D194" s="49">
        <v>50</v>
      </c>
      <c r="E194" s="54">
        <f t="shared" ref="E194" si="76">+IF(C194=0,"",C194/C$169)</f>
        <v>1.154921952539926E-2</v>
      </c>
      <c r="F194" s="54">
        <f t="shared" ref="F194" si="77">+IF(D194=0,"",D194/D$169)</f>
        <v>3.2600899784834061E-3</v>
      </c>
      <c r="G194" s="51">
        <f t="shared" si="62"/>
        <v>-0.609375</v>
      </c>
      <c r="H194" s="39">
        <f t="shared" ref="H194" si="78">+IF(OR(AND(E194=""),(G194="")),"",E194*G194)</f>
        <v>-7.0378056482901744E-3</v>
      </c>
      <c r="I194" s="2"/>
    </row>
    <row r="195" spans="1:9" s="26" customFormat="1" x14ac:dyDescent="0.2">
      <c r="A195" s="69"/>
      <c r="B195" s="59" t="s">
        <v>212</v>
      </c>
      <c r="C195" s="62">
        <v>1</v>
      </c>
      <c r="D195" s="49">
        <v>4</v>
      </c>
      <c r="E195" s="54">
        <f t="shared" si="63"/>
        <v>9.0228277542181719E-5</v>
      </c>
      <c r="F195" s="54">
        <f t="shared" si="64"/>
        <v>2.608071982786725E-4</v>
      </c>
      <c r="G195" s="51">
        <f t="shared" si="62"/>
        <v>3</v>
      </c>
      <c r="H195" s="39">
        <f t="shared" si="65"/>
        <v>2.7068483262654517E-4</v>
      </c>
      <c r="I195" s="2"/>
    </row>
    <row r="196" spans="1:9" s="26" customFormat="1" x14ac:dyDescent="0.2">
      <c r="A196" s="69"/>
      <c r="B196" s="59" t="s">
        <v>436</v>
      </c>
      <c r="C196" s="62">
        <v>41</v>
      </c>
      <c r="D196" s="49">
        <v>31</v>
      </c>
      <c r="E196" s="54">
        <f t="shared" si="63"/>
        <v>3.6993593792294505E-3</v>
      </c>
      <c r="F196" s="54">
        <f t="shared" si="64"/>
        <v>2.0212557866597118E-3</v>
      </c>
      <c r="G196" s="51">
        <f t="shared" si="62"/>
        <v>-0.24390243902439024</v>
      </c>
      <c r="H196" s="39">
        <f t="shared" si="65"/>
        <v>-9.0228277542181716E-4</v>
      </c>
      <c r="I196" s="2"/>
    </row>
    <row r="197" spans="1:9" s="26" customFormat="1" x14ac:dyDescent="0.2">
      <c r="A197" s="69"/>
      <c r="B197" s="59" t="s">
        <v>523</v>
      </c>
      <c r="C197" s="62">
        <v>50</v>
      </c>
      <c r="D197" s="49">
        <v>77</v>
      </c>
      <c r="E197" s="54">
        <f t="shared" ref="E197" si="79">+IF(C197=0,"",C197/C$169)</f>
        <v>4.5114138771090856E-3</v>
      </c>
      <c r="F197" s="54">
        <f t="shared" ref="F197" si="80">+IF(D197=0,"",D197/D$169)</f>
        <v>5.0205385668644457E-3</v>
      </c>
      <c r="G197" s="51">
        <f t="shared" si="62"/>
        <v>0.54</v>
      </c>
      <c r="H197" s="39">
        <f t="shared" ref="H197" si="81">+IF(OR(AND(E197=""),(G197="")),"",E197*G197)</f>
        <v>2.4361634936389065E-3</v>
      </c>
      <c r="I197" s="2"/>
    </row>
    <row r="198" spans="1:9" s="26" customFormat="1" x14ac:dyDescent="0.2">
      <c r="A198" s="69"/>
      <c r="B198" s="59" t="s">
        <v>213</v>
      </c>
      <c r="C198" s="62">
        <v>193</v>
      </c>
      <c r="D198" s="49">
        <v>288</v>
      </c>
      <c r="E198" s="54">
        <f t="shared" si="63"/>
        <v>1.7414057565641072E-2</v>
      </c>
      <c r="F198" s="54">
        <f t="shared" si="64"/>
        <v>1.8778118276064418E-2</v>
      </c>
      <c r="G198" s="51">
        <f t="shared" si="62"/>
        <v>0.49222797927461137</v>
      </c>
      <c r="H198" s="39">
        <f t="shared" si="65"/>
        <v>8.5716863665072623E-3</v>
      </c>
      <c r="I198" s="2"/>
    </row>
    <row r="199" spans="1:9" s="26" customFormat="1" x14ac:dyDescent="0.2">
      <c r="A199" s="69"/>
      <c r="B199" s="59" t="s">
        <v>214</v>
      </c>
      <c r="C199" s="62">
        <v>283</v>
      </c>
      <c r="D199" s="49">
        <v>305</v>
      </c>
      <c r="E199" s="54">
        <f t="shared" si="63"/>
        <v>2.5534602544437426E-2</v>
      </c>
      <c r="F199" s="54">
        <f t="shared" si="64"/>
        <v>1.9886548868748778E-2</v>
      </c>
      <c r="G199" s="51">
        <f t="shared" si="62"/>
        <v>7.7738515901060068E-2</v>
      </c>
      <c r="H199" s="39">
        <f t="shared" si="65"/>
        <v>1.9850221059279976E-3</v>
      </c>
      <c r="I199" s="2"/>
    </row>
    <row r="200" spans="1:9" s="26" customFormat="1" x14ac:dyDescent="0.2">
      <c r="A200" s="69"/>
      <c r="B200" s="59" t="s">
        <v>215</v>
      </c>
      <c r="C200" s="62">
        <v>463</v>
      </c>
      <c r="D200" s="49">
        <v>504</v>
      </c>
      <c r="E200" s="54">
        <f t="shared" si="63"/>
        <v>4.1775692502030136E-2</v>
      </c>
      <c r="F200" s="54">
        <f t="shared" si="64"/>
        <v>3.2861706983112735E-2</v>
      </c>
      <c r="G200" s="51">
        <f t="shared" si="62"/>
        <v>8.8552915766738655E-2</v>
      </c>
      <c r="H200" s="39">
        <f t="shared" si="65"/>
        <v>3.6993593792294501E-3</v>
      </c>
      <c r="I200" s="2"/>
    </row>
    <row r="201" spans="1:9" s="26" customFormat="1" x14ac:dyDescent="0.2">
      <c r="A201" s="69"/>
      <c r="B201" s="59" t="s">
        <v>216</v>
      </c>
      <c r="C201" s="62">
        <v>283</v>
      </c>
      <c r="D201" s="49">
        <v>348</v>
      </c>
      <c r="E201" s="54">
        <f t="shared" si="63"/>
        <v>2.5534602544437426E-2</v>
      </c>
      <c r="F201" s="54">
        <f t="shared" si="64"/>
        <v>2.2690226250244507E-2</v>
      </c>
      <c r="G201" s="51">
        <f t="shared" si="62"/>
        <v>0.22968197879858657</v>
      </c>
      <c r="H201" s="39">
        <f t="shared" si="65"/>
        <v>5.8648380402418114E-3</v>
      </c>
      <c r="I201" s="2"/>
    </row>
    <row r="202" spans="1:9" s="26" customFormat="1" x14ac:dyDescent="0.2">
      <c r="A202" s="69"/>
      <c r="B202" s="59" t="s">
        <v>437</v>
      </c>
      <c r="C202" s="62">
        <v>183</v>
      </c>
      <c r="D202" s="49">
        <v>237</v>
      </c>
      <c r="E202" s="54">
        <f t="shared" si="63"/>
        <v>1.6511774790219255E-2</v>
      </c>
      <c r="F202" s="54">
        <f t="shared" si="64"/>
        <v>1.5452826498011345E-2</v>
      </c>
      <c r="G202" s="51">
        <f t="shared" si="62"/>
        <v>0.29508196721311475</v>
      </c>
      <c r="H202" s="39">
        <f t="shared" si="65"/>
        <v>4.8723269872778131E-3</v>
      </c>
      <c r="I202" s="2"/>
    </row>
    <row r="203" spans="1:9" s="26" customFormat="1" x14ac:dyDescent="0.2">
      <c r="A203" s="69"/>
      <c r="B203" s="59" t="s">
        <v>438</v>
      </c>
      <c r="C203" s="62">
        <v>39</v>
      </c>
      <c r="D203" s="49">
        <v>30</v>
      </c>
      <c r="E203" s="54">
        <f t="shared" si="63"/>
        <v>3.5189028241450872E-3</v>
      </c>
      <c r="F203" s="54">
        <f t="shared" si="64"/>
        <v>1.9560539870900435E-3</v>
      </c>
      <c r="G203" s="51">
        <f t="shared" si="62"/>
        <v>-0.23076923076923078</v>
      </c>
      <c r="H203" s="39">
        <f t="shared" si="65"/>
        <v>-8.1205449787963551E-4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309</v>
      </c>
      <c r="D205" s="49">
        <v>460</v>
      </c>
      <c r="E205" s="54">
        <f t="shared" ref="E205" si="82">+IF(C205=0,"",C205/C$169)</f>
        <v>2.788053776053415E-2</v>
      </c>
      <c r="F205" s="54">
        <f t="shared" ref="F205" si="83">+IF(D205=0,"",D205/D$169)</f>
        <v>2.9992827802047338E-2</v>
      </c>
      <c r="G205" s="51">
        <f t="shared" si="62"/>
        <v>0.48867313915857608</v>
      </c>
      <c r="H205" s="39">
        <f t="shared" ref="H205" si="84">+IF(OR(AND(E205=""),(G205="")),"",E205*G205)</f>
        <v>1.362446990886944E-2</v>
      </c>
      <c r="I205" s="2"/>
    </row>
    <row r="206" spans="1:9" s="26" customFormat="1" x14ac:dyDescent="0.2">
      <c r="A206" s="69"/>
      <c r="B206" s="59" t="s">
        <v>218</v>
      </c>
      <c r="C206" s="62">
        <v>128</v>
      </c>
      <c r="D206" s="49">
        <v>149</v>
      </c>
      <c r="E206" s="54">
        <f t="shared" si="63"/>
        <v>1.154921952539926E-2</v>
      </c>
      <c r="F206" s="54">
        <f t="shared" si="64"/>
        <v>9.7150681358805502E-3</v>
      </c>
      <c r="G206" s="51">
        <f t="shared" si="62"/>
        <v>0.1640625</v>
      </c>
      <c r="H206" s="39">
        <f t="shared" si="65"/>
        <v>1.8947938283858162E-3</v>
      </c>
      <c r="I206" s="2"/>
    </row>
    <row r="207" spans="1:9" s="26" customFormat="1" x14ac:dyDescent="0.2">
      <c r="A207" s="69"/>
      <c r="B207" s="59" t="s">
        <v>219</v>
      </c>
      <c r="C207" s="62">
        <v>29</v>
      </c>
      <c r="D207" s="49">
        <v>28</v>
      </c>
      <c r="E207" s="54">
        <f t="shared" si="63"/>
        <v>2.6166200487232698E-3</v>
      </c>
      <c r="F207" s="54">
        <f t="shared" si="64"/>
        <v>1.8256503879507074E-3</v>
      </c>
      <c r="G207" s="51">
        <f t="shared" si="62"/>
        <v>-3.4482758620689655E-2</v>
      </c>
      <c r="H207" s="39">
        <f t="shared" si="65"/>
        <v>-9.0228277542181719E-5</v>
      </c>
      <c r="I207" s="2"/>
    </row>
    <row r="208" spans="1:9" s="26" customFormat="1" x14ac:dyDescent="0.2">
      <c r="A208" s="69"/>
      <c r="B208" s="59" t="s">
        <v>220</v>
      </c>
      <c r="C208" s="62">
        <v>2</v>
      </c>
      <c r="D208" s="49">
        <v>3</v>
      </c>
      <c r="E208" s="54">
        <f t="shared" si="63"/>
        <v>1.8045655508436344E-4</v>
      </c>
      <c r="F208" s="54">
        <f t="shared" si="64"/>
        <v>1.9560539870900438E-4</v>
      </c>
      <c r="G208" s="51">
        <f t="shared" si="62"/>
        <v>0.5</v>
      </c>
      <c r="H208" s="39">
        <f t="shared" si="65"/>
        <v>9.0228277542181719E-5</v>
      </c>
      <c r="I208" s="2"/>
    </row>
    <row r="209" spans="1:9" s="26" customFormat="1" x14ac:dyDescent="0.2">
      <c r="A209" s="69"/>
      <c r="B209" s="59" t="s">
        <v>46</v>
      </c>
      <c r="C209" s="62">
        <v>7</v>
      </c>
      <c r="D209" s="49">
        <v>10</v>
      </c>
      <c r="E209" s="54">
        <f t="shared" si="63"/>
        <v>6.3159794279527199E-4</v>
      </c>
      <c r="F209" s="54">
        <f t="shared" si="64"/>
        <v>6.5201799569668121E-4</v>
      </c>
      <c r="G209" s="51">
        <f t="shared" si="62"/>
        <v>0.42857142857142855</v>
      </c>
      <c r="H209" s="39">
        <f t="shared" si="65"/>
        <v>2.7068483262654512E-4</v>
      </c>
      <c r="I209" s="2"/>
    </row>
    <row r="210" spans="1:9" s="26" customFormat="1" x14ac:dyDescent="0.2">
      <c r="A210" s="69"/>
      <c r="B210" s="59" t="s">
        <v>47</v>
      </c>
      <c r="C210" s="62">
        <v>556</v>
      </c>
      <c r="D210" s="49">
        <v>543</v>
      </c>
      <c r="E210" s="54">
        <f t="shared" si="63"/>
        <v>5.0166922313453037E-2</v>
      </c>
      <c r="F210" s="54">
        <f t="shared" si="64"/>
        <v>3.540457716632979E-2</v>
      </c>
      <c r="G210" s="51">
        <f t="shared" si="62"/>
        <v>-2.3381294964028777E-2</v>
      </c>
      <c r="H210" s="39">
        <f t="shared" si="65"/>
        <v>-1.1729676080483623E-3</v>
      </c>
      <c r="I210" s="2"/>
    </row>
    <row r="211" spans="1:9" s="26" customFormat="1" x14ac:dyDescent="0.2">
      <c r="A211" s="69"/>
      <c r="B211" s="59" t="s">
        <v>221</v>
      </c>
      <c r="C211" s="62">
        <v>34</v>
      </c>
      <c r="D211" s="49">
        <v>33</v>
      </c>
      <c r="E211" s="54">
        <f t="shared" si="63"/>
        <v>3.0677614364341783E-3</v>
      </c>
      <c r="F211" s="54">
        <f t="shared" si="64"/>
        <v>2.1516593857990479E-3</v>
      </c>
      <c r="G211" s="51">
        <f t="shared" si="62"/>
        <v>-2.9411764705882353E-2</v>
      </c>
      <c r="H211" s="39">
        <f t="shared" si="65"/>
        <v>-9.0228277542181719E-5</v>
      </c>
      <c r="I211" s="2"/>
    </row>
    <row r="212" spans="1:9" s="26" customFormat="1" x14ac:dyDescent="0.2">
      <c r="A212" s="69"/>
      <c r="B212" s="59" t="s">
        <v>222</v>
      </c>
      <c r="C212" s="62">
        <v>10</v>
      </c>
      <c r="D212" s="49">
        <v>64</v>
      </c>
      <c r="E212" s="54">
        <f t="shared" si="63"/>
        <v>9.0228277542181716E-4</v>
      </c>
      <c r="F212" s="54">
        <f t="shared" si="64"/>
        <v>4.1729151724587601E-3</v>
      </c>
      <c r="G212" s="51">
        <f t="shared" si="62"/>
        <v>5.4</v>
      </c>
      <c r="H212" s="39">
        <f t="shared" si="65"/>
        <v>4.8723269872778131E-3</v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0</v>
      </c>
      <c r="E213" s="54" t="str">
        <f t="shared" si="63"/>
        <v/>
      </c>
      <c r="F213" s="54" t="str">
        <f t="shared" si="64"/>
        <v/>
      </c>
      <c r="G213" s="51" t="str">
        <f t="shared" si="62"/>
        <v xml:space="preserve"> 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2</v>
      </c>
      <c r="E215" s="54" t="str">
        <f t="shared" ref="E215" si="88">+IF(C215=0,"",C215/C$169)</f>
        <v/>
      </c>
      <c r="F215" s="54">
        <f t="shared" ref="F215" si="89">+IF(D215=0,"",D215/D$169)</f>
        <v>1.3040359913933625E-4</v>
      </c>
      <c r="G215" s="60">
        <f t="shared" ref="G215" si="90">+IF(AND(C215=0,D215=0)," ",IF(C215=0,1,IF(D215=0,-1,(D215-C215)/C215)))</f>
        <v>1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2</v>
      </c>
      <c r="D216" s="49">
        <v>0</v>
      </c>
      <c r="E216" s="54">
        <f t="shared" si="63"/>
        <v>1.8045655508436344E-4</v>
      </c>
      <c r="F216" s="54" t="str">
        <f t="shared" si="64"/>
        <v/>
      </c>
      <c r="G216" s="51">
        <f t="shared" si="62"/>
        <v>-1</v>
      </c>
      <c r="H216" s="39">
        <f t="shared" si="65"/>
        <v>-1.8045655508436344E-4</v>
      </c>
      <c r="I216" s="2"/>
    </row>
    <row r="217" spans="1:9" s="26" customFormat="1" x14ac:dyDescent="0.2">
      <c r="A217" s="69"/>
      <c r="B217" s="59" t="s">
        <v>223</v>
      </c>
      <c r="C217" s="62">
        <v>2</v>
      </c>
      <c r="D217" s="49">
        <v>1</v>
      </c>
      <c r="E217" s="54">
        <f t="shared" si="63"/>
        <v>1.8045655508436344E-4</v>
      </c>
      <c r="F217" s="54">
        <f t="shared" si="64"/>
        <v>6.5201799569668126E-5</v>
      </c>
      <c r="G217" s="51">
        <f t="shared" si="62"/>
        <v>-0.5</v>
      </c>
      <c r="H217" s="39">
        <f t="shared" si="65"/>
        <v>-9.0228277542181719E-5</v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2</v>
      </c>
      <c r="D219" s="49">
        <v>29</v>
      </c>
      <c r="E219" s="54">
        <f t="shared" si="63"/>
        <v>1.8045655508436344E-4</v>
      </c>
      <c r="F219" s="54">
        <f t="shared" si="64"/>
        <v>1.8908521875203755E-3</v>
      </c>
      <c r="G219" s="51">
        <f t="shared" si="62"/>
        <v>13.5</v>
      </c>
      <c r="H219" s="39">
        <f t="shared" si="65"/>
        <v>2.4361634936389065E-3</v>
      </c>
      <c r="I219" s="2"/>
    </row>
    <row r="220" spans="1:9" s="26" customFormat="1" x14ac:dyDescent="0.2">
      <c r="A220" s="69"/>
      <c r="B220" s="59" t="s">
        <v>225</v>
      </c>
      <c r="C220" s="62">
        <v>2</v>
      </c>
      <c r="D220" s="49">
        <v>10</v>
      </c>
      <c r="E220" s="54">
        <f t="shared" si="63"/>
        <v>1.8045655508436344E-4</v>
      </c>
      <c r="F220" s="54">
        <f t="shared" si="64"/>
        <v>6.5201799569668121E-4</v>
      </c>
      <c r="G220" s="51">
        <f t="shared" si="62"/>
        <v>4</v>
      </c>
      <c r="H220" s="39">
        <f t="shared" si="65"/>
        <v>7.2182622033745375E-4</v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10</v>
      </c>
      <c r="E221" s="54" t="str">
        <f t="shared" si="63"/>
        <v/>
      </c>
      <c r="F221" s="54">
        <f t="shared" si="64"/>
        <v>6.5201799569668121E-4</v>
      </c>
      <c r="G221" s="51">
        <f t="shared" si="62"/>
        <v>1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1566</v>
      </c>
      <c r="D222" s="49">
        <v>1157</v>
      </c>
      <c r="E222" s="54">
        <f t="shared" si="63"/>
        <v>0.14129748263105657</v>
      </c>
      <c r="F222" s="54">
        <f t="shared" si="64"/>
        <v>7.5438482102106019E-2</v>
      </c>
      <c r="G222" s="51">
        <f t="shared" si="62"/>
        <v>-0.2611749680715198</v>
      </c>
      <c r="H222" s="39">
        <f t="shared" si="65"/>
        <v>-3.6903365514752325E-2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3</v>
      </c>
      <c r="E223" s="54" t="str">
        <f t="shared" si="63"/>
        <v/>
      </c>
      <c r="F223" s="54">
        <f t="shared" si="64"/>
        <v>1.9560539870900438E-4</v>
      </c>
      <c r="G223" s="51">
        <f t="shared" si="62"/>
        <v>1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11</v>
      </c>
      <c r="D224" s="49">
        <v>19</v>
      </c>
      <c r="E224" s="54">
        <f t="shared" si="63"/>
        <v>9.9251105296399881E-4</v>
      </c>
      <c r="F224" s="54">
        <f t="shared" si="64"/>
        <v>1.2388341918236944E-3</v>
      </c>
      <c r="G224" s="51">
        <f t="shared" si="62"/>
        <v>0.72727272727272729</v>
      </c>
      <c r="H224" s="39">
        <f t="shared" si="65"/>
        <v>7.2182622033745375E-4</v>
      </c>
      <c r="I224" s="2"/>
    </row>
    <row r="225" spans="1:9" s="26" customFormat="1" x14ac:dyDescent="0.2">
      <c r="A225" s="69"/>
      <c r="B225" s="59" t="s">
        <v>228</v>
      </c>
      <c r="C225" s="62">
        <v>27</v>
      </c>
      <c r="D225" s="49">
        <v>51</v>
      </c>
      <c r="E225" s="54">
        <f t="shared" si="63"/>
        <v>2.4361634936389065E-3</v>
      </c>
      <c r="F225" s="54">
        <f t="shared" si="64"/>
        <v>3.3252917780530744E-3</v>
      </c>
      <c r="G225" s="51">
        <f t="shared" si="62"/>
        <v>0.88888888888888884</v>
      </c>
      <c r="H225" s="39">
        <f t="shared" si="65"/>
        <v>2.1654786610123614E-3</v>
      </c>
      <c r="I225" s="2"/>
    </row>
    <row r="226" spans="1:9" s="26" customFormat="1" x14ac:dyDescent="0.2">
      <c r="A226" s="69"/>
      <c r="B226" s="59" t="s">
        <v>607</v>
      </c>
      <c r="C226" s="62">
        <v>2</v>
      </c>
      <c r="D226" s="49">
        <v>1</v>
      </c>
      <c r="E226" s="54">
        <f t="shared" si="63"/>
        <v>1.8045655508436344E-4</v>
      </c>
      <c r="F226" s="54">
        <f t="shared" si="64"/>
        <v>6.5201799569668126E-5</v>
      </c>
      <c r="G226" s="51">
        <f t="shared" si="62"/>
        <v>-0.5</v>
      </c>
      <c r="H226" s="39">
        <f t="shared" si="65"/>
        <v>-9.0228277542181719E-5</v>
      </c>
      <c r="I226" s="2"/>
    </row>
    <row r="227" spans="1:9" s="26" customFormat="1" x14ac:dyDescent="0.2">
      <c r="A227" s="69"/>
      <c r="B227" s="59" t="s">
        <v>441</v>
      </c>
      <c r="C227" s="62">
        <v>10</v>
      </c>
      <c r="D227" s="49">
        <v>19</v>
      </c>
      <c r="E227" s="54">
        <f t="shared" si="63"/>
        <v>9.0228277542181716E-4</v>
      </c>
      <c r="F227" s="54">
        <f t="shared" si="64"/>
        <v>1.2388341918236944E-3</v>
      </c>
      <c r="G227" s="51">
        <f t="shared" si="62"/>
        <v>0.9</v>
      </c>
      <c r="H227" s="39">
        <f t="shared" si="65"/>
        <v>8.1205449787963551E-4</v>
      </c>
      <c r="I227" s="2"/>
    </row>
    <row r="228" spans="1:9" s="26" customFormat="1" x14ac:dyDescent="0.2">
      <c r="A228" s="33"/>
      <c r="B228" s="59" t="s">
        <v>590</v>
      </c>
      <c r="C228" s="62">
        <v>3</v>
      </c>
      <c r="D228" s="49">
        <v>1</v>
      </c>
      <c r="E228" s="54">
        <f t="shared" ref="E228" si="92">+IF(C228=0,"",C228/C$169)</f>
        <v>2.7068483262654517E-4</v>
      </c>
      <c r="F228" s="54">
        <f t="shared" ref="F228" si="93">+IF(D228=0,"",D228/D$169)</f>
        <v>6.5201799569668126E-5</v>
      </c>
      <c r="G228" s="51">
        <f t="shared" si="62"/>
        <v>-0.66666666666666663</v>
      </c>
      <c r="H228" s="39">
        <f t="shared" ref="H228" si="94">+IF(OR(AND(E228=""),(G228="")),"",E228*G228)</f>
        <v>-1.8045655508436344E-4</v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1</v>
      </c>
      <c r="E229" s="54" t="str">
        <f t="shared" ref="E229" si="95">+IF(C229=0,"",C229/C$169)</f>
        <v/>
      </c>
      <c r="F229" s="54">
        <f t="shared" ref="F229" si="96">+IF(D229=0,"",D229/D$169)</f>
        <v>6.5201799569668126E-5</v>
      </c>
      <c r="G229" s="60">
        <f t="shared" ref="G229" si="97">+IF(AND(C229=0,D229=0)," ",IF(C229=0,1,IF(D229=0,-1,(D229-C229)/C229)))</f>
        <v>1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2</v>
      </c>
      <c r="D230" s="49">
        <v>5</v>
      </c>
      <c r="E230" s="54">
        <f t="shared" si="63"/>
        <v>1.8045655508436344E-4</v>
      </c>
      <c r="F230" s="54">
        <f t="shared" si="64"/>
        <v>3.260089978483406E-4</v>
      </c>
      <c r="G230" s="51">
        <f t="shared" si="62"/>
        <v>1.5</v>
      </c>
      <c r="H230" s="39">
        <f t="shared" si="65"/>
        <v>2.7068483262654517E-4</v>
      </c>
      <c r="I230" s="2"/>
    </row>
    <row r="231" spans="1:9" s="26" customFormat="1" x14ac:dyDescent="0.2">
      <c r="A231" s="69"/>
      <c r="B231" s="59" t="s">
        <v>51</v>
      </c>
      <c r="C231" s="62">
        <v>1</v>
      </c>
      <c r="D231" s="49">
        <v>2</v>
      </c>
      <c r="E231" s="54">
        <f t="shared" si="63"/>
        <v>9.0228277542181719E-5</v>
      </c>
      <c r="F231" s="54">
        <f t="shared" si="64"/>
        <v>1.3040359913933625E-4</v>
      </c>
      <c r="G231" s="51">
        <f t="shared" si="62"/>
        <v>1</v>
      </c>
      <c r="H231" s="39">
        <f t="shared" si="65"/>
        <v>9.0228277542181719E-5</v>
      </c>
      <c r="I231" s="2"/>
    </row>
    <row r="232" spans="1:9" s="26" customFormat="1" x14ac:dyDescent="0.2">
      <c r="A232" s="69"/>
      <c r="B232" s="59" t="s">
        <v>230</v>
      </c>
      <c r="C232" s="62">
        <v>1</v>
      </c>
      <c r="D232" s="49">
        <v>1</v>
      </c>
      <c r="E232" s="54">
        <f t="shared" si="63"/>
        <v>9.0228277542181719E-5</v>
      </c>
      <c r="F232" s="54">
        <f t="shared" si="64"/>
        <v>6.5201799569668126E-5</v>
      </c>
      <c r="G232" s="51">
        <f t="shared" si="62"/>
        <v>0</v>
      </c>
      <c r="H232" s="39">
        <f t="shared" si="65"/>
        <v>0</v>
      </c>
      <c r="I232" s="2"/>
    </row>
    <row r="233" spans="1:9" s="26" customFormat="1" x14ac:dyDescent="0.2">
      <c r="A233" s="69"/>
      <c r="B233" s="59" t="s">
        <v>50</v>
      </c>
      <c r="C233" s="62">
        <v>3</v>
      </c>
      <c r="D233" s="49">
        <v>2</v>
      </c>
      <c r="E233" s="54">
        <f t="shared" si="63"/>
        <v>2.7068483262654517E-4</v>
      </c>
      <c r="F233" s="54">
        <f t="shared" si="64"/>
        <v>1.3040359913933625E-4</v>
      </c>
      <c r="G233" s="51">
        <f t="shared" si="62"/>
        <v>-0.33333333333333331</v>
      </c>
      <c r="H233" s="39">
        <f t="shared" si="65"/>
        <v>-9.0228277542181719E-5</v>
      </c>
      <c r="I233" s="2"/>
    </row>
    <row r="234" spans="1:9" s="26" customFormat="1" x14ac:dyDescent="0.2">
      <c r="A234" s="69"/>
      <c r="B234" s="59" t="s">
        <v>231</v>
      </c>
      <c r="C234" s="62">
        <v>1</v>
      </c>
      <c r="D234" s="49">
        <v>5</v>
      </c>
      <c r="E234" s="54">
        <f t="shared" si="63"/>
        <v>9.0228277542181719E-5</v>
      </c>
      <c r="F234" s="54">
        <f t="shared" si="64"/>
        <v>3.260089978483406E-4</v>
      </c>
      <c r="G234" s="51">
        <f t="shared" si="62"/>
        <v>4</v>
      </c>
      <c r="H234" s="39">
        <f t="shared" si="65"/>
        <v>3.6091311016872688E-4</v>
      </c>
      <c r="I234" s="2"/>
    </row>
    <row r="235" spans="1:9" s="26" customFormat="1" x14ac:dyDescent="0.2">
      <c r="A235" s="69"/>
      <c r="B235" s="59" t="s">
        <v>442</v>
      </c>
      <c r="C235" s="62">
        <v>7</v>
      </c>
      <c r="D235" s="49">
        <v>2</v>
      </c>
      <c r="E235" s="54">
        <f t="shared" si="63"/>
        <v>6.3159794279527199E-4</v>
      </c>
      <c r="F235" s="54">
        <f t="shared" si="64"/>
        <v>1.3040359913933625E-4</v>
      </c>
      <c r="G235" s="51">
        <f t="shared" si="62"/>
        <v>-0.7142857142857143</v>
      </c>
      <c r="H235" s="39">
        <f t="shared" si="65"/>
        <v>-4.5114138771090858E-4</v>
      </c>
      <c r="I235" s="2"/>
    </row>
    <row r="236" spans="1:9" s="26" customFormat="1" x14ac:dyDescent="0.2">
      <c r="A236" s="69"/>
      <c r="B236" s="59" t="s">
        <v>56</v>
      </c>
      <c r="C236" s="62">
        <v>31</v>
      </c>
      <c r="D236" s="49">
        <v>25</v>
      </c>
      <c r="E236" s="54">
        <f t="shared" si="63"/>
        <v>2.7970766038076331E-3</v>
      </c>
      <c r="F236" s="54">
        <f t="shared" si="64"/>
        <v>1.6300449892417031E-3</v>
      </c>
      <c r="G236" s="51">
        <f t="shared" si="62"/>
        <v>-0.19354838709677419</v>
      </c>
      <c r="H236" s="39">
        <f t="shared" si="65"/>
        <v>-5.4136966525309023E-4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1</v>
      </c>
      <c r="E237" s="54" t="str">
        <f t="shared" si="63"/>
        <v/>
      </c>
      <c r="F237" s="54">
        <f t="shared" si="64"/>
        <v>6.5201799569668126E-5</v>
      </c>
      <c r="G237" s="51">
        <f t="shared" ref="G237:G300" si="99">+IF(AND(C237=0,D237=0)," ",IF(C237=0,1,IF(D237=0,-1,(D237-C237)/C237)))</f>
        <v>1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239</v>
      </c>
      <c r="D239" s="49">
        <v>31</v>
      </c>
      <c r="E239" s="54">
        <f t="shared" si="63"/>
        <v>2.1564558332581432E-2</v>
      </c>
      <c r="F239" s="54">
        <f t="shared" si="64"/>
        <v>2.0212557866597118E-3</v>
      </c>
      <c r="G239" s="51">
        <f t="shared" si="99"/>
        <v>-0.87029288702928875</v>
      </c>
      <c r="H239" s="39">
        <f t="shared" si="65"/>
        <v>-1.8767481728773801E-2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8</v>
      </c>
      <c r="D241" s="49">
        <v>3</v>
      </c>
      <c r="E241" s="54">
        <f t="shared" si="63"/>
        <v>7.2182622033745375E-4</v>
      </c>
      <c r="F241" s="54">
        <f t="shared" si="64"/>
        <v>1.9560539870900438E-4</v>
      </c>
      <c r="G241" s="51">
        <f t="shared" si="99"/>
        <v>-0.625</v>
      </c>
      <c r="H241" s="39">
        <f t="shared" si="65"/>
        <v>-4.5114138771090858E-4</v>
      </c>
      <c r="I241" s="2"/>
    </row>
    <row r="242" spans="1:9" s="26" customFormat="1" x14ac:dyDescent="0.2">
      <c r="A242" s="69"/>
      <c r="B242" s="59" t="s">
        <v>54</v>
      </c>
      <c r="C242" s="62">
        <v>17</v>
      </c>
      <c r="D242" s="49">
        <v>81</v>
      </c>
      <c r="E242" s="54">
        <f t="shared" si="63"/>
        <v>1.5338807182170892E-3</v>
      </c>
      <c r="F242" s="54">
        <f t="shared" si="64"/>
        <v>5.2813457651431179E-3</v>
      </c>
      <c r="G242" s="51">
        <f t="shared" si="99"/>
        <v>3.7647058823529411</v>
      </c>
      <c r="H242" s="39">
        <f t="shared" si="65"/>
        <v>5.77460976269963E-3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1</v>
      </c>
      <c r="D244" s="49">
        <v>2</v>
      </c>
      <c r="E244" s="54">
        <f t="shared" si="63"/>
        <v>9.0228277542181719E-5</v>
      </c>
      <c r="F244" s="54">
        <f t="shared" si="64"/>
        <v>1.3040359913933625E-4</v>
      </c>
      <c r="G244" s="51">
        <f t="shared" si="99"/>
        <v>1</v>
      </c>
      <c r="H244" s="39">
        <f t="shared" si="65"/>
        <v>9.0228277542181719E-5</v>
      </c>
      <c r="I244" s="2"/>
    </row>
    <row r="245" spans="1:9" s="26" customFormat="1" x14ac:dyDescent="0.2">
      <c r="A245" s="69"/>
      <c r="B245" s="59" t="s">
        <v>334</v>
      </c>
      <c r="C245" s="62">
        <v>1</v>
      </c>
      <c r="D245" s="49">
        <v>0</v>
      </c>
      <c r="E245" s="54">
        <f t="shared" ref="E245:E328" si="100">+IF(C245=0,"",C245/C$169)</f>
        <v>9.0228277542181719E-5</v>
      </c>
      <c r="F245" s="54" t="str">
        <f t="shared" ref="F245:F328" si="101">+IF(D245=0,"",D245/D$169)</f>
        <v/>
      </c>
      <c r="G245" s="51">
        <f t="shared" si="99"/>
        <v>-1</v>
      </c>
      <c r="H245" s="39">
        <f t="shared" ref="H245:H328" si="102">+IF(OR(AND(E245=""),(G245="")),"",E245*G245)</f>
        <v>-9.0228277542181719E-5</v>
      </c>
      <c r="I245" s="2"/>
    </row>
    <row r="246" spans="1:9" s="26" customFormat="1" x14ac:dyDescent="0.2">
      <c r="A246" s="69"/>
      <c r="B246" s="59" t="s">
        <v>233</v>
      </c>
      <c r="C246" s="62">
        <v>4</v>
      </c>
      <c r="D246" s="49">
        <v>3</v>
      </c>
      <c r="E246" s="54">
        <f t="shared" si="100"/>
        <v>3.6091311016872688E-4</v>
      </c>
      <c r="F246" s="54">
        <f t="shared" si="101"/>
        <v>1.9560539870900438E-4</v>
      </c>
      <c r="G246" s="51">
        <f t="shared" si="99"/>
        <v>-0.25</v>
      </c>
      <c r="H246" s="39">
        <f t="shared" si="102"/>
        <v>-9.0228277542181719E-5</v>
      </c>
      <c r="I246" s="2"/>
    </row>
    <row r="247" spans="1:9" s="26" customFormat="1" x14ac:dyDescent="0.2">
      <c r="A247" s="69"/>
      <c r="B247" s="59" t="s">
        <v>234</v>
      </c>
      <c r="C247" s="62">
        <v>5</v>
      </c>
      <c r="D247" s="49">
        <v>30</v>
      </c>
      <c r="E247" s="54">
        <f t="shared" si="100"/>
        <v>4.5114138771090858E-4</v>
      </c>
      <c r="F247" s="54">
        <f t="shared" si="101"/>
        <v>1.9560539870900435E-3</v>
      </c>
      <c r="G247" s="51">
        <f t="shared" si="99"/>
        <v>5</v>
      </c>
      <c r="H247" s="39">
        <f t="shared" si="102"/>
        <v>2.2557069385545428E-3</v>
      </c>
      <c r="I247" s="2"/>
    </row>
    <row r="248" spans="1:9" s="26" customFormat="1" x14ac:dyDescent="0.2">
      <c r="A248" s="69"/>
      <c r="B248" s="59" t="s">
        <v>445</v>
      </c>
      <c r="C248" s="62">
        <v>33</v>
      </c>
      <c r="D248" s="49">
        <v>50</v>
      </c>
      <c r="E248" s="54">
        <f t="shared" si="100"/>
        <v>2.9775331588919969E-3</v>
      </c>
      <c r="F248" s="54">
        <f t="shared" si="101"/>
        <v>3.2600899784834061E-3</v>
      </c>
      <c r="G248" s="51">
        <f t="shared" si="99"/>
        <v>0.51515151515151514</v>
      </c>
      <c r="H248" s="39">
        <f t="shared" si="102"/>
        <v>1.5338807182170892E-3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1</v>
      </c>
      <c r="E249" s="54" t="str">
        <f t="shared" si="100"/>
        <v/>
      </c>
      <c r="F249" s="54">
        <f t="shared" si="101"/>
        <v>6.5201799569668126E-5</v>
      </c>
      <c r="G249" s="51">
        <f t="shared" si="99"/>
        <v>1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8</v>
      </c>
      <c r="D250" s="49">
        <v>23</v>
      </c>
      <c r="E250" s="54">
        <f t="shared" si="100"/>
        <v>7.2182622033745375E-4</v>
      </c>
      <c r="F250" s="54">
        <f t="shared" si="101"/>
        <v>1.4996413901023668E-3</v>
      </c>
      <c r="G250" s="51">
        <f t="shared" si="99"/>
        <v>1.875</v>
      </c>
      <c r="H250" s="39">
        <f t="shared" si="102"/>
        <v>1.3534241631327259E-3</v>
      </c>
      <c r="I250" s="2"/>
    </row>
    <row r="251" spans="1:9" s="26" customFormat="1" x14ac:dyDescent="0.2">
      <c r="A251" s="69"/>
      <c r="B251" s="59" t="s">
        <v>447</v>
      </c>
      <c r="C251" s="62">
        <v>2</v>
      </c>
      <c r="D251" s="49">
        <v>0</v>
      </c>
      <c r="E251" s="54">
        <f t="shared" si="100"/>
        <v>1.8045655508436344E-4</v>
      </c>
      <c r="F251" s="54" t="str">
        <f t="shared" si="101"/>
        <v/>
      </c>
      <c r="G251" s="51">
        <f t="shared" si="99"/>
        <v>-1</v>
      </c>
      <c r="H251" s="39">
        <f t="shared" si="102"/>
        <v>-1.8045655508436344E-4</v>
      </c>
      <c r="I251" s="2"/>
    </row>
    <row r="252" spans="1:9" s="26" customFormat="1" x14ac:dyDescent="0.2">
      <c r="A252" s="69"/>
      <c r="B252" s="59" t="s">
        <v>448</v>
      </c>
      <c r="C252" s="62">
        <v>35</v>
      </c>
      <c r="D252" s="49">
        <v>21</v>
      </c>
      <c r="E252" s="54">
        <f t="shared" si="100"/>
        <v>3.1579897139763602E-3</v>
      </c>
      <c r="F252" s="54">
        <f t="shared" si="101"/>
        <v>1.3692377909630307E-3</v>
      </c>
      <c r="G252" s="51">
        <f t="shared" si="99"/>
        <v>-0.4</v>
      </c>
      <c r="H252" s="39">
        <f t="shared" si="102"/>
        <v>-1.2631958855905442E-3</v>
      </c>
      <c r="I252" s="2"/>
    </row>
    <row r="253" spans="1:9" s="26" customFormat="1" x14ac:dyDescent="0.2">
      <c r="A253" s="69"/>
      <c r="B253" s="59" t="s">
        <v>449</v>
      </c>
      <c r="C253" s="62">
        <v>1</v>
      </c>
      <c r="D253" s="49">
        <v>3</v>
      </c>
      <c r="E253" s="54">
        <f t="shared" si="100"/>
        <v>9.0228277542181719E-5</v>
      </c>
      <c r="F253" s="54">
        <f t="shared" si="101"/>
        <v>1.9560539870900438E-4</v>
      </c>
      <c r="G253" s="51">
        <f t="shared" si="99"/>
        <v>2</v>
      </c>
      <c r="H253" s="39">
        <f t="shared" si="102"/>
        <v>1.8045655508436344E-4</v>
      </c>
      <c r="I253" s="2"/>
    </row>
    <row r="254" spans="1:9" s="26" customFormat="1" x14ac:dyDescent="0.2">
      <c r="A254" s="69"/>
      <c r="B254" s="59" t="s">
        <v>450</v>
      </c>
      <c r="C254" s="62">
        <v>1</v>
      </c>
      <c r="D254" s="49">
        <v>1</v>
      </c>
      <c r="E254" s="54">
        <f t="shared" si="100"/>
        <v>9.0228277542181719E-5</v>
      </c>
      <c r="F254" s="54">
        <f t="shared" si="101"/>
        <v>6.5201799569668126E-5</v>
      </c>
      <c r="G254" s="51">
        <f t="shared" si="99"/>
        <v>0</v>
      </c>
      <c r="H254" s="39">
        <f t="shared" si="102"/>
        <v>0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2</v>
      </c>
      <c r="D257" s="49">
        <v>3</v>
      </c>
      <c r="E257" s="54">
        <f t="shared" si="100"/>
        <v>1.8045655508436344E-4</v>
      </c>
      <c r="F257" s="54">
        <f t="shared" si="101"/>
        <v>1.9560539870900438E-4</v>
      </c>
      <c r="G257" s="51">
        <f t="shared" si="99"/>
        <v>0.5</v>
      </c>
      <c r="H257" s="39">
        <f t="shared" si="102"/>
        <v>9.0228277542181719E-5</v>
      </c>
      <c r="I257" s="2"/>
    </row>
    <row r="258" spans="1:9" s="26" customFormat="1" x14ac:dyDescent="0.2">
      <c r="A258" s="69"/>
      <c r="B258" s="59" t="s">
        <v>452</v>
      </c>
      <c r="C258" s="62">
        <v>30</v>
      </c>
      <c r="D258" s="49">
        <v>37</v>
      </c>
      <c r="E258" s="54">
        <f t="shared" si="100"/>
        <v>2.7068483262654517E-3</v>
      </c>
      <c r="F258" s="54">
        <f t="shared" si="101"/>
        <v>2.4124665840777205E-3</v>
      </c>
      <c r="G258" s="51">
        <f t="shared" si="99"/>
        <v>0.23333333333333334</v>
      </c>
      <c r="H258" s="39">
        <f t="shared" si="102"/>
        <v>6.315979427952721E-4</v>
      </c>
      <c r="I258" s="2"/>
    </row>
    <row r="259" spans="1:9" s="26" customFormat="1" x14ac:dyDescent="0.2">
      <c r="A259" s="69"/>
      <c r="B259" s="59" t="s">
        <v>453</v>
      </c>
      <c r="C259" s="62">
        <v>29</v>
      </c>
      <c r="D259" s="49">
        <v>31</v>
      </c>
      <c r="E259" s="54">
        <f t="shared" si="100"/>
        <v>2.6166200487232698E-3</v>
      </c>
      <c r="F259" s="54">
        <f t="shared" si="101"/>
        <v>2.0212557866597118E-3</v>
      </c>
      <c r="G259" s="51">
        <f t="shared" si="99"/>
        <v>6.8965517241379309E-2</v>
      </c>
      <c r="H259" s="39">
        <f t="shared" si="102"/>
        <v>1.8045655508436344E-4</v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3</v>
      </c>
      <c r="E260" s="54" t="str">
        <f t="shared" ref="E260:E261" si="103">+IF(C260=0,"",C260/C$169)</f>
        <v/>
      </c>
      <c r="F260" s="54">
        <f t="shared" ref="F260:F261" si="104">+IF(D260=0,"",D260/D$169)</f>
        <v>1.9560539870900438E-4</v>
      </c>
      <c r="G260" s="51">
        <f t="shared" si="99"/>
        <v>1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19</v>
      </c>
      <c r="D261" s="49">
        <v>6</v>
      </c>
      <c r="E261" s="54">
        <f t="shared" si="103"/>
        <v>1.7143372733014527E-3</v>
      </c>
      <c r="F261" s="54">
        <f t="shared" si="104"/>
        <v>3.9121079741800876E-4</v>
      </c>
      <c r="G261" s="51">
        <f t="shared" si="99"/>
        <v>-0.68421052631578949</v>
      </c>
      <c r="H261" s="39">
        <f t="shared" si="105"/>
        <v>-1.1729676080483623E-3</v>
      </c>
      <c r="I261" s="2"/>
    </row>
    <row r="262" spans="1:9" s="26" customFormat="1" x14ac:dyDescent="0.2">
      <c r="A262" s="69"/>
      <c r="B262" s="59" t="s">
        <v>57</v>
      </c>
      <c r="C262" s="62">
        <v>1</v>
      </c>
      <c r="D262" s="49">
        <v>5</v>
      </c>
      <c r="E262" s="54">
        <f t="shared" si="100"/>
        <v>9.0228277542181719E-5</v>
      </c>
      <c r="F262" s="54">
        <f t="shared" si="101"/>
        <v>3.260089978483406E-4</v>
      </c>
      <c r="G262" s="51">
        <f t="shared" si="99"/>
        <v>4</v>
      </c>
      <c r="H262" s="39">
        <f t="shared" si="102"/>
        <v>3.6091311016872688E-4</v>
      </c>
      <c r="I262" s="2"/>
    </row>
    <row r="263" spans="1:9" s="26" customFormat="1" x14ac:dyDescent="0.2">
      <c r="A263" s="69"/>
      <c r="B263" s="59" t="s">
        <v>237</v>
      </c>
      <c r="C263" s="62">
        <v>259</v>
      </c>
      <c r="D263" s="49">
        <v>85</v>
      </c>
      <c r="E263" s="54">
        <f t="shared" si="100"/>
        <v>2.3369123883425064E-2</v>
      </c>
      <c r="F263" s="54">
        <f t="shared" si="101"/>
        <v>5.5421529634217901E-3</v>
      </c>
      <c r="G263" s="51">
        <f t="shared" si="99"/>
        <v>-0.6718146718146718</v>
      </c>
      <c r="H263" s="39">
        <f t="shared" si="102"/>
        <v>-1.5699720292339618E-2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1</v>
      </c>
      <c r="E266" s="54" t="str">
        <f t="shared" si="106"/>
        <v/>
      </c>
      <c r="F266" s="54">
        <f t="shared" si="107"/>
        <v>6.5201799569668126E-5</v>
      </c>
      <c r="G266" s="51">
        <f t="shared" si="99"/>
        <v>1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3</v>
      </c>
      <c r="E269" s="54" t="str">
        <f t="shared" si="106"/>
        <v/>
      </c>
      <c r="F269" s="54">
        <f t="shared" si="107"/>
        <v>1.9560539870900438E-4</v>
      </c>
      <c r="G269" s="51">
        <f t="shared" si="99"/>
        <v>1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22</v>
      </c>
      <c r="E270" s="54" t="str">
        <f t="shared" si="106"/>
        <v/>
      </c>
      <c r="F270" s="54">
        <f t="shared" si="107"/>
        <v>1.4344395905326987E-3</v>
      </c>
      <c r="G270" s="51">
        <f t="shared" si="99"/>
        <v>1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63</v>
      </c>
      <c r="D274" s="49">
        <v>259</v>
      </c>
      <c r="E274" s="54">
        <f t="shared" si="109"/>
        <v>5.6843814851574486E-3</v>
      </c>
      <c r="F274" s="54">
        <f t="shared" si="110"/>
        <v>1.6887266088544045E-2</v>
      </c>
      <c r="G274" s="51">
        <f t="shared" si="111"/>
        <v>3.1111111111111112</v>
      </c>
      <c r="H274" s="39">
        <f t="shared" si="112"/>
        <v>1.7684742398267617E-2</v>
      </c>
      <c r="I274" s="2"/>
    </row>
    <row r="275" spans="1:9" s="26" customFormat="1" x14ac:dyDescent="0.2">
      <c r="A275" s="69"/>
      <c r="B275" s="59" t="s">
        <v>64</v>
      </c>
      <c r="C275" s="62">
        <v>153</v>
      </c>
      <c r="D275" s="49">
        <v>443</v>
      </c>
      <c r="E275" s="54">
        <f t="shared" si="109"/>
        <v>1.3804926463953803E-2</v>
      </c>
      <c r="F275" s="54">
        <f t="shared" si="110"/>
        <v>2.8884397209362977E-2</v>
      </c>
      <c r="G275" s="51">
        <f t="shared" si="111"/>
        <v>1.8954248366013071</v>
      </c>
      <c r="H275" s="39">
        <f t="shared" si="112"/>
        <v>2.6166200487232696E-2</v>
      </c>
      <c r="I275" s="2"/>
    </row>
    <row r="276" spans="1:9" s="26" customFormat="1" x14ac:dyDescent="0.2">
      <c r="A276" s="69"/>
      <c r="B276" s="59" t="s">
        <v>61</v>
      </c>
      <c r="C276" s="62">
        <v>114</v>
      </c>
      <c r="D276" s="49">
        <v>191</v>
      </c>
      <c r="E276" s="54">
        <f t="shared" si="109"/>
        <v>1.0286023639808716E-2</v>
      </c>
      <c r="F276" s="54">
        <f t="shared" si="110"/>
        <v>1.2453543717806612E-2</v>
      </c>
      <c r="G276" s="51">
        <f t="shared" si="111"/>
        <v>0.67543859649122806</v>
      </c>
      <c r="H276" s="39">
        <f t="shared" si="112"/>
        <v>6.947577370747993E-3</v>
      </c>
      <c r="I276" s="2"/>
    </row>
    <row r="277" spans="1:9" s="26" customFormat="1" x14ac:dyDescent="0.2">
      <c r="A277" s="69"/>
      <c r="B277" s="59" t="s">
        <v>238</v>
      </c>
      <c r="C277" s="62">
        <v>38</v>
      </c>
      <c r="D277" s="49">
        <v>29</v>
      </c>
      <c r="E277" s="54">
        <f t="shared" si="100"/>
        <v>3.4286745466029053E-3</v>
      </c>
      <c r="F277" s="54">
        <f t="shared" si="101"/>
        <v>1.8908521875203755E-3</v>
      </c>
      <c r="G277" s="51">
        <f t="shared" si="99"/>
        <v>-0.23684210526315788</v>
      </c>
      <c r="H277" s="39">
        <f t="shared" si="102"/>
        <v>-8.120544978796354E-4</v>
      </c>
      <c r="I277" s="2"/>
    </row>
    <row r="278" spans="1:9" s="26" customFormat="1" x14ac:dyDescent="0.2">
      <c r="A278" s="69"/>
      <c r="B278" s="59" t="s">
        <v>58</v>
      </c>
      <c r="C278" s="62">
        <v>4</v>
      </c>
      <c r="D278" s="49">
        <v>1</v>
      </c>
      <c r="E278" s="54">
        <f t="shared" si="100"/>
        <v>3.6091311016872688E-4</v>
      </c>
      <c r="F278" s="54">
        <f t="shared" si="101"/>
        <v>6.5201799569668126E-5</v>
      </c>
      <c r="G278" s="51">
        <f t="shared" si="99"/>
        <v>-0.75</v>
      </c>
      <c r="H278" s="39">
        <f t="shared" si="102"/>
        <v>-2.7068483262654517E-4</v>
      </c>
      <c r="I278" s="2"/>
    </row>
    <row r="279" spans="1:9" s="26" customFormat="1" x14ac:dyDescent="0.2">
      <c r="A279" s="69"/>
      <c r="B279" s="59" t="s">
        <v>538</v>
      </c>
      <c r="C279" s="62">
        <v>13</v>
      </c>
      <c r="D279" s="49">
        <v>8</v>
      </c>
      <c r="E279" s="54">
        <f t="shared" ref="E279" si="113">+IF(C279=0,"",C279/C$169)</f>
        <v>1.1729676080483623E-3</v>
      </c>
      <c r="F279" s="54">
        <f t="shared" ref="F279" si="114">+IF(D279=0,"",D279/D$169)</f>
        <v>5.2161439655734501E-4</v>
      </c>
      <c r="G279" s="51">
        <f t="shared" si="99"/>
        <v>-0.38461538461538464</v>
      </c>
      <c r="H279" s="39">
        <f t="shared" ref="H279" si="115">+IF(OR(AND(E279=""),(G279="")),"",E279*G279)</f>
        <v>-4.5114138771090863E-4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5</v>
      </c>
      <c r="D281" s="49">
        <v>5</v>
      </c>
      <c r="E281" s="54">
        <f t="shared" si="100"/>
        <v>4.5114138771090858E-4</v>
      </c>
      <c r="F281" s="54">
        <f t="shared" si="101"/>
        <v>3.260089978483406E-4</v>
      </c>
      <c r="G281" s="51">
        <f t="shared" si="99"/>
        <v>0</v>
      </c>
      <c r="H281" s="39">
        <f t="shared" si="102"/>
        <v>0</v>
      </c>
      <c r="I281" s="2"/>
    </row>
    <row r="282" spans="1:9" s="26" customFormat="1" x14ac:dyDescent="0.2">
      <c r="A282" s="69"/>
      <c r="B282" s="59" t="s">
        <v>59</v>
      </c>
      <c r="C282" s="62">
        <v>159</v>
      </c>
      <c r="D282" s="49">
        <v>212</v>
      </c>
      <c r="E282" s="54">
        <f t="shared" si="100"/>
        <v>1.4346296129206893E-2</v>
      </c>
      <c r="F282" s="54">
        <f t="shared" si="101"/>
        <v>1.3822781508769642E-2</v>
      </c>
      <c r="G282" s="51">
        <f t="shared" si="99"/>
        <v>0.33333333333333331</v>
      </c>
      <c r="H282" s="39">
        <f t="shared" si="102"/>
        <v>4.7820987097356308E-3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35</v>
      </c>
      <c r="D285" s="49">
        <v>146</v>
      </c>
      <c r="E285" s="54">
        <f t="shared" si="116"/>
        <v>3.1579897139763602E-3</v>
      </c>
      <c r="F285" s="54">
        <f t="shared" si="117"/>
        <v>9.5194627371715454E-3</v>
      </c>
      <c r="G285" s="51">
        <f t="shared" si="118"/>
        <v>3.1714285714285713</v>
      </c>
      <c r="H285" s="39">
        <f t="shared" si="119"/>
        <v>1.001533880718217E-2</v>
      </c>
      <c r="I285" s="2"/>
    </row>
    <row r="286" spans="1:9" s="26" customFormat="1" x14ac:dyDescent="0.2">
      <c r="A286" s="69"/>
      <c r="B286" s="59" t="s">
        <v>239</v>
      </c>
      <c r="C286" s="62">
        <v>99</v>
      </c>
      <c r="D286" s="49">
        <v>70</v>
      </c>
      <c r="E286" s="54">
        <f t="shared" si="116"/>
        <v>8.9325994766759897E-3</v>
      </c>
      <c r="F286" s="54">
        <f t="shared" si="117"/>
        <v>4.5641259698767688E-3</v>
      </c>
      <c r="G286" s="51">
        <f t="shared" si="118"/>
        <v>-0.29292929292929293</v>
      </c>
      <c r="H286" s="39">
        <f t="shared" si="119"/>
        <v>-2.6166200487232698E-3</v>
      </c>
      <c r="I286" s="2"/>
    </row>
    <row r="287" spans="1:9" s="26" customFormat="1" x14ac:dyDescent="0.2">
      <c r="A287" s="69"/>
      <c r="B287" s="59" t="s">
        <v>455</v>
      </c>
      <c r="C287" s="62">
        <v>352</v>
      </c>
      <c r="D287" s="49">
        <v>467</v>
      </c>
      <c r="E287" s="54">
        <f t="shared" si="116"/>
        <v>3.1760353694847962E-2</v>
      </c>
      <c r="F287" s="54">
        <f t="shared" si="117"/>
        <v>3.0449240399035012E-2</v>
      </c>
      <c r="G287" s="51">
        <f t="shared" si="118"/>
        <v>0.32670454545454547</v>
      </c>
      <c r="H287" s="39">
        <f t="shared" si="119"/>
        <v>1.0376251917350898E-2</v>
      </c>
      <c r="I287" s="2"/>
    </row>
    <row r="288" spans="1:9" s="26" customFormat="1" x14ac:dyDescent="0.2">
      <c r="A288" s="69"/>
      <c r="B288" s="59" t="s">
        <v>65</v>
      </c>
      <c r="C288" s="62">
        <v>149</v>
      </c>
      <c r="D288" s="49">
        <v>296</v>
      </c>
      <c r="E288" s="54">
        <f t="shared" si="100"/>
        <v>1.3444013353785077E-2</v>
      </c>
      <c r="F288" s="54">
        <f t="shared" si="101"/>
        <v>1.9299732672621764E-2</v>
      </c>
      <c r="G288" s="51">
        <f t="shared" si="99"/>
        <v>0.98657718120805371</v>
      </c>
      <c r="H288" s="39">
        <f t="shared" si="102"/>
        <v>1.3263556798700714E-2</v>
      </c>
      <c r="I288" s="2"/>
    </row>
    <row r="289" spans="1:9" s="26" customFormat="1" x14ac:dyDescent="0.2">
      <c r="A289" s="69"/>
      <c r="B289" s="59" t="s">
        <v>539</v>
      </c>
      <c r="C289" s="62">
        <v>211</v>
      </c>
      <c r="D289" s="49">
        <v>2030</v>
      </c>
      <c r="E289" s="54">
        <f t="shared" ref="E289:E290" si="120">+IF(C289=0,"",C289/C$169)</f>
        <v>1.9038166561400342E-2</v>
      </c>
      <c r="F289" s="54">
        <f t="shared" ref="F289:F290" si="121">+IF(D289=0,"",D289/D$169)</f>
        <v>0.13235965312642628</v>
      </c>
      <c r="G289" s="51">
        <f t="shared" si="99"/>
        <v>8.62085308056872</v>
      </c>
      <c r="H289" s="39">
        <f t="shared" ref="H289:H290" si="122">+IF(OR(AND(E289=""),(G289="")),"",E289*G289)</f>
        <v>0.16412523684922853</v>
      </c>
      <c r="I289" s="2"/>
    </row>
    <row r="290" spans="1:9" s="26" customFormat="1" x14ac:dyDescent="0.2">
      <c r="A290" s="69"/>
      <c r="B290" s="59" t="s">
        <v>540</v>
      </c>
      <c r="C290" s="62">
        <v>39</v>
      </c>
      <c r="D290" s="49">
        <v>79</v>
      </c>
      <c r="E290" s="54">
        <f t="shared" si="120"/>
        <v>3.5189028241450872E-3</v>
      </c>
      <c r="F290" s="54">
        <f t="shared" si="121"/>
        <v>5.1509421660037814E-3</v>
      </c>
      <c r="G290" s="51">
        <f t="shared" si="99"/>
        <v>1.0256410256410255</v>
      </c>
      <c r="H290" s="39">
        <f t="shared" si="122"/>
        <v>3.6091311016872686E-3</v>
      </c>
      <c r="I290" s="2"/>
    </row>
    <row r="291" spans="1:9" s="26" customFormat="1" x14ac:dyDescent="0.2">
      <c r="A291" s="69"/>
      <c r="B291" s="59" t="s">
        <v>66</v>
      </c>
      <c r="C291" s="62">
        <v>123</v>
      </c>
      <c r="D291" s="49">
        <v>114</v>
      </c>
      <c r="E291" s="54">
        <f t="shared" si="100"/>
        <v>1.1098078137688351E-2</v>
      </c>
      <c r="F291" s="54">
        <f t="shared" si="101"/>
        <v>7.4330051509421662E-3</v>
      </c>
      <c r="G291" s="51">
        <f t="shared" si="99"/>
        <v>-7.3170731707317069E-2</v>
      </c>
      <c r="H291" s="39">
        <f t="shared" si="102"/>
        <v>-8.120544978796354E-4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1</v>
      </c>
      <c r="D294" s="49">
        <v>0</v>
      </c>
      <c r="E294" s="54">
        <f t="shared" si="123"/>
        <v>9.0228277542181719E-5</v>
      </c>
      <c r="F294" s="54" t="str">
        <f t="shared" si="124"/>
        <v/>
      </c>
      <c r="G294" s="51">
        <f t="shared" si="99"/>
        <v>-1</v>
      </c>
      <c r="H294" s="39">
        <f t="shared" si="125"/>
        <v>-9.0228277542181719E-5</v>
      </c>
      <c r="I294" s="2"/>
    </row>
    <row r="295" spans="1:9" s="26" customFormat="1" x14ac:dyDescent="0.2">
      <c r="A295" s="69"/>
      <c r="B295" s="59" t="s">
        <v>543</v>
      </c>
      <c r="C295" s="62">
        <v>4</v>
      </c>
      <c r="D295" s="49">
        <v>11</v>
      </c>
      <c r="E295" s="54">
        <f t="shared" si="123"/>
        <v>3.6091311016872688E-4</v>
      </c>
      <c r="F295" s="54">
        <f t="shared" si="124"/>
        <v>7.1721979526634936E-4</v>
      </c>
      <c r="G295" s="51">
        <f t="shared" si="99"/>
        <v>1.75</v>
      </c>
      <c r="H295" s="39">
        <f t="shared" si="125"/>
        <v>6.3159794279527199E-4</v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40</v>
      </c>
      <c r="D297" s="49">
        <v>14</v>
      </c>
      <c r="E297" s="54">
        <f t="shared" si="123"/>
        <v>3.6091311016872686E-3</v>
      </c>
      <c r="F297" s="54">
        <f t="shared" si="124"/>
        <v>9.1282519397535371E-4</v>
      </c>
      <c r="G297" s="51">
        <f t="shared" si="99"/>
        <v>-0.65</v>
      </c>
      <c r="H297" s="39">
        <f t="shared" si="125"/>
        <v>-2.3459352160967247E-3</v>
      </c>
      <c r="I297" s="2"/>
    </row>
    <row r="298" spans="1:9" s="26" customFormat="1" x14ac:dyDescent="0.2">
      <c r="A298" s="69"/>
      <c r="B298" s="59" t="s">
        <v>456</v>
      </c>
      <c r="C298" s="62">
        <v>0</v>
      </c>
      <c r="D298" s="49">
        <v>2</v>
      </c>
      <c r="E298" s="54" t="str">
        <f t="shared" si="100"/>
        <v/>
      </c>
      <c r="F298" s="54">
        <f t="shared" si="101"/>
        <v>1.3040359913933625E-4</v>
      </c>
      <c r="G298" s="51">
        <f t="shared" si="99"/>
        <v>1</v>
      </c>
      <c r="H298" s="39" t="str">
        <f t="shared" si="102"/>
        <v/>
      </c>
      <c r="I298" s="2"/>
    </row>
    <row r="299" spans="1:9" s="26" customFormat="1" x14ac:dyDescent="0.2">
      <c r="A299" s="69"/>
      <c r="B299" s="59" t="s">
        <v>457</v>
      </c>
      <c r="C299" s="62">
        <v>28</v>
      </c>
      <c r="D299" s="49">
        <v>26</v>
      </c>
      <c r="E299" s="54">
        <f t="shared" si="100"/>
        <v>2.526391771181088E-3</v>
      </c>
      <c r="F299" s="54">
        <f t="shared" si="101"/>
        <v>1.6952467888113711E-3</v>
      </c>
      <c r="G299" s="51">
        <f t="shared" si="99"/>
        <v>-7.1428571428571425E-2</v>
      </c>
      <c r="H299" s="39">
        <f t="shared" si="102"/>
        <v>-1.8045655508436341E-4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15</v>
      </c>
      <c r="E300" s="54" t="str">
        <f t="shared" ref="E300" si="126">+IF(C300=0,"",C300/C$169)</f>
        <v/>
      </c>
      <c r="F300" s="54">
        <f t="shared" ref="F300" si="127">+IF(D300=0,"",D300/D$169)</f>
        <v>9.7802699354502176E-4</v>
      </c>
      <c r="G300" s="51">
        <f t="shared" si="99"/>
        <v>1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2</v>
      </c>
      <c r="D301" s="49">
        <v>10</v>
      </c>
      <c r="E301" s="54">
        <f t="shared" si="100"/>
        <v>1.8045655508436344E-4</v>
      </c>
      <c r="F301" s="54">
        <f t="shared" si="101"/>
        <v>6.5201799569668121E-4</v>
      </c>
      <c r="G301" s="51">
        <f t="shared" ref="G301:G339" si="129">+IF(AND(C301=0,D301=0)," ",IF(C301=0,1,IF(D301=0,-1,(D301-C301)/C301)))</f>
        <v>4</v>
      </c>
      <c r="H301" s="39">
        <f t="shared" si="102"/>
        <v>7.2182622033745375E-4</v>
      </c>
      <c r="I301" s="2"/>
    </row>
    <row r="302" spans="1:9" s="26" customFormat="1" x14ac:dyDescent="0.2">
      <c r="A302" s="69"/>
      <c r="B302" s="59" t="s">
        <v>459</v>
      </c>
      <c r="C302" s="62">
        <v>2</v>
      </c>
      <c r="D302" s="49">
        <v>21</v>
      </c>
      <c r="E302" s="54">
        <f t="shared" si="100"/>
        <v>1.8045655508436344E-4</v>
      </c>
      <c r="F302" s="54">
        <f t="shared" si="101"/>
        <v>1.3692377909630307E-3</v>
      </c>
      <c r="G302" s="51">
        <f t="shared" si="129"/>
        <v>9.5</v>
      </c>
      <c r="H302" s="39">
        <f t="shared" si="102"/>
        <v>1.7143372733014527E-3</v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2</v>
      </c>
      <c r="D304" s="49">
        <v>0</v>
      </c>
      <c r="E304" s="54">
        <f t="shared" si="100"/>
        <v>1.8045655508436344E-4</v>
      </c>
      <c r="F304" s="54" t="str">
        <f t="shared" si="101"/>
        <v/>
      </c>
      <c r="G304" s="51">
        <f t="shared" si="129"/>
        <v>-1</v>
      </c>
      <c r="H304" s="39">
        <f t="shared" si="102"/>
        <v>-1.8045655508436344E-4</v>
      </c>
      <c r="I304" s="2"/>
    </row>
    <row r="305" spans="1:9" s="26" customFormat="1" x14ac:dyDescent="0.2">
      <c r="A305" s="69"/>
      <c r="B305" s="59" t="s">
        <v>240</v>
      </c>
      <c r="C305" s="62">
        <v>4</v>
      </c>
      <c r="D305" s="49">
        <v>0</v>
      </c>
      <c r="E305" s="54">
        <f t="shared" si="100"/>
        <v>3.6091311016872688E-4</v>
      </c>
      <c r="F305" s="54" t="str">
        <f t="shared" si="101"/>
        <v/>
      </c>
      <c r="G305" s="51">
        <f t="shared" si="129"/>
        <v>-1</v>
      </c>
      <c r="H305" s="39">
        <f t="shared" si="102"/>
        <v>-3.6091311016872688E-4</v>
      </c>
      <c r="I305" s="2"/>
    </row>
    <row r="306" spans="1:9" s="26" customFormat="1" x14ac:dyDescent="0.2">
      <c r="A306" s="69"/>
      <c r="B306" s="59" t="s">
        <v>241</v>
      </c>
      <c r="C306" s="62">
        <v>4</v>
      </c>
      <c r="D306" s="49">
        <v>5</v>
      </c>
      <c r="E306" s="54">
        <f t="shared" si="100"/>
        <v>3.6091311016872688E-4</v>
      </c>
      <c r="F306" s="54">
        <f t="shared" si="101"/>
        <v>3.260089978483406E-4</v>
      </c>
      <c r="G306" s="51">
        <f t="shared" si="129"/>
        <v>0.25</v>
      </c>
      <c r="H306" s="39">
        <f t="shared" si="102"/>
        <v>9.0228277542181719E-5</v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7</v>
      </c>
      <c r="D309" s="49">
        <v>113</v>
      </c>
      <c r="E309" s="54">
        <f t="shared" si="100"/>
        <v>6.3159794279527199E-4</v>
      </c>
      <c r="F309" s="54">
        <f t="shared" si="101"/>
        <v>7.367803351372498E-3</v>
      </c>
      <c r="G309" s="51">
        <f t="shared" si="129"/>
        <v>15.142857142857142</v>
      </c>
      <c r="H309" s="39">
        <f t="shared" si="102"/>
        <v>9.5641974194712615E-3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1</v>
      </c>
      <c r="E310" s="54" t="str">
        <f t="shared" si="100"/>
        <v/>
      </c>
      <c r="F310" s="54">
        <f t="shared" si="101"/>
        <v>6.5201799569668126E-5</v>
      </c>
      <c r="G310" s="51">
        <f t="shared" si="129"/>
        <v>1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1</v>
      </c>
      <c r="D311" s="49">
        <v>0</v>
      </c>
      <c r="E311" s="54">
        <f t="shared" si="100"/>
        <v>9.0228277542181719E-5</v>
      </c>
      <c r="F311" s="54" t="str">
        <f t="shared" si="101"/>
        <v/>
      </c>
      <c r="G311" s="51">
        <f t="shared" si="129"/>
        <v>-1</v>
      </c>
      <c r="H311" s="39">
        <f t="shared" si="102"/>
        <v>-9.0228277542181719E-5</v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15</v>
      </c>
      <c r="D313" s="49">
        <v>54</v>
      </c>
      <c r="E313" s="54">
        <f t="shared" si="100"/>
        <v>1.3534241631327259E-3</v>
      </c>
      <c r="F313" s="54">
        <f t="shared" si="101"/>
        <v>3.5208971767620788E-3</v>
      </c>
      <c r="G313" s="51">
        <f t="shared" si="129"/>
        <v>2.6</v>
      </c>
      <c r="H313" s="39">
        <f t="shared" si="102"/>
        <v>3.5189028241450872E-3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103</v>
      </c>
      <c r="D315" s="49">
        <v>95</v>
      </c>
      <c r="E315" s="54">
        <f t="shared" si="100"/>
        <v>9.2935125868447172E-3</v>
      </c>
      <c r="F315" s="54">
        <f t="shared" si="101"/>
        <v>6.1941709591184719E-3</v>
      </c>
      <c r="G315" s="51">
        <f t="shared" si="129"/>
        <v>-7.7669902912621352E-2</v>
      </c>
      <c r="H315" s="39">
        <f t="shared" si="102"/>
        <v>-7.2182622033745375E-4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56</v>
      </c>
      <c r="D317" s="49">
        <v>43</v>
      </c>
      <c r="E317" s="54">
        <f t="shared" si="100"/>
        <v>5.0527835423621759E-3</v>
      </c>
      <c r="F317" s="54">
        <f t="shared" si="101"/>
        <v>2.8036773814957292E-3</v>
      </c>
      <c r="G317" s="51">
        <f t="shared" si="129"/>
        <v>-0.23214285714285715</v>
      </c>
      <c r="H317" s="39">
        <f t="shared" si="102"/>
        <v>-1.1729676080483623E-3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3</v>
      </c>
      <c r="D319" s="49">
        <v>5</v>
      </c>
      <c r="E319" s="54">
        <f t="shared" si="100"/>
        <v>2.7068483262654517E-4</v>
      </c>
      <c r="F319" s="54">
        <f t="shared" si="101"/>
        <v>3.260089978483406E-4</v>
      </c>
      <c r="G319" s="51">
        <f t="shared" si="129"/>
        <v>0.66666666666666663</v>
      </c>
      <c r="H319" s="39">
        <f t="shared" si="102"/>
        <v>1.8045655508436344E-4</v>
      </c>
      <c r="I319" s="2"/>
    </row>
    <row r="320" spans="1:9" s="26" customFormat="1" x14ac:dyDescent="0.2">
      <c r="A320" s="69"/>
      <c r="B320" s="59" t="s">
        <v>470</v>
      </c>
      <c r="C320" s="62">
        <v>7</v>
      </c>
      <c r="D320" s="49">
        <v>24</v>
      </c>
      <c r="E320" s="54">
        <f t="shared" si="100"/>
        <v>6.3159794279527199E-4</v>
      </c>
      <c r="F320" s="54">
        <f t="shared" si="101"/>
        <v>1.564843189672035E-3</v>
      </c>
      <c r="G320" s="51">
        <f t="shared" si="129"/>
        <v>2.4285714285714284</v>
      </c>
      <c r="H320" s="39">
        <f t="shared" si="102"/>
        <v>1.5338807182170889E-3</v>
      </c>
      <c r="I320" s="2"/>
    </row>
    <row r="321" spans="1:9" s="26" customFormat="1" x14ac:dyDescent="0.2">
      <c r="A321" s="69"/>
      <c r="B321" s="59" t="s">
        <v>471</v>
      </c>
      <c r="C321" s="62">
        <v>5</v>
      </c>
      <c r="D321" s="49">
        <v>12</v>
      </c>
      <c r="E321" s="54">
        <f t="shared" si="100"/>
        <v>4.5114138771090858E-4</v>
      </c>
      <c r="F321" s="54">
        <f t="shared" si="101"/>
        <v>7.8242159483601751E-4</v>
      </c>
      <c r="G321" s="51">
        <f t="shared" si="129"/>
        <v>1.4</v>
      </c>
      <c r="H321" s="39">
        <f t="shared" si="102"/>
        <v>6.3159794279527199E-4</v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2</v>
      </c>
      <c r="E322" s="54" t="str">
        <f t="shared" si="100"/>
        <v/>
      </c>
      <c r="F322" s="54">
        <f t="shared" si="101"/>
        <v>1.3040359913933625E-4</v>
      </c>
      <c r="G322" s="51">
        <f t="shared" si="129"/>
        <v>1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2</v>
      </c>
      <c r="D323" s="49">
        <v>8</v>
      </c>
      <c r="E323" s="54">
        <f t="shared" si="100"/>
        <v>1.8045655508436344E-4</v>
      </c>
      <c r="F323" s="54">
        <f t="shared" si="101"/>
        <v>5.2161439655734501E-4</v>
      </c>
      <c r="G323" s="51">
        <f t="shared" si="129"/>
        <v>3</v>
      </c>
      <c r="H323" s="39">
        <f t="shared" si="102"/>
        <v>5.4136966525309034E-4</v>
      </c>
      <c r="I323" s="2"/>
    </row>
    <row r="324" spans="1:9" s="26" customFormat="1" ht="16.5" customHeight="1" x14ac:dyDescent="0.2">
      <c r="A324" s="69"/>
      <c r="B324" s="59" t="s">
        <v>569</v>
      </c>
      <c r="C324" s="62">
        <v>120</v>
      </c>
      <c r="D324" s="49">
        <v>101</v>
      </c>
      <c r="E324" s="54">
        <f t="shared" ref="E324" si="130">+IF(C324=0,"",C324/C$169)</f>
        <v>1.0827393305061807E-2</v>
      </c>
      <c r="F324" s="54">
        <f t="shared" ref="F324" si="131">+IF(D324=0,"",D324/D$169)</f>
        <v>6.5853817565364806E-3</v>
      </c>
      <c r="G324" s="51">
        <f t="shared" si="129"/>
        <v>-0.15833333333333333</v>
      </c>
      <c r="H324" s="39">
        <f t="shared" ref="H324" si="132">+IF(OR(AND(E324=""),(G324="")),"",E324*G324)</f>
        <v>-1.7143372733014527E-3</v>
      </c>
      <c r="I324" s="2"/>
    </row>
    <row r="325" spans="1:9" s="26" customFormat="1" x14ac:dyDescent="0.2">
      <c r="A325" s="69"/>
      <c r="B325" s="59" t="s">
        <v>474</v>
      </c>
      <c r="C325" s="62">
        <v>8</v>
      </c>
      <c r="D325" s="49">
        <v>6</v>
      </c>
      <c r="E325" s="54">
        <f t="shared" si="100"/>
        <v>7.2182622033745375E-4</v>
      </c>
      <c r="F325" s="54">
        <f t="shared" si="101"/>
        <v>3.9121079741800876E-4</v>
      </c>
      <c r="G325" s="51">
        <f t="shared" si="129"/>
        <v>-0.25</v>
      </c>
      <c r="H325" s="39">
        <f t="shared" si="102"/>
        <v>-1.8045655508436344E-4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1</v>
      </c>
      <c r="D328" s="49">
        <v>1</v>
      </c>
      <c r="E328" s="54">
        <f t="shared" si="100"/>
        <v>9.0228277542181719E-5</v>
      </c>
      <c r="F328" s="54">
        <f t="shared" si="101"/>
        <v>6.5201799569668126E-5</v>
      </c>
      <c r="G328" s="51">
        <f t="shared" si="129"/>
        <v>0</v>
      </c>
      <c r="H328" s="39">
        <f t="shared" si="102"/>
        <v>0</v>
      </c>
      <c r="I328" s="2"/>
    </row>
    <row r="329" spans="1:9" s="26" customFormat="1" x14ac:dyDescent="0.2">
      <c r="A329" s="69"/>
      <c r="B329" s="59" t="s">
        <v>478</v>
      </c>
      <c r="C329" s="62">
        <v>9</v>
      </c>
      <c r="D329" s="49">
        <v>16</v>
      </c>
      <c r="E329" s="54">
        <f t="shared" ref="E329:E336" si="133">+IF(C329=0,"",C329/C$169)</f>
        <v>8.1205449787963551E-4</v>
      </c>
      <c r="F329" s="54">
        <f t="shared" ref="F329:F336" si="134">+IF(D329=0,"",D329/D$169)</f>
        <v>1.04322879311469E-3</v>
      </c>
      <c r="G329" s="51">
        <f t="shared" si="129"/>
        <v>0.77777777777777779</v>
      </c>
      <c r="H329" s="39">
        <f t="shared" ref="H329:H336" si="135">+IF(OR(AND(E329=""),(G329="")),"",E329*G329)</f>
        <v>6.315979427952721E-4</v>
      </c>
      <c r="I329" s="2"/>
    </row>
    <row r="330" spans="1:9" s="26" customFormat="1" x14ac:dyDescent="0.2">
      <c r="A330" s="69"/>
      <c r="B330" s="59" t="s">
        <v>479</v>
      </c>
      <c r="C330" s="62">
        <v>9</v>
      </c>
      <c r="D330" s="49">
        <v>4</v>
      </c>
      <c r="E330" s="54">
        <f t="shared" si="133"/>
        <v>8.1205449787963551E-4</v>
      </c>
      <c r="F330" s="54">
        <f t="shared" si="134"/>
        <v>2.608071982786725E-4</v>
      </c>
      <c r="G330" s="51">
        <f t="shared" si="129"/>
        <v>-0.55555555555555558</v>
      </c>
      <c r="H330" s="39">
        <f t="shared" si="135"/>
        <v>-4.5114138771090863E-4</v>
      </c>
      <c r="I330" s="2"/>
    </row>
    <row r="331" spans="1:9" s="26" customFormat="1" x14ac:dyDescent="0.2">
      <c r="A331" s="69"/>
      <c r="B331" s="59" t="s">
        <v>480</v>
      </c>
      <c r="C331" s="62">
        <v>5</v>
      </c>
      <c r="D331" s="49">
        <v>5</v>
      </c>
      <c r="E331" s="54">
        <f t="shared" si="133"/>
        <v>4.5114138771090858E-4</v>
      </c>
      <c r="F331" s="54">
        <f t="shared" si="134"/>
        <v>3.260089978483406E-4</v>
      </c>
      <c r="G331" s="51">
        <f t="shared" si="129"/>
        <v>0</v>
      </c>
      <c r="H331" s="39">
        <f t="shared" si="135"/>
        <v>0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3</v>
      </c>
      <c r="D333" s="49">
        <v>1</v>
      </c>
      <c r="E333" s="54">
        <f t="shared" si="133"/>
        <v>2.7068483262654517E-4</v>
      </c>
      <c r="F333" s="54">
        <f t="shared" si="134"/>
        <v>6.5201799569668126E-5</v>
      </c>
      <c r="G333" s="51">
        <f t="shared" si="129"/>
        <v>-0.66666666666666663</v>
      </c>
      <c r="H333" s="39">
        <f t="shared" si="135"/>
        <v>-1.8045655508436344E-4</v>
      </c>
      <c r="I333" s="2"/>
    </row>
    <row r="334" spans="1:9" s="26" customFormat="1" x14ac:dyDescent="0.2">
      <c r="A334" s="69"/>
      <c r="B334" s="59" t="s">
        <v>244</v>
      </c>
      <c r="C334" s="62">
        <v>38</v>
      </c>
      <c r="D334" s="49">
        <v>23</v>
      </c>
      <c r="E334" s="54">
        <f t="shared" si="133"/>
        <v>3.4286745466029053E-3</v>
      </c>
      <c r="F334" s="54">
        <f t="shared" si="134"/>
        <v>1.4996413901023668E-3</v>
      </c>
      <c r="G334" s="51">
        <f t="shared" si="129"/>
        <v>-0.39473684210526316</v>
      </c>
      <c r="H334" s="39">
        <f t="shared" si="135"/>
        <v>-1.3534241631327259E-3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1</v>
      </c>
      <c r="D335" s="49">
        <v>0</v>
      </c>
      <c r="E335" s="54">
        <f t="shared" si="133"/>
        <v>9.0228277542181719E-5</v>
      </c>
      <c r="F335" s="54" t="str">
        <f t="shared" si="134"/>
        <v/>
      </c>
      <c r="G335" s="51">
        <f t="shared" si="129"/>
        <v>-1</v>
      </c>
      <c r="H335" s="39">
        <f t="shared" si="135"/>
        <v>-9.0228277542181719E-5</v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165</v>
      </c>
      <c r="D337" s="49">
        <v>215</v>
      </c>
      <c r="E337" s="54">
        <f t="shared" ref="E337:E339" si="136">+IF(C337=0,"",C337/C$169)</f>
        <v>1.4887665794459983E-2</v>
      </c>
      <c r="F337" s="54">
        <f t="shared" ref="F337:F339" si="137">+IF(D337=0,"",D337/D$169)</f>
        <v>1.4018386907478647E-2</v>
      </c>
      <c r="G337" s="51">
        <f t="shared" si="129"/>
        <v>0.30303030303030304</v>
      </c>
      <c r="H337" s="39">
        <f t="shared" ref="H337:H339" si="138">+IF(OR(AND(E337=""),(G337="")),"",E337*G337)</f>
        <v>4.5114138771090865E-3</v>
      </c>
      <c r="I337" s="2"/>
    </row>
    <row r="338" spans="1:9" s="26" customFormat="1" x14ac:dyDescent="0.2">
      <c r="A338" s="69"/>
      <c r="B338" s="59" t="s">
        <v>557</v>
      </c>
      <c r="C338" s="64">
        <v>11</v>
      </c>
      <c r="D338" s="49">
        <v>7</v>
      </c>
      <c r="E338" s="54">
        <f t="shared" si="136"/>
        <v>9.9251105296399881E-4</v>
      </c>
      <c r="F338" s="54">
        <f t="shared" si="137"/>
        <v>4.5641259698767686E-4</v>
      </c>
      <c r="G338" s="51">
        <f t="shared" si="129"/>
        <v>-0.36363636363636365</v>
      </c>
      <c r="H338" s="39">
        <f t="shared" si="138"/>
        <v>-3.6091311016872688E-4</v>
      </c>
      <c r="I338" s="2"/>
    </row>
    <row r="339" spans="1:9" s="26" customFormat="1" x14ac:dyDescent="0.2">
      <c r="A339" s="69"/>
      <c r="B339" s="59" t="s">
        <v>558</v>
      </c>
      <c r="C339" s="64">
        <v>96</v>
      </c>
      <c r="D339" s="49">
        <v>94</v>
      </c>
      <c r="E339" s="54">
        <f t="shared" si="136"/>
        <v>8.6619146440494454E-3</v>
      </c>
      <c r="F339" s="54">
        <f t="shared" si="137"/>
        <v>6.1289691595488036E-3</v>
      </c>
      <c r="G339" s="51">
        <f t="shared" si="129"/>
        <v>-2.0833333333333332E-2</v>
      </c>
      <c r="H339" s="39">
        <f t="shared" si="138"/>
        <v>-1.8045655508436344E-4</v>
      </c>
      <c r="I339" s="2"/>
    </row>
    <row r="340" spans="1:9" s="26" customFormat="1" ht="15" x14ac:dyDescent="0.2">
      <c r="A340" s="69"/>
      <c r="B340" s="27"/>
      <c r="C340" s="28"/>
      <c r="D340" s="28"/>
      <c r="E340" s="29"/>
      <c r="F340" s="29"/>
      <c r="G340" s="30"/>
      <c r="H340" s="31"/>
    </row>
    <row r="341" spans="1:9" ht="15" x14ac:dyDescent="0.2">
      <c r="B341" s="12"/>
      <c r="C341" s="17"/>
      <c r="D341" s="17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36459</v>
      </c>
      <c r="D345" s="23">
        <f>SUM(D346:D564)</f>
        <v>73237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1.0087495542938643</v>
      </c>
      <c r="H345" s="25">
        <f>+IF(OR(AND(E345=""),(G345="")),"",E345*G345)</f>
        <v>1.0087495542938643</v>
      </c>
    </row>
    <row r="346" spans="1:9" x14ac:dyDescent="0.2">
      <c r="B346" s="46" t="s">
        <v>74</v>
      </c>
      <c r="C346" s="63">
        <v>300</v>
      </c>
      <c r="D346" s="49">
        <v>383</v>
      </c>
      <c r="E346" s="55">
        <f t="shared" si="139"/>
        <v>8.228420966016621E-3</v>
      </c>
      <c r="F346" s="55">
        <f t="shared" si="140"/>
        <v>5.2295970615945488E-3</v>
      </c>
      <c r="G346" s="51">
        <f t="shared" ref="G346:G410" si="141">+IF(AND(C346=0,D346=0)," ",IF(C346=0,1,IF(D346=0,-1,(D346-C346)/C346)))</f>
        <v>0.27666666666666667</v>
      </c>
      <c r="H346" s="50">
        <f>+IF(OR(AND(E346=""),(G346="")),"",E346*G346)</f>
        <v>2.2765298005979319E-3</v>
      </c>
    </row>
    <row r="347" spans="1:9" x14ac:dyDescent="0.2">
      <c r="B347" s="47" t="s">
        <v>77</v>
      </c>
      <c r="C347" s="63">
        <v>118</v>
      </c>
      <c r="D347" s="49">
        <v>298</v>
      </c>
      <c r="E347" s="56">
        <f t="shared" si="139"/>
        <v>3.2365122466332043E-3</v>
      </c>
      <c r="F347" s="56">
        <f t="shared" si="140"/>
        <v>4.0689815257315288E-3</v>
      </c>
      <c r="G347" s="51">
        <f t="shared" si="141"/>
        <v>1.5254237288135593</v>
      </c>
      <c r="H347" s="52">
        <f t="shared" ref="H347:H414" si="142">+IF(OR(AND(E347=""),(G347="")),"",E347*G347)</f>
        <v>4.9370525796099728E-3</v>
      </c>
    </row>
    <row r="348" spans="1:9" x14ac:dyDescent="0.2">
      <c r="B348" s="47" t="s">
        <v>70</v>
      </c>
      <c r="C348" s="63">
        <v>339</v>
      </c>
      <c r="D348" s="49">
        <v>282</v>
      </c>
      <c r="E348" s="56">
        <f t="shared" si="139"/>
        <v>9.2981156915987826E-3</v>
      </c>
      <c r="F348" s="56">
        <f t="shared" si="140"/>
        <v>3.8505127189808431E-3</v>
      </c>
      <c r="G348" s="51">
        <f t="shared" si="141"/>
        <v>-0.16814159292035399</v>
      </c>
      <c r="H348" s="52">
        <f t="shared" si="142"/>
        <v>-1.5633999835431582E-3</v>
      </c>
    </row>
    <row r="349" spans="1:9" x14ac:dyDescent="0.2">
      <c r="B349" s="47" t="s">
        <v>83</v>
      </c>
      <c r="C349" s="63">
        <v>2</v>
      </c>
      <c r="D349" s="49">
        <v>7</v>
      </c>
      <c r="E349" s="56">
        <f t="shared" si="139"/>
        <v>5.4856139773444146E-5</v>
      </c>
      <c r="F349" s="56">
        <f t="shared" si="140"/>
        <v>9.558010295342518E-5</v>
      </c>
      <c r="G349" s="51">
        <f t="shared" si="141"/>
        <v>2.5</v>
      </c>
      <c r="H349" s="52">
        <f t="shared" si="142"/>
        <v>1.3714034943361036E-4</v>
      </c>
    </row>
    <row r="350" spans="1:9" x14ac:dyDescent="0.2">
      <c r="B350" s="47" t="s">
        <v>82</v>
      </c>
      <c r="C350" s="63">
        <v>15</v>
      </c>
      <c r="D350" s="49">
        <v>5</v>
      </c>
      <c r="E350" s="56">
        <f t="shared" si="139"/>
        <v>4.1142104830083108E-4</v>
      </c>
      <c r="F350" s="56">
        <f t="shared" si="140"/>
        <v>6.8271502109589418E-5</v>
      </c>
      <c r="G350" s="51">
        <f t="shared" si="141"/>
        <v>-0.66666666666666663</v>
      </c>
      <c r="H350" s="52">
        <f t="shared" si="142"/>
        <v>-2.7428069886722072E-4</v>
      </c>
    </row>
    <row r="351" spans="1:9" x14ac:dyDescent="0.2">
      <c r="B351" s="47" t="s">
        <v>482</v>
      </c>
      <c r="C351" s="63">
        <v>1534</v>
      </c>
      <c r="D351" s="49">
        <v>2830</v>
      </c>
      <c r="E351" s="56">
        <f t="shared" si="139"/>
        <v>4.2074659206231657E-2</v>
      </c>
      <c r="F351" s="56">
        <f t="shared" si="140"/>
        <v>3.8641670194027609E-2</v>
      </c>
      <c r="G351" s="51">
        <f t="shared" si="141"/>
        <v>0.84485006518904826</v>
      </c>
      <c r="H351" s="52">
        <f t="shared" si="142"/>
        <v>3.5546778573191808E-2</v>
      </c>
    </row>
    <row r="352" spans="1:9" x14ac:dyDescent="0.2">
      <c r="B352" s="47" t="s">
        <v>80</v>
      </c>
      <c r="C352" s="63">
        <v>141</v>
      </c>
      <c r="D352" s="49">
        <v>299</v>
      </c>
      <c r="E352" s="56">
        <f t="shared" si="139"/>
        <v>3.8673578540278121E-3</v>
      </c>
      <c r="F352" s="56">
        <f t="shared" si="140"/>
        <v>4.0826358261534471E-3</v>
      </c>
      <c r="G352" s="51">
        <f t="shared" si="141"/>
        <v>1.1205673758865249</v>
      </c>
      <c r="H352" s="52">
        <f t="shared" si="142"/>
        <v>4.3336350421020872E-3</v>
      </c>
    </row>
    <row r="353" spans="1:9" x14ac:dyDescent="0.2">
      <c r="B353" s="47" t="s">
        <v>577</v>
      </c>
      <c r="C353" s="63">
        <v>263</v>
      </c>
      <c r="D353" s="49">
        <v>576</v>
      </c>
      <c r="E353" s="56">
        <f t="shared" si="139"/>
        <v>7.2135823802079047E-3</v>
      </c>
      <c r="F353" s="56">
        <f t="shared" si="140"/>
        <v>7.8648770430247011E-3</v>
      </c>
      <c r="G353" s="51">
        <f t="shared" si="141"/>
        <v>1.1901140684410647</v>
      </c>
      <c r="H353" s="52">
        <f t="shared" si="142"/>
        <v>8.5849858745440082E-3</v>
      </c>
    </row>
    <row r="354" spans="1:9" x14ac:dyDescent="0.2">
      <c r="B354" s="47" t="s">
        <v>79</v>
      </c>
      <c r="C354" s="63">
        <v>205</v>
      </c>
      <c r="D354" s="49">
        <v>352</v>
      </c>
      <c r="E354" s="56">
        <f t="shared" si="139"/>
        <v>5.6227543267780246E-3</v>
      </c>
      <c r="F354" s="56">
        <f t="shared" si="140"/>
        <v>4.8063137485150949E-3</v>
      </c>
      <c r="G354" s="51">
        <f t="shared" si="141"/>
        <v>0.71707317073170729</v>
      </c>
      <c r="H354" s="52">
        <f t="shared" si="142"/>
        <v>4.0319262733481444E-3</v>
      </c>
    </row>
    <row r="355" spans="1:9" x14ac:dyDescent="0.2">
      <c r="B355" s="47" t="s">
        <v>247</v>
      </c>
      <c r="C355" s="63">
        <v>71</v>
      </c>
      <c r="D355" s="49">
        <v>112</v>
      </c>
      <c r="E355" s="56">
        <f t="shared" si="139"/>
        <v>1.9473929619572671E-3</v>
      </c>
      <c r="F355" s="56">
        <f t="shared" si="140"/>
        <v>1.5292816472548029E-3</v>
      </c>
      <c r="G355" s="51">
        <f t="shared" si="141"/>
        <v>0.57746478873239437</v>
      </c>
      <c r="H355" s="52">
        <f t="shared" si="142"/>
        <v>1.1245508653556051E-3</v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2965</v>
      </c>
      <c r="D357" s="49">
        <v>5756</v>
      </c>
      <c r="E357" s="56">
        <f t="shared" si="139"/>
        <v>8.1324227214130948E-2</v>
      </c>
      <c r="F357" s="56">
        <f t="shared" si="140"/>
        <v>7.8594153228559338E-2</v>
      </c>
      <c r="G357" s="51">
        <f t="shared" si="141"/>
        <v>0.94131534569983133</v>
      </c>
      <c r="H357" s="52">
        <f t="shared" si="142"/>
        <v>7.6551743053841298E-2</v>
      </c>
    </row>
    <row r="358" spans="1:9" x14ac:dyDescent="0.2">
      <c r="B358" s="47" t="s">
        <v>578</v>
      </c>
      <c r="C358" s="63">
        <v>586</v>
      </c>
      <c r="D358" s="49">
        <v>557</v>
      </c>
      <c r="E358" s="56">
        <f t="shared" si="139"/>
        <v>1.6072848953619132E-2</v>
      </c>
      <c r="F358" s="56">
        <f t="shared" si="140"/>
        <v>7.6054453350082605E-3</v>
      </c>
      <c r="G358" s="51">
        <f t="shared" si="141"/>
        <v>-4.9488054607508533E-2</v>
      </c>
      <c r="H358" s="52">
        <f t="shared" si="142"/>
        <v>-7.9541402671493998E-4</v>
      </c>
    </row>
    <row r="359" spans="1:9" x14ac:dyDescent="0.2">
      <c r="B359" s="47" t="s">
        <v>71</v>
      </c>
      <c r="C359" s="63">
        <v>1</v>
      </c>
      <c r="D359" s="49">
        <v>0</v>
      </c>
      <c r="E359" s="56">
        <f t="shared" si="139"/>
        <v>2.7428069886722073E-5</v>
      </c>
      <c r="F359" s="56" t="str">
        <f t="shared" si="140"/>
        <v/>
      </c>
      <c r="G359" s="51">
        <f t="shared" si="141"/>
        <v>-1</v>
      </c>
      <c r="H359" s="52">
        <f t="shared" si="142"/>
        <v>-2.7428069886722073E-5</v>
      </c>
    </row>
    <row r="360" spans="1:9" x14ac:dyDescent="0.2">
      <c r="B360" s="47" t="s">
        <v>78</v>
      </c>
      <c r="C360" s="63">
        <v>535</v>
      </c>
      <c r="D360" s="49">
        <v>1068</v>
      </c>
      <c r="E360" s="56">
        <f t="shared" si="139"/>
        <v>1.4674017389396308E-2</v>
      </c>
      <c r="F360" s="56">
        <f t="shared" si="140"/>
        <v>1.45827928506083E-2</v>
      </c>
      <c r="G360" s="51">
        <f t="shared" si="141"/>
        <v>0.99626168224299061</v>
      </c>
      <c r="H360" s="52">
        <f t="shared" si="142"/>
        <v>1.4619161249622863E-2</v>
      </c>
    </row>
    <row r="361" spans="1:9" x14ac:dyDescent="0.2">
      <c r="B361" s="47" t="s">
        <v>615</v>
      </c>
      <c r="C361" s="63">
        <v>349</v>
      </c>
      <c r="D361" s="49">
        <v>578</v>
      </c>
      <c r="E361" s="56">
        <f t="shared" si="139"/>
        <v>9.5723963904660037E-3</v>
      </c>
      <c r="F361" s="56">
        <f t="shared" si="140"/>
        <v>7.8921856438685361E-3</v>
      </c>
      <c r="G361" s="51">
        <f t="shared" si="141"/>
        <v>0.65616045845272208</v>
      </c>
      <c r="H361" s="52">
        <f t="shared" si="142"/>
        <v>6.2810280040593554E-3</v>
      </c>
    </row>
    <row r="362" spans="1:9" s="26" customFormat="1" x14ac:dyDescent="0.2">
      <c r="A362" s="33"/>
      <c r="B362" s="48" t="s">
        <v>588</v>
      </c>
      <c r="C362" s="62">
        <v>101</v>
      </c>
      <c r="D362" s="49">
        <v>75</v>
      </c>
      <c r="E362" s="54">
        <f t="shared" si="139"/>
        <v>2.7702350585589292E-3</v>
      </c>
      <c r="F362" s="54">
        <f t="shared" si="140"/>
        <v>1.0240725316438411E-3</v>
      </c>
      <c r="G362" s="51">
        <f t="shared" si="141"/>
        <v>-0.25742574257425743</v>
      </c>
      <c r="H362" s="39">
        <f t="shared" ref="H362" si="143">+IF(OR(AND(E362=""),(G362="")),"",E362*G362)</f>
        <v>-7.1312981705477384E-4</v>
      </c>
      <c r="I362" s="2"/>
    </row>
    <row r="363" spans="1:9" x14ac:dyDescent="0.2">
      <c r="B363" s="47" t="s">
        <v>72</v>
      </c>
      <c r="C363" s="63">
        <v>10</v>
      </c>
      <c r="D363" s="49">
        <v>9</v>
      </c>
      <c r="E363" s="56">
        <f t="shared" si="139"/>
        <v>2.7428069886722072E-4</v>
      </c>
      <c r="F363" s="56">
        <f t="shared" si="140"/>
        <v>1.2288870379726096E-4</v>
      </c>
      <c r="G363" s="51">
        <f t="shared" si="141"/>
        <v>-0.1</v>
      </c>
      <c r="H363" s="52">
        <f t="shared" si="142"/>
        <v>-2.7428069886722073E-5</v>
      </c>
    </row>
    <row r="364" spans="1:9" x14ac:dyDescent="0.2">
      <c r="B364" s="47" t="s">
        <v>248</v>
      </c>
      <c r="C364" s="63">
        <v>0</v>
      </c>
      <c r="D364" s="49">
        <v>3</v>
      </c>
      <c r="E364" s="56" t="str">
        <f t="shared" si="139"/>
        <v/>
      </c>
      <c r="F364" s="56">
        <f t="shared" si="140"/>
        <v>4.096290126575365E-5</v>
      </c>
      <c r="G364" s="51">
        <f t="shared" si="141"/>
        <v>1</v>
      </c>
      <c r="H364" s="52" t="str">
        <f t="shared" si="142"/>
        <v/>
      </c>
    </row>
    <row r="365" spans="1:9" x14ac:dyDescent="0.2">
      <c r="B365" s="47" t="s">
        <v>249</v>
      </c>
      <c r="C365" s="63">
        <v>6874</v>
      </c>
      <c r="D365" s="49">
        <v>14899</v>
      </c>
      <c r="E365" s="56">
        <f t="shared" si="139"/>
        <v>0.18854055240132753</v>
      </c>
      <c r="F365" s="56">
        <f t="shared" si="140"/>
        <v>0.20343542198615455</v>
      </c>
      <c r="G365" s="51">
        <f t="shared" si="141"/>
        <v>1.1674425370963049</v>
      </c>
      <c r="H365" s="52">
        <f t="shared" si="142"/>
        <v>0.22011026084094462</v>
      </c>
    </row>
    <row r="366" spans="1:9" x14ac:dyDescent="0.2">
      <c r="B366" s="47" t="s">
        <v>250</v>
      </c>
      <c r="C366" s="63">
        <v>81</v>
      </c>
      <c r="D366" s="49">
        <v>739</v>
      </c>
      <c r="E366" s="56">
        <f t="shared" si="139"/>
        <v>2.221673660824488E-3</v>
      </c>
      <c r="F366" s="56">
        <f t="shared" si="140"/>
        <v>1.0090528011797316E-2</v>
      </c>
      <c r="G366" s="51">
        <f t="shared" si="141"/>
        <v>8.1234567901234573</v>
      </c>
      <c r="H366" s="52">
        <f t="shared" si="142"/>
        <v>1.8047669985463127E-2</v>
      </c>
    </row>
    <row r="367" spans="1:9" x14ac:dyDescent="0.2">
      <c r="B367" s="47" t="s">
        <v>75</v>
      </c>
      <c r="C367" s="63">
        <v>1</v>
      </c>
      <c r="D367" s="49">
        <v>0</v>
      </c>
      <c r="E367" s="56">
        <f t="shared" si="139"/>
        <v>2.7428069886722073E-5</v>
      </c>
      <c r="F367" s="56" t="str">
        <f t="shared" si="140"/>
        <v/>
      </c>
      <c r="G367" s="51">
        <f t="shared" si="141"/>
        <v>-1</v>
      </c>
      <c r="H367" s="52">
        <f t="shared" si="142"/>
        <v>-2.7428069886722073E-5</v>
      </c>
    </row>
    <row r="368" spans="1:9" x14ac:dyDescent="0.2">
      <c r="B368" s="47" t="s">
        <v>76</v>
      </c>
      <c r="C368" s="63">
        <v>511</v>
      </c>
      <c r="D368" s="49">
        <v>495</v>
      </c>
      <c r="E368" s="56">
        <f t="shared" si="139"/>
        <v>1.4015743712114979E-2</v>
      </c>
      <c r="F368" s="56">
        <f t="shared" si="140"/>
        <v>6.7588787088493519E-3</v>
      </c>
      <c r="G368" s="51">
        <f t="shared" si="141"/>
        <v>-3.131115459882583E-2</v>
      </c>
      <c r="H368" s="52">
        <f t="shared" si="142"/>
        <v>-4.3884911818755311E-4</v>
      </c>
    </row>
    <row r="369" spans="1:8" x14ac:dyDescent="0.2">
      <c r="B369" s="47" t="s">
        <v>579</v>
      </c>
      <c r="C369" s="63">
        <v>1442</v>
      </c>
      <c r="D369" s="49">
        <v>4048</v>
      </c>
      <c r="E369" s="56">
        <f t="shared" si="139"/>
        <v>3.9551276776653224E-2</v>
      </c>
      <c r="F369" s="56">
        <f t="shared" si="140"/>
        <v>5.5272608107923588E-2</v>
      </c>
      <c r="G369" s="51">
        <f t="shared" si="141"/>
        <v>1.8072122052704578</v>
      </c>
      <c r="H369" s="52">
        <f t="shared" si="142"/>
        <v>7.1477550124797715E-2</v>
      </c>
    </row>
    <row r="370" spans="1:8" x14ac:dyDescent="0.2">
      <c r="B370" s="47" t="s">
        <v>85</v>
      </c>
      <c r="C370" s="63">
        <v>246</v>
      </c>
      <c r="D370" s="49">
        <v>505</v>
      </c>
      <c r="E370" s="56">
        <f t="shared" si="139"/>
        <v>6.7473051921336296E-3</v>
      </c>
      <c r="F370" s="56">
        <f t="shared" si="140"/>
        <v>6.895421713068531E-3</v>
      </c>
      <c r="G370" s="51">
        <f t="shared" si="141"/>
        <v>1.0528455284552845</v>
      </c>
      <c r="H370" s="52">
        <f t="shared" si="142"/>
        <v>7.103870100661016E-3</v>
      </c>
    </row>
    <row r="371" spans="1:8" x14ac:dyDescent="0.2">
      <c r="B371" s="47" t="s">
        <v>84</v>
      </c>
      <c r="C371" s="63">
        <v>12</v>
      </c>
      <c r="D371" s="49">
        <v>21</v>
      </c>
      <c r="E371" s="56">
        <f t="shared" si="139"/>
        <v>3.2913683864066484E-4</v>
      </c>
      <c r="F371" s="56">
        <f t="shared" si="140"/>
        <v>2.8674030886027553E-4</v>
      </c>
      <c r="G371" s="51">
        <f t="shared" si="141"/>
        <v>0.75</v>
      </c>
      <c r="H371" s="52">
        <f t="shared" si="142"/>
        <v>2.4685262898049864E-4</v>
      </c>
    </row>
    <row r="372" spans="1:8" x14ac:dyDescent="0.2">
      <c r="B372" s="47" t="s">
        <v>73</v>
      </c>
      <c r="C372" s="63">
        <v>19</v>
      </c>
      <c r="D372" s="49">
        <v>21</v>
      </c>
      <c r="E372" s="56">
        <f t="shared" si="139"/>
        <v>5.2113332784771936E-4</v>
      </c>
      <c r="F372" s="56">
        <f t="shared" si="140"/>
        <v>2.8674030886027553E-4</v>
      </c>
      <c r="G372" s="51">
        <f t="shared" si="141"/>
        <v>0.10526315789473684</v>
      </c>
      <c r="H372" s="52">
        <f t="shared" si="142"/>
        <v>5.4856139773444139E-5</v>
      </c>
    </row>
    <row r="373" spans="1:8" x14ac:dyDescent="0.2">
      <c r="B373" s="47" t="s">
        <v>251</v>
      </c>
      <c r="C373" s="63">
        <v>2</v>
      </c>
      <c r="D373" s="49">
        <v>26</v>
      </c>
      <c r="E373" s="56">
        <f t="shared" si="139"/>
        <v>5.4856139773444146E-5</v>
      </c>
      <c r="F373" s="56">
        <f t="shared" si="140"/>
        <v>3.5501181096986496E-4</v>
      </c>
      <c r="G373" s="51">
        <f t="shared" si="141"/>
        <v>12</v>
      </c>
      <c r="H373" s="52">
        <f t="shared" si="142"/>
        <v>6.5827367728132978E-4</v>
      </c>
    </row>
    <row r="374" spans="1:8" x14ac:dyDescent="0.2">
      <c r="B374" s="47" t="s">
        <v>335</v>
      </c>
      <c r="C374" s="63">
        <v>5</v>
      </c>
      <c r="D374" s="49">
        <v>12</v>
      </c>
      <c r="E374" s="56">
        <f t="shared" si="139"/>
        <v>1.3714034943361036E-4</v>
      </c>
      <c r="F374" s="56">
        <f t="shared" si="140"/>
        <v>1.638516050630146E-4</v>
      </c>
      <c r="G374" s="51">
        <f t="shared" si="141"/>
        <v>1.4</v>
      </c>
      <c r="H374" s="52">
        <f t="shared" si="142"/>
        <v>1.919964892070545E-4</v>
      </c>
    </row>
    <row r="375" spans="1:8" x14ac:dyDescent="0.2">
      <c r="B375" s="47" t="s">
        <v>336</v>
      </c>
      <c r="C375" s="63">
        <v>61</v>
      </c>
      <c r="D375" s="49">
        <v>73</v>
      </c>
      <c r="E375" s="56">
        <f t="shared" si="139"/>
        <v>1.6731122630900463E-3</v>
      </c>
      <c r="F375" s="56">
        <f t="shared" si="140"/>
        <v>9.9676393080000555E-4</v>
      </c>
      <c r="G375" s="51">
        <f t="shared" si="141"/>
        <v>0.19672131147540983</v>
      </c>
      <c r="H375" s="52">
        <f t="shared" si="142"/>
        <v>3.2913683864066484E-4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55</v>
      </c>
      <c r="D377" s="53">
        <v>31</v>
      </c>
      <c r="E377" s="54">
        <f t="shared" si="139"/>
        <v>1.508543843769714E-3</v>
      </c>
      <c r="F377" s="54">
        <f t="shared" si="140"/>
        <v>4.2328331307945439E-4</v>
      </c>
      <c r="G377" s="60">
        <f t="shared" si="141"/>
        <v>-0.43636363636363634</v>
      </c>
      <c r="H377" s="39">
        <f t="shared" si="142"/>
        <v>-6.5827367728132978E-4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586</v>
      </c>
      <c r="E378" s="54" t="str">
        <f t="shared" ref="E378:E381" si="148">+IF(C378=0,"",C378/C$345)</f>
        <v/>
      </c>
      <c r="F378" s="54">
        <f t="shared" ref="F378:F381" si="149">+IF(D378=0,"",D378/D$345)</f>
        <v>8.0014200472438794E-3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788</v>
      </c>
      <c r="D379" s="49">
        <v>1086</v>
      </c>
      <c r="E379" s="56">
        <f t="shared" si="148"/>
        <v>2.1613319070736992E-2</v>
      </c>
      <c r="F379" s="56">
        <f t="shared" si="149"/>
        <v>1.4828570258202821E-2</v>
      </c>
      <c r="G379" s="51">
        <f t="shared" si="150"/>
        <v>0.37817258883248733</v>
      </c>
      <c r="H379" s="52">
        <f t="shared" si="151"/>
        <v>8.1735648262431775E-3</v>
      </c>
    </row>
    <row r="380" spans="1:8" x14ac:dyDescent="0.2">
      <c r="B380" s="47" t="s">
        <v>485</v>
      </c>
      <c r="C380" s="63">
        <v>15</v>
      </c>
      <c r="D380" s="49">
        <v>40</v>
      </c>
      <c r="E380" s="56">
        <f t="shared" si="148"/>
        <v>4.1142104830083108E-4</v>
      </c>
      <c r="F380" s="56">
        <f t="shared" si="149"/>
        <v>5.4617201687671535E-4</v>
      </c>
      <c r="G380" s="51">
        <f t="shared" si="150"/>
        <v>1.6666666666666667</v>
      </c>
      <c r="H380" s="52">
        <f t="shared" si="151"/>
        <v>6.8570174716805186E-4</v>
      </c>
    </row>
    <row r="381" spans="1:8" x14ac:dyDescent="0.2">
      <c r="B381" s="47" t="s">
        <v>486</v>
      </c>
      <c r="C381" s="63">
        <v>10</v>
      </c>
      <c r="D381" s="49">
        <v>30</v>
      </c>
      <c r="E381" s="56">
        <f t="shared" si="148"/>
        <v>2.7428069886722072E-4</v>
      </c>
      <c r="F381" s="56">
        <f t="shared" si="149"/>
        <v>4.0962901265753648E-4</v>
      </c>
      <c r="G381" s="51">
        <f t="shared" si="150"/>
        <v>2</v>
      </c>
      <c r="H381" s="52">
        <f t="shared" si="151"/>
        <v>5.4856139773444145E-4</v>
      </c>
    </row>
    <row r="382" spans="1:8" x14ac:dyDescent="0.2">
      <c r="B382" s="47" t="s">
        <v>252</v>
      </c>
      <c r="C382" s="63">
        <v>6</v>
      </c>
      <c r="D382" s="49">
        <v>8</v>
      </c>
      <c r="E382" s="56">
        <f t="shared" ref="E382:E401" si="152">+IF(C382=0,"",C382/C$345)</f>
        <v>1.6456841932033242E-4</v>
      </c>
      <c r="F382" s="56">
        <f t="shared" ref="F382:F401" si="153">+IF(D382=0,"",D382/D$345)</f>
        <v>1.0923440337534306E-4</v>
      </c>
      <c r="G382" s="51">
        <f t="shared" si="141"/>
        <v>0.33333333333333331</v>
      </c>
      <c r="H382" s="52">
        <f t="shared" si="142"/>
        <v>5.4856139773444139E-5</v>
      </c>
    </row>
    <row r="383" spans="1:8" x14ac:dyDescent="0.2">
      <c r="B383" s="47" t="s">
        <v>253</v>
      </c>
      <c r="C383" s="63">
        <v>304</v>
      </c>
      <c r="D383" s="49">
        <v>522</v>
      </c>
      <c r="E383" s="56">
        <f t="shared" si="152"/>
        <v>8.3381332455635098E-3</v>
      </c>
      <c r="F383" s="56">
        <f t="shared" si="153"/>
        <v>7.127544820241135E-3</v>
      </c>
      <c r="G383" s="51">
        <f t="shared" si="141"/>
        <v>0.71710526315789469</v>
      </c>
      <c r="H383" s="52">
        <f t="shared" si="142"/>
        <v>5.9793192353054109E-3</v>
      </c>
    </row>
    <row r="384" spans="1:8" x14ac:dyDescent="0.2">
      <c r="B384" s="47" t="s">
        <v>487</v>
      </c>
      <c r="C384" s="63">
        <v>8</v>
      </c>
      <c r="D384" s="49">
        <v>29</v>
      </c>
      <c r="E384" s="56">
        <f t="shared" si="152"/>
        <v>2.1942455909377658E-4</v>
      </c>
      <c r="F384" s="56">
        <f t="shared" si="153"/>
        <v>3.9597471223561863E-4</v>
      </c>
      <c r="G384" s="51">
        <f t="shared" si="141"/>
        <v>2.625</v>
      </c>
      <c r="H384" s="52">
        <f t="shared" si="142"/>
        <v>5.7598946762116353E-4</v>
      </c>
    </row>
    <row r="385" spans="1:9" s="26" customFormat="1" x14ac:dyDescent="0.2">
      <c r="A385" s="33"/>
      <c r="B385" s="48" t="s">
        <v>592</v>
      </c>
      <c r="C385" s="62">
        <v>29</v>
      </c>
      <c r="D385" s="49">
        <v>151</v>
      </c>
      <c r="E385" s="54">
        <f t="shared" si="152"/>
        <v>7.9541402671494009E-4</v>
      </c>
      <c r="F385" s="54">
        <f t="shared" si="153"/>
        <v>2.0617993637096002E-3</v>
      </c>
      <c r="G385" s="51">
        <f t="shared" si="141"/>
        <v>4.2068965517241379</v>
      </c>
      <c r="H385" s="39">
        <f t="shared" ref="H385" si="154">+IF(OR(AND(E385=""),(G385="")),"",E385*G385)</f>
        <v>3.3462245261800926E-3</v>
      </c>
      <c r="I385" s="2"/>
    </row>
    <row r="386" spans="1:9" x14ac:dyDescent="0.2">
      <c r="B386" s="47" t="s">
        <v>488</v>
      </c>
      <c r="C386" s="63">
        <v>4309</v>
      </c>
      <c r="D386" s="49">
        <v>9815</v>
      </c>
      <c r="E386" s="56">
        <f t="shared" si="152"/>
        <v>0.11818755314188541</v>
      </c>
      <c r="F386" s="56">
        <f t="shared" si="153"/>
        <v>0.13401695864112403</v>
      </c>
      <c r="G386" s="51">
        <f t="shared" si="141"/>
        <v>1.277790670689255</v>
      </c>
      <c r="H386" s="52">
        <f t="shared" si="142"/>
        <v>0.15101895279629171</v>
      </c>
    </row>
    <row r="387" spans="1:9" x14ac:dyDescent="0.2">
      <c r="B387" s="47" t="s">
        <v>93</v>
      </c>
      <c r="C387" s="63">
        <v>493</v>
      </c>
      <c r="D387" s="49">
        <v>719</v>
      </c>
      <c r="E387" s="56">
        <f t="shared" si="152"/>
        <v>1.3522038454153982E-2</v>
      </c>
      <c r="F387" s="56">
        <f t="shared" si="153"/>
        <v>9.8174420033589581E-3</v>
      </c>
      <c r="G387" s="51">
        <f t="shared" si="141"/>
        <v>0.45841784989858014</v>
      </c>
      <c r="H387" s="52">
        <f t="shared" si="142"/>
        <v>6.1987437943991884E-3</v>
      </c>
    </row>
    <row r="388" spans="1:9" x14ac:dyDescent="0.2">
      <c r="B388" s="47" t="s">
        <v>86</v>
      </c>
      <c r="C388" s="63">
        <v>2729</v>
      </c>
      <c r="D388" s="49">
        <v>7730</v>
      </c>
      <c r="E388" s="56">
        <f t="shared" si="152"/>
        <v>7.4851202720864526E-2</v>
      </c>
      <c r="F388" s="56">
        <f t="shared" si="153"/>
        <v>0.10554774226142524</v>
      </c>
      <c r="G388" s="51">
        <f t="shared" si="141"/>
        <v>1.8325393917185782</v>
      </c>
      <c r="H388" s="52">
        <f t="shared" si="142"/>
        <v>0.13716777750349707</v>
      </c>
    </row>
    <row r="389" spans="1:9" x14ac:dyDescent="0.2">
      <c r="B389" s="47" t="s">
        <v>92</v>
      </c>
      <c r="C389" s="63">
        <v>506</v>
      </c>
      <c r="D389" s="49">
        <v>2097</v>
      </c>
      <c r="E389" s="56">
        <f t="shared" si="152"/>
        <v>1.3878603362681367E-2</v>
      </c>
      <c r="F389" s="56">
        <f t="shared" si="153"/>
        <v>2.8633067984761802E-2</v>
      </c>
      <c r="G389" s="51">
        <f t="shared" si="141"/>
        <v>3.1442687747035571</v>
      </c>
      <c r="H389" s="52">
        <f t="shared" si="142"/>
        <v>4.3638059189774814E-2</v>
      </c>
    </row>
    <row r="390" spans="1:9" x14ac:dyDescent="0.2">
      <c r="B390" s="47" t="s">
        <v>95</v>
      </c>
      <c r="C390" s="63">
        <v>1</v>
      </c>
      <c r="D390" s="49">
        <v>0</v>
      </c>
      <c r="E390" s="56">
        <f t="shared" si="152"/>
        <v>2.7428069886722073E-5</v>
      </c>
      <c r="F390" s="56" t="str">
        <f t="shared" si="153"/>
        <v/>
      </c>
      <c r="G390" s="51">
        <f t="shared" si="141"/>
        <v>-1</v>
      </c>
      <c r="H390" s="52">
        <f t="shared" si="142"/>
        <v>-2.7428069886722073E-5</v>
      </c>
    </row>
    <row r="391" spans="1:9" x14ac:dyDescent="0.2">
      <c r="B391" s="47" t="s">
        <v>96</v>
      </c>
      <c r="C391" s="63">
        <v>97</v>
      </c>
      <c r="D391" s="49">
        <v>217</v>
      </c>
      <c r="E391" s="56">
        <f t="shared" si="152"/>
        <v>2.6605227790120409E-3</v>
      </c>
      <c r="F391" s="56">
        <f t="shared" si="153"/>
        <v>2.9629831915561804E-3</v>
      </c>
      <c r="G391" s="51">
        <f t="shared" si="141"/>
        <v>1.2371134020618557</v>
      </c>
      <c r="H391" s="52">
        <f t="shared" si="142"/>
        <v>3.2913683864066487E-3</v>
      </c>
    </row>
    <row r="392" spans="1:9" x14ac:dyDescent="0.2">
      <c r="B392" s="47" t="s">
        <v>254</v>
      </c>
      <c r="C392" s="63">
        <v>6</v>
      </c>
      <c r="D392" s="49">
        <v>30</v>
      </c>
      <c r="E392" s="56">
        <f t="shared" si="152"/>
        <v>1.6456841932033242E-4</v>
      </c>
      <c r="F392" s="56">
        <f t="shared" si="153"/>
        <v>4.0962901265753648E-4</v>
      </c>
      <c r="G392" s="51">
        <f t="shared" si="141"/>
        <v>4</v>
      </c>
      <c r="H392" s="52">
        <f t="shared" si="142"/>
        <v>6.5827367728132967E-4</v>
      </c>
    </row>
    <row r="393" spans="1:9" x14ac:dyDescent="0.2">
      <c r="B393" s="47" t="s">
        <v>255</v>
      </c>
      <c r="C393" s="63">
        <v>107</v>
      </c>
      <c r="D393" s="49">
        <v>62</v>
      </c>
      <c r="E393" s="56">
        <f t="shared" si="152"/>
        <v>2.9348034778792615E-3</v>
      </c>
      <c r="F393" s="56">
        <f t="shared" si="153"/>
        <v>8.4656662615890878E-4</v>
      </c>
      <c r="G393" s="51">
        <f t="shared" si="141"/>
        <v>-0.42056074766355139</v>
      </c>
      <c r="H393" s="52">
        <f t="shared" si="142"/>
        <v>-1.2342631449024932E-3</v>
      </c>
    </row>
    <row r="394" spans="1:9" x14ac:dyDescent="0.2">
      <c r="B394" s="47" t="s">
        <v>580</v>
      </c>
      <c r="C394" s="63">
        <v>7</v>
      </c>
      <c r="D394" s="49">
        <v>1</v>
      </c>
      <c r="E394" s="56">
        <f t="shared" si="152"/>
        <v>1.919964892070545E-4</v>
      </c>
      <c r="F394" s="56">
        <f t="shared" si="153"/>
        <v>1.3654300421917883E-5</v>
      </c>
      <c r="G394" s="51">
        <f t="shared" si="141"/>
        <v>-0.8571428571428571</v>
      </c>
      <c r="H394" s="52">
        <f t="shared" si="142"/>
        <v>-1.6456841932033242E-4</v>
      </c>
    </row>
    <row r="395" spans="1:9" x14ac:dyDescent="0.2">
      <c r="B395" s="47" t="s">
        <v>581</v>
      </c>
      <c r="C395" s="63">
        <v>34</v>
      </c>
      <c r="D395" s="49">
        <v>176</v>
      </c>
      <c r="E395" s="56">
        <f t="shared" si="152"/>
        <v>9.3255437614855039E-4</v>
      </c>
      <c r="F395" s="56">
        <f t="shared" si="153"/>
        <v>2.4031568742575475E-3</v>
      </c>
      <c r="G395" s="51">
        <f t="shared" si="141"/>
        <v>4.1764705882352944</v>
      </c>
      <c r="H395" s="52">
        <f t="shared" si="142"/>
        <v>3.8947859239145343E-3</v>
      </c>
    </row>
    <row r="396" spans="1:9" x14ac:dyDescent="0.2">
      <c r="B396" s="47" t="s">
        <v>256</v>
      </c>
      <c r="C396" s="63">
        <v>6</v>
      </c>
      <c r="D396" s="49">
        <v>53</v>
      </c>
      <c r="E396" s="56">
        <f t="shared" si="152"/>
        <v>1.6456841932033242E-4</v>
      </c>
      <c r="F396" s="56">
        <f t="shared" si="153"/>
        <v>7.2367792236164782E-4</v>
      </c>
      <c r="G396" s="51">
        <f t="shared" si="141"/>
        <v>7.833333333333333</v>
      </c>
      <c r="H396" s="52">
        <f t="shared" si="142"/>
        <v>1.2891192846759371E-3</v>
      </c>
    </row>
    <row r="397" spans="1:9" x14ac:dyDescent="0.2">
      <c r="B397" s="47" t="s">
        <v>489</v>
      </c>
      <c r="C397" s="63">
        <v>74</v>
      </c>
      <c r="D397" s="49">
        <v>70</v>
      </c>
      <c r="E397" s="56">
        <f t="shared" si="152"/>
        <v>2.0296771716174331E-3</v>
      </c>
      <c r="F397" s="56">
        <f t="shared" si="153"/>
        <v>9.5580102953425183E-4</v>
      </c>
      <c r="G397" s="51">
        <f t="shared" si="141"/>
        <v>-5.4054054054054057E-2</v>
      </c>
      <c r="H397" s="52">
        <f t="shared" si="142"/>
        <v>-1.0971227954688828E-4</v>
      </c>
    </row>
    <row r="398" spans="1:9" x14ac:dyDescent="0.2">
      <c r="B398" s="47" t="s">
        <v>94</v>
      </c>
      <c r="C398" s="63">
        <v>309</v>
      </c>
      <c r="D398" s="49">
        <v>252</v>
      </c>
      <c r="E398" s="56">
        <f t="shared" si="152"/>
        <v>8.4752735949971195E-3</v>
      </c>
      <c r="F398" s="56">
        <f t="shared" si="153"/>
        <v>3.4408837063233063E-3</v>
      </c>
      <c r="G398" s="51">
        <f t="shared" si="141"/>
        <v>-0.18446601941747573</v>
      </c>
      <c r="H398" s="52">
        <f t="shared" si="142"/>
        <v>-1.563399983543158E-3</v>
      </c>
    </row>
    <row r="399" spans="1:9" x14ac:dyDescent="0.2">
      <c r="B399" s="47" t="s">
        <v>257</v>
      </c>
      <c r="C399" s="63">
        <v>624</v>
      </c>
      <c r="D399" s="49">
        <v>1020</v>
      </c>
      <c r="E399" s="56">
        <f t="shared" si="152"/>
        <v>1.7115115609314571E-2</v>
      </c>
      <c r="F399" s="56">
        <f t="shared" si="153"/>
        <v>1.392738643035624E-2</v>
      </c>
      <c r="G399" s="51">
        <f t="shared" si="141"/>
        <v>0.63461538461538458</v>
      </c>
      <c r="H399" s="52">
        <f t="shared" si="142"/>
        <v>1.0861515675141939E-2</v>
      </c>
    </row>
    <row r="400" spans="1:9" x14ac:dyDescent="0.2">
      <c r="B400" s="47" t="s">
        <v>582</v>
      </c>
      <c r="C400" s="63">
        <v>45</v>
      </c>
      <c r="D400" s="49">
        <v>54</v>
      </c>
      <c r="E400" s="56">
        <f t="shared" si="152"/>
        <v>1.2342631449024932E-3</v>
      </c>
      <c r="F400" s="56">
        <f t="shared" si="153"/>
        <v>7.3733222278356573E-4</v>
      </c>
      <c r="G400" s="51">
        <f t="shared" si="141"/>
        <v>0.2</v>
      </c>
      <c r="H400" s="52">
        <f t="shared" si="142"/>
        <v>2.4685262898049864E-4</v>
      </c>
    </row>
    <row r="401" spans="1:9" x14ac:dyDescent="0.2">
      <c r="B401" s="47" t="s">
        <v>88</v>
      </c>
      <c r="C401" s="63">
        <v>284</v>
      </c>
      <c r="D401" s="49">
        <v>384</v>
      </c>
      <c r="E401" s="56">
        <f t="shared" si="152"/>
        <v>7.7895718478290686E-3</v>
      </c>
      <c r="F401" s="56">
        <f t="shared" si="153"/>
        <v>5.2432513620164671E-3</v>
      </c>
      <c r="G401" s="51">
        <f t="shared" si="141"/>
        <v>0.352112676056338</v>
      </c>
      <c r="H401" s="52">
        <f t="shared" si="142"/>
        <v>2.742806988672207E-3</v>
      </c>
    </row>
    <row r="402" spans="1:9" s="26" customFormat="1" x14ac:dyDescent="0.2">
      <c r="A402" s="69"/>
      <c r="B402" s="48" t="s">
        <v>544</v>
      </c>
      <c r="C402" s="62">
        <v>197</v>
      </c>
      <c r="D402" s="49">
        <v>38</v>
      </c>
      <c r="E402" s="56">
        <f t="shared" ref="E402:E403" si="155">+IF(C402=0,"",C402/C$345)</f>
        <v>5.4033297676842479E-3</v>
      </c>
      <c r="F402" s="56">
        <f t="shared" ref="F402:F403" si="156">+IF(D402=0,"",D402/D$345)</f>
        <v>5.1886341603287953E-4</v>
      </c>
      <c r="G402" s="51">
        <f t="shared" si="141"/>
        <v>-0.80710659898477155</v>
      </c>
      <c r="H402" s="52">
        <f t="shared" ref="H402:H403" si="157">+IF(OR(AND(E402=""),(G402="")),"",E402*G402)</f>
        <v>-4.3610631119888089E-3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4</v>
      </c>
      <c r="D404" s="49">
        <v>16</v>
      </c>
      <c r="E404" s="56">
        <f t="shared" ref="E404:E414" si="158">+IF(C404=0,"",C404/C$345)</f>
        <v>1.0971227954688829E-4</v>
      </c>
      <c r="F404" s="56">
        <f t="shared" ref="F404:F414" si="159">+IF(D404=0,"",D404/D$345)</f>
        <v>2.1846880675068612E-4</v>
      </c>
      <c r="G404" s="51">
        <f t="shared" si="141"/>
        <v>3</v>
      </c>
      <c r="H404" s="52">
        <f t="shared" si="142"/>
        <v>3.2913683864066489E-4</v>
      </c>
    </row>
    <row r="405" spans="1:9" x14ac:dyDescent="0.2">
      <c r="B405" s="47" t="s">
        <v>583</v>
      </c>
      <c r="C405" s="63">
        <v>10</v>
      </c>
      <c r="D405" s="49">
        <v>5</v>
      </c>
      <c r="E405" s="56">
        <f t="shared" si="158"/>
        <v>2.7428069886722072E-4</v>
      </c>
      <c r="F405" s="56">
        <f t="shared" si="159"/>
        <v>6.8271502109589418E-5</v>
      </c>
      <c r="G405" s="51">
        <f t="shared" si="141"/>
        <v>-0.5</v>
      </c>
      <c r="H405" s="52">
        <f t="shared" si="142"/>
        <v>-1.3714034943361036E-4</v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1</v>
      </c>
      <c r="D407" s="49">
        <v>0</v>
      </c>
      <c r="E407" s="56">
        <f t="shared" si="158"/>
        <v>2.7428069886722073E-5</v>
      </c>
      <c r="F407" s="56" t="str">
        <f t="shared" si="159"/>
        <v/>
      </c>
      <c r="G407" s="51">
        <f t="shared" si="141"/>
        <v>-1</v>
      </c>
      <c r="H407" s="52">
        <f t="shared" si="142"/>
        <v>-2.7428069886722073E-5</v>
      </c>
    </row>
    <row r="408" spans="1:9" x14ac:dyDescent="0.2">
      <c r="B408" s="47" t="s">
        <v>91</v>
      </c>
      <c r="C408" s="63">
        <v>2</v>
      </c>
      <c r="D408" s="49">
        <v>0</v>
      </c>
      <c r="E408" s="56">
        <f t="shared" si="158"/>
        <v>5.4856139773444146E-5</v>
      </c>
      <c r="F408" s="56" t="str">
        <f t="shared" si="159"/>
        <v/>
      </c>
      <c r="G408" s="51">
        <f t="shared" si="141"/>
        <v>-1</v>
      </c>
      <c r="H408" s="52">
        <f t="shared" si="142"/>
        <v>-5.4856139773444146E-5</v>
      </c>
    </row>
    <row r="409" spans="1:9" x14ac:dyDescent="0.2">
      <c r="B409" s="47" t="s">
        <v>90</v>
      </c>
      <c r="C409" s="63">
        <v>789</v>
      </c>
      <c r="D409" s="49">
        <v>1100</v>
      </c>
      <c r="E409" s="56">
        <f t="shared" si="158"/>
        <v>2.1640747140623716E-2</v>
      </c>
      <c r="F409" s="56">
        <f t="shared" si="159"/>
        <v>1.5019730464109671E-2</v>
      </c>
      <c r="G409" s="51">
        <f t="shared" si="141"/>
        <v>0.39416983523447402</v>
      </c>
      <c r="H409" s="52">
        <f t="shared" si="142"/>
        <v>8.5301297347705647E-3</v>
      </c>
    </row>
    <row r="410" spans="1:9" x14ac:dyDescent="0.2">
      <c r="B410" s="47" t="s">
        <v>490</v>
      </c>
      <c r="C410" s="63">
        <v>7</v>
      </c>
      <c r="D410" s="49">
        <v>0</v>
      </c>
      <c r="E410" s="56">
        <f t="shared" si="158"/>
        <v>1.919964892070545E-4</v>
      </c>
      <c r="F410" s="56" t="str">
        <f t="shared" si="159"/>
        <v/>
      </c>
      <c r="G410" s="51">
        <f t="shared" si="141"/>
        <v>-1</v>
      </c>
      <c r="H410" s="52">
        <f t="shared" si="142"/>
        <v>-1.919964892070545E-4</v>
      </c>
    </row>
    <row r="411" spans="1:9" x14ac:dyDescent="0.2">
      <c r="B411" s="47" t="s">
        <v>261</v>
      </c>
      <c r="C411" s="63">
        <v>116</v>
      </c>
      <c r="D411" s="49">
        <v>0</v>
      </c>
      <c r="E411" s="56">
        <f t="shared" si="158"/>
        <v>3.1816561068597603E-3</v>
      </c>
      <c r="F411" s="56" t="str">
        <f t="shared" si="159"/>
        <v/>
      </c>
      <c r="G411" s="51">
        <f t="shared" ref="G411:G477" si="160">+IF(AND(C411=0,D411=0)," ",IF(C411=0,1,IF(D411=0,-1,(D411-C411)/C411)))</f>
        <v>-1</v>
      </c>
      <c r="H411" s="52">
        <f t="shared" si="142"/>
        <v>-3.1816561068597603E-3</v>
      </c>
    </row>
    <row r="412" spans="1:9" x14ac:dyDescent="0.2">
      <c r="B412" s="47" t="s">
        <v>262</v>
      </c>
      <c r="C412" s="63">
        <v>68</v>
      </c>
      <c r="D412" s="49">
        <v>26</v>
      </c>
      <c r="E412" s="56">
        <f t="shared" si="158"/>
        <v>1.8651087522971008E-3</v>
      </c>
      <c r="F412" s="56">
        <f t="shared" si="159"/>
        <v>3.5501181096986496E-4</v>
      </c>
      <c r="G412" s="51">
        <f t="shared" si="160"/>
        <v>-0.61764705882352944</v>
      </c>
      <c r="H412" s="52">
        <f t="shared" si="142"/>
        <v>-1.1519789352423271E-3</v>
      </c>
    </row>
    <row r="413" spans="1:9" x14ac:dyDescent="0.2">
      <c r="B413" s="47" t="s">
        <v>491</v>
      </c>
      <c r="C413" s="63">
        <v>44</v>
      </c>
      <c r="D413" s="49">
        <v>134</v>
      </c>
      <c r="E413" s="56">
        <f t="shared" si="158"/>
        <v>1.2068350750157712E-3</v>
      </c>
      <c r="F413" s="56">
        <f t="shared" si="159"/>
        <v>1.8296762565369964E-3</v>
      </c>
      <c r="G413" s="51">
        <f t="shared" si="160"/>
        <v>2.0454545454545454</v>
      </c>
      <c r="H413" s="52">
        <f t="shared" si="142"/>
        <v>2.4685262898049864E-3</v>
      </c>
    </row>
    <row r="414" spans="1:9" x14ac:dyDescent="0.2">
      <c r="B414" s="47" t="s">
        <v>89</v>
      </c>
      <c r="C414" s="63">
        <v>24</v>
      </c>
      <c r="D414" s="49">
        <v>26</v>
      </c>
      <c r="E414" s="56">
        <f t="shared" si="158"/>
        <v>6.5827367728132967E-4</v>
      </c>
      <c r="F414" s="56">
        <f t="shared" si="159"/>
        <v>3.5501181096986496E-4</v>
      </c>
      <c r="G414" s="51">
        <f t="shared" si="160"/>
        <v>8.3333333333333329E-2</v>
      </c>
      <c r="H414" s="52">
        <f t="shared" si="142"/>
        <v>5.4856139773444139E-5</v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35</v>
      </c>
      <c r="D417" s="49">
        <v>153</v>
      </c>
      <c r="E417" s="56">
        <f t="shared" ref="E417:E419" si="164">+IF(C417=0,"",C417/C$345)</f>
        <v>9.5998244603527248E-4</v>
      </c>
      <c r="F417" s="56">
        <f t="shared" ref="F417:F419" si="165">+IF(D417=0,"",D417/D$345)</f>
        <v>2.089107964553436E-3</v>
      </c>
      <c r="G417" s="51">
        <f t="shared" si="160"/>
        <v>3.3714285714285714</v>
      </c>
      <c r="H417" s="52">
        <f t="shared" ref="H417:H419" si="166">+IF(OR(AND(E417=""),(G417="")),"",E417*G417)</f>
        <v>3.2365122466332043E-3</v>
      </c>
      <c r="I417" s="2"/>
    </row>
    <row r="418" spans="1:9" s="26" customFormat="1" x14ac:dyDescent="0.2">
      <c r="A418" s="69"/>
      <c r="B418" s="48" t="s">
        <v>546</v>
      </c>
      <c r="C418" s="62">
        <v>61</v>
      </c>
      <c r="D418" s="49">
        <v>146</v>
      </c>
      <c r="E418" s="56">
        <f t="shared" si="164"/>
        <v>1.6731122630900463E-3</v>
      </c>
      <c r="F418" s="56">
        <f t="shared" si="165"/>
        <v>1.9935278616000111E-3</v>
      </c>
      <c r="G418" s="51">
        <f t="shared" si="160"/>
        <v>1.3934426229508197</v>
      </c>
      <c r="H418" s="52">
        <f t="shared" si="166"/>
        <v>2.3313859403713759E-3</v>
      </c>
      <c r="I418" s="2"/>
    </row>
    <row r="419" spans="1:9" s="26" customFormat="1" x14ac:dyDescent="0.2">
      <c r="A419" s="69"/>
      <c r="B419" s="48" t="s">
        <v>547</v>
      </c>
      <c r="C419" s="62">
        <v>2</v>
      </c>
      <c r="D419" s="49">
        <v>1</v>
      </c>
      <c r="E419" s="56">
        <f t="shared" si="164"/>
        <v>5.4856139773444146E-5</v>
      </c>
      <c r="F419" s="56">
        <f t="shared" si="165"/>
        <v>1.3654300421917883E-5</v>
      </c>
      <c r="G419" s="51">
        <f t="shared" si="160"/>
        <v>-0.5</v>
      </c>
      <c r="H419" s="52">
        <f t="shared" si="166"/>
        <v>-2.7428069886722073E-5</v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20</v>
      </c>
      <c r="D421" s="49">
        <v>35</v>
      </c>
      <c r="E421" s="54">
        <f t="shared" si="161"/>
        <v>5.4856139773444145E-4</v>
      </c>
      <c r="F421" s="54">
        <f t="shared" si="162"/>
        <v>4.7790051476712591E-4</v>
      </c>
      <c r="G421" s="51">
        <f t="shared" si="160"/>
        <v>0.75</v>
      </c>
      <c r="H421" s="39">
        <f t="shared" si="163"/>
        <v>4.1142104830083108E-4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1</v>
      </c>
      <c r="D423" s="49">
        <v>7</v>
      </c>
      <c r="E423" s="54">
        <f t="shared" si="161"/>
        <v>2.7428069886722073E-5</v>
      </c>
      <c r="F423" s="54">
        <f t="shared" si="162"/>
        <v>9.558010295342518E-5</v>
      </c>
      <c r="G423" s="51">
        <f t="shared" si="160"/>
        <v>6</v>
      </c>
      <c r="H423" s="39">
        <f t="shared" si="163"/>
        <v>1.6456841932033244E-4</v>
      </c>
      <c r="I423" s="2"/>
    </row>
    <row r="424" spans="1:9" s="26" customFormat="1" x14ac:dyDescent="0.2">
      <c r="A424" s="69"/>
      <c r="B424" s="48" t="s">
        <v>493</v>
      </c>
      <c r="C424" s="62">
        <v>4</v>
      </c>
      <c r="D424" s="49">
        <v>0</v>
      </c>
      <c r="E424" s="54">
        <f t="shared" si="161"/>
        <v>1.0971227954688829E-4</v>
      </c>
      <c r="F424" s="54" t="str">
        <f t="shared" si="162"/>
        <v/>
      </c>
      <c r="G424" s="51">
        <f t="shared" si="160"/>
        <v>-1</v>
      </c>
      <c r="H424" s="39">
        <f t="shared" si="163"/>
        <v>-1.0971227954688829E-4</v>
      </c>
      <c r="I424" s="2"/>
    </row>
    <row r="425" spans="1:9" s="26" customFormat="1" x14ac:dyDescent="0.2">
      <c r="A425" s="69"/>
      <c r="B425" s="48" t="s">
        <v>549</v>
      </c>
      <c r="C425" s="62">
        <v>3</v>
      </c>
      <c r="D425" s="49">
        <v>13</v>
      </c>
      <c r="E425" s="54">
        <f t="shared" ref="E425" si="167">+IF(C425=0,"",C425/C$345)</f>
        <v>8.2284209660166209E-5</v>
      </c>
      <c r="F425" s="54">
        <f t="shared" ref="F425" si="168">+IF(D425=0,"",D425/D$345)</f>
        <v>1.7750590548493248E-4</v>
      </c>
      <c r="G425" s="51">
        <f t="shared" si="160"/>
        <v>3.3333333333333335</v>
      </c>
      <c r="H425" s="39">
        <f t="shared" ref="H425" si="169">+IF(OR(AND(E425=""),(G425="")),"",E425*G425)</f>
        <v>2.7428069886722072E-4</v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0</v>
      </c>
      <c r="D429" s="49">
        <v>0</v>
      </c>
      <c r="E429" s="56" t="str">
        <f t="shared" si="161"/>
        <v/>
      </c>
      <c r="F429" s="56" t="str">
        <f t="shared" si="162"/>
        <v/>
      </c>
      <c r="G429" s="51" t="str">
        <f t="shared" si="160"/>
        <v xml:space="preserve"> </v>
      </c>
      <c r="H429" s="52" t="str">
        <f t="shared" si="163"/>
        <v/>
      </c>
    </row>
    <row r="430" spans="1:9" x14ac:dyDescent="0.2">
      <c r="B430" s="47" t="s">
        <v>268</v>
      </c>
      <c r="C430" s="63">
        <v>0</v>
      </c>
      <c r="D430" s="49">
        <v>31</v>
      </c>
      <c r="E430" s="56" t="str">
        <f t="shared" si="161"/>
        <v/>
      </c>
      <c r="F430" s="56">
        <f t="shared" si="162"/>
        <v>4.2328331307945439E-4</v>
      </c>
      <c r="G430" s="51">
        <f t="shared" si="160"/>
        <v>1</v>
      </c>
      <c r="H430" s="52" t="str">
        <f t="shared" si="163"/>
        <v/>
      </c>
    </row>
    <row r="431" spans="1:9" x14ac:dyDescent="0.2">
      <c r="B431" s="47" t="s">
        <v>269</v>
      </c>
      <c r="C431" s="63">
        <v>17</v>
      </c>
      <c r="D431" s="49">
        <v>59</v>
      </c>
      <c r="E431" s="56">
        <f t="shared" si="161"/>
        <v>4.662771880742752E-4</v>
      </c>
      <c r="F431" s="56">
        <f t="shared" si="162"/>
        <v>8.0560372489315506E-4</v>
      </c>
      <c r="G431" s="51">
        <f t="shared" si="160"/>
        <v>2.4705882352941178</v>
      </c>
      <c r="H431" s="52">
        <f t="shared" si="163"/>
        <v>1.1519789352423271E-3</v>
      </c>
    </row>
    <row r="432" spans="1:9" x14ac:dyDescent="0.2">
      <c r="B432" s="47" t="s">
        <v>98</v>
      </c>
      <c r="C432" s="63">
        <v>5</v>
      </c>
      <c r="D432" s="49">
        <v>6</v>
      </c>
      <c r="E432" s="56">
        <f t="shared" si="161"/>
        <v>1.3714034943361036E-4</v>
      </c>
      <c r="F432" s="56">
        <f t="shared" si="162"/>
        <v>8.1925802531507299E-5</v>
      </c>
      <c r="G432" s="51">
        <f t="shared" si="160"/>
        <v>0.2</v>
      </c>
      <c r="H432" s="52">
        <f t="shared" si="163"/>
        <v>2.7428069886722073E-5</v>
      </c>
    </row>
    <row r="433" spans="1:9" x14ac:dyDescent="0.2">
      <c r="B433" s="47" t="s">
        <v>99</v>
      </c>
      <c r="C433" s="63">
        <v>100</v>
      </c>
      <c r="D433" s="49">
        <v>0</v>
      </c>
      <c r="E433" s="56">
        <f t="shared" si="161"/>
        <v>2.742806988672207E-3</v>
      </c>
      <c r="F433" s="56" t="str">
        <f t="shared" si="162"/>
        <v/>
      </c>
      <c r="G433" s="51">
        <f t="shared" si="160"/>
        <v>-1</v>
      </c>
      <c r="H433" s="52">
        <f t="shared" si="163"/>
        <v>-2.742806988672207E-3</v>
      </c>
    </row>
    <row r="434" spans="1:9" x14ac:dyDescent="0.2">
      <c r="B434" s="47" t="s">
        <v>100</v>
      </c>
      <c r="C434" s="63">
        <v>2</v>
      </c>
      <c r="D434" s="49">
        <v>24</v>
      </c>
      <c r="E434" s="56">
        <f t="shared" si="161"/>
        <v>5.4856139773444146E-5</v>
      </c>
      <c r="F434" s="56">
        <f t="shared" si="162"/>
        <v>3.277032101260292E-4</v>
      </c>
      <c r="G434" s="51">
        <f t="shared" si="160"/>
        <v>11</v>
      </c>
      <c r="H434" s="52">
        <f t="shared" si="163"/>
        <v>6.0341753750788561E-4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5</v>
      </c>
      <c r="D437" s="49">
        <v>12</v>
      </c>
      <c r="E437" s="56">
        <f t="shared" si="174"/>
        <v>1.3714034943361036E-4</v>
      </c>
      <c r="F437" s="56">
        <f t="shared" si="175"/>
        <v>1.638516050630146E-4</v>
      </c>
      <c r="G437" s="51">
        <f t="shared" si="160"/>
        <v>1.4</v>
      </c>
      <c r="H437" s="52">
        <f t="shared" si="176"/>
        <v>1.919964892070545E-4</v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29</v>
      </c>
      <c r="D442" s="49">
        <v>22</v>
      </c>
      <c r="E442" s="56">
        <f t="shared" si="161"/>
        <v>7.9541402671494009E-4</v>
      </c>
      <c r="F442" s="56">
        <f t="shared" si="162"/>
        <v>3.0039460928219343E-4</v>
      </c>
      <c r="G442" s="51">
        <f t="shared" si="160"/>
        <v>-0.2413793103448276</v>
      </c>
      <c r="H442" s="52">
        <f t="shared" si="163"/>
        <v>-1.919964892070545E-4</v>
      </c>
    </row>
    <row r="443" spans="1:9" x14ac:dyDescent="0.2">
      <c r="B443" s="47" t="s">
        <v>104</v>
      </c>
      <c r="C443" s="63">
        <v>41</v>
      </c>
      <c r="D443" s="49">
        <v>8</v>
      </c>
      <c r="E443" s="56">
        <f t="shared" si="161"/>
        <v>1.1245508653556049E-3</v>
      </c>
      <c r="F443" s="56">
        <f t="shared" si="162"/>
        <v>1.0923440337534306E-4</v>
      </c>
      <c r="G443" s="51">
        <f t="shared" si="160"/>
        <v>-0.80487804878048785</v>
      </c>
      <c r="H443" s="52">
        <f t="shared" si="163"/>
        <v>-9.0512630626182831E-4</v>
      </c>
    </row>
    <row r="444" spans="1:9" x14ac:dyDescent="0.2">
      <c r="B444" s="47" t="s">
        <v>113</v>
      </c>
      <c r="C444" s="63">
        <v>77</v>
      </c>
      <c r="D444" s="49">
        <v>155</v>
      </c>
      <c r="E444" s="56">
        <f t="shared" si="161"/>
        <v>2.1119613812775996E-3</v>
      </c>
      <c r="F444" s="56">
        <f t="shared" si="162"/>
        <v>2.1164165653972718E-3</v>
      </c>
      <c r="G444" s="51">
        <f t="shared" si="160"/>
        <v>1.0129870129870129</v>
      </c>
      <c r="H444" s="52">
        <f t="shared" si="163"/>
        <v>2.1393894511643214E-3</v>
      </c>
    </row>
    <row r="445" spans="1:9" x14ac:dyDescent="0.2">
      <c r="B445" s="47" t="s">
        <v>112</v>
      </c>
      <c r="C445" s="63">
        <v>270</v>
      </c>
      <c r="D445" s="49">
        <v>209</v>
      </c>
      <c r="E445" s="56">
        <f t="shared" si="161"/>
        <v>7.4055788694149596E-3</v>
      </c>
      <c r="F445" s="56">
        <f t="shared" si="162"/>
        <v>2.8537487881808376E-3</v>
      </c>
      <c r="G445" s="51">
        <f t="shared" si="160"/>
        <v>-0.22592592592592592</v>
      </c>
      <c r="H445" s="52">
        <f t="shared" si="163"/>
        <v>-1.6731122630900463E-3</v>
      </c>
    </row>
    <row r="446" spans="1:9" x14ac:dyDescent="0.2">
      <c r="B446" s="47" t="s">
        <v>271</v>
      </c>
      <c r="C446" s="63">
        <v>17</v>
      </c>
      <c r="D446" s="49">
        <v>46</v>
      </c>
      <c r="E446" s="56">
        <f t="shared" si="161"/>
        <v>4.662771880742752E-4</v>
      </c>
      <c r="F446" s="56">
        <f t="shared" si="162"/>
        <v>6.2809781940822258E-4</v>
      </c>
      <c r="G446" s="51">
        <f t="shared" si="160"/>
        <v>1.7058823529411764</v>
      </c>
      <c r="H446" s="52">
        <f t="shared" si="163"/>
        <v>7.9541402671493998E-4</v>
      </c>
    </row>
    <row r="447" spans="1:9" x14ac:dyDescent="0.2">
      <c r="B447" s="47" t="s">
        <v>495</v>
      </c>
      <c r="C447" s="63">
        <v>60</v>
      </c>
      <c r="D447" s="49">
        <v>28</v>
      </c>
      <c r="E447" s="56">
        <f t="shared" si="161"/>
        <v>1.6456841932033243E-3</v>
      </c>
      <c r="F447" s="56">
        <f t="shared" si="162"/>
        <v>3.8232041181370072E-4</v>
      </c>
      <c r="G447" s="51">
        <f t="shared" si="160"/>
        <v>-0.53333333333333333</v>
      </c>
      <c r="H447" s="52">
        <f t="shared" si="163"/>
        <v>-8.7769823637510634E-4</v>
      </c>
    </row>
    <row r="448" spans="1:9" x14ac:dyDescent="0.2">
      <c r="B448" s="47" t="s">
        <v>496</v>
      </c>
      <c r="C448" s="63">
        <v>239</v>
      </c>
      <c r="D448" s="49">
        <v>432</v>
      </c>
      <c r="E448" s="56">
        <f t="shared" si="161"/>
        <v>6.5553087029265747E-3</v>
      </c>
      <c r="F448" s="56">
        <f t="shared" si="162"/>
        <v>5.8986577822685259E-3</v>
      </c>
      <c r="G448" s="51">
        <f t="shared" si="160"/>
        <v>0.80753138075313813</v>
      </c>
      <c r="H448" s="52">
        <f t="shared" si="163"/>
        <v>5.29361748813736E-3</v>
      </c>
    </row>
    <row r="449" spans="2:8" x14ac:dyDescent="0.2">
      <c r="B449" s="47" t="s">
        <v>497</v>
      </c>
      <c r="C449" s="63">
        <v>0</v>
      </c>
      <c r="D449" s="49">
        <v>1</v>
      </c>
      <c r="E449" s="56" t="str">
        <f t="shared" si="161"/>
        <v/>
      </c>
      <c r="F449" s="56">
        <f t="shared" si="162"/>
        <v>1.3654300421917883E-5</v>
      </c>
      <c r="G449" s="51">
        <f t="shared" si="160"/>
        <v>1</v>
      </c>
      <c r="H449" s="52" t="str">
        <f t="shared" si="163"/>
        <v/>
      </c>
    </row>
    <row r="450" spans="2:8" x14ac:dyDescent="0.2">
      <c r="B450" s="47" t="s">
        <v>108</v>
      </c>
      <c r="C450" s="63">
        <v>59</v>
      </c>
      <c r="D450" s="49">
        <v>53</v>
      </c>
      <c r="E450" s="56">
        <f t="shared" si="161"/>
        <v>1.6182561233166021E-3</v>
      </c>
      <c r="F450" s="56">
        <f t="shared" si="162"/>
        <v>7.2367792236164782E-4</v>
      </c>
      <c r="G450" s="51">
        <f t="shared" si="160"/>
        <v>-0.10169491525423729</v>
      </c>
      <c r="H450" s="52">
        <f t="shared" si="163"/>
        <v>-1.6456841932033244E-4</v>
      </c>
    </row>
    <row r="451" spans="2:8" x14ac:dyDescent="0.2">
      <c r="B451" s="47" t="s">
        <v>616</v>
      </c>
      <c r="C451" s="63">
        <v>4</v>
      </c>
      <c r="D451" s="49">
        <v>9</v>
      </c>
      <c r="E451" s="56">
        <f t="shared" si="161"/>
        <v>1.0971227954688829E-4</v>
      </c>
      <c r="F451" s="56">
        <f t="shared" si="162"/>
        <v>1.2288870379726096E-4</v>
      </c>
      <c r="G451" s="51">
        <f t="shared" si="160"/>
        <v>1.25</v>
      </c>
      <c r="H451" s="52">
        <f t="shared" si="163"/>
        <v>1.3714034943361036E-4</v>
      </c>
    </row>
    <row r="452" spans="2:8" x14ac:dyDescent="0.2">
      <c r="B452" s="47" t="s">
        <v>109</v>
      </c>
      <c r="C452" s="63">
        <v>149</v>
      </c>
      <c r="D452" s="49">
        <v>47</v>
      </c>
      <c r="E452" s="56">
        <f t="shared" si="161"/>
        <v>4.0867824131215888E-3</v>
      </c>
      <c r="F452" s="56">
        <f t="shared" si="162"/>
        <v>6.4175211983014048E-4</v>
      </c>
      <c r="G452" s="51">
        <f t="shared" si="160"/>
        <v>-0.68456375838926176</v>
      </c>
      <c r="H452" s="52">
        <f t="shared" si="163"/>
        <v>-2.7976631284456514E-3</v>
      </c>
    </row>
    <row r="453" spans="2:8" x14ac:dyDescent="0.2">
      <c r="B453" s="47" t="s">
        <v>384</v>
      </c>
      <c r="C453" s="63">
        <v>8</v>
      </c>
      <c r="D453" s="49">
        <v>5</v>
      </c>
      <c r="E453" s="56">
        <f t="shared" si="161"/>
        <v>2.1942455909377658E-4</v>
      </c>
      <c r="F453" s="56">
        <f t="shared" si="162"/>
        <v>6.8271502109589418E-5</v>
      </c>
      <c r="G453" s="51">
        <f t="shared" si="160"/>
        <v>-0.375</v>
      </c>
      <c r="H453" s="52">
        <f t="shared" si="163"/>
        <v>-8.2284209660166222E-5</v>
      </c>
    </row>
    <row r="454" spans="2:8" x14ac:dyDescent="0.2">
      <c r="B454" s="47" t="s">
        <v>107</v>
      </c>
      <c r="C454" s="63">
        <v>420</v>
      </c>
      <c r="D454" s="49">
        <v>368</v>
      </c>
      <c r="E454" s="56">
        <f t="shared" si="161"/>
        <v>1.151978935242327E-2</v>
      </c>
      <c r="F454" s="56">
        <f t="shared" si="162"/>
        <v>5.0247825552657806E-3</v>
      </c>
      <c r="G454" s="51">
        <f t="shared" si="160"/>
        <v>-0.12380952380952381</v>
      </c>
      <c r="H454" s="52">
        <f t="shared" si="163"/>
        <v>-1.4262596341095479E-3</v>
      </c>
    </row>
    <row r="455" spans="2:8" x14ac:dyDescent="0.2">
      <c r="B455" s="47" t="s">
        <v>272</v>
      </c>
      <c r="C455" s="63">
        <v>41</v>
      </c>
      <c r="D455" s="49">
        <v>27</v>
      </c>
      <c r="E455" s="56">
        <f t="shared" si="161"/>
        <v>1.1245508653556049E-3</v>
      </c>
      <c r="F455" s="56">
        <f t="shared" si="162"/>
        <v>3.6866611139178287E-4</v>
      </c>
      <c r="G455" s="51">
        <f t="shared" si="160"/>
        <v>-0.34146341463414637</v>
      </c>
      <c r="H455" s="52">
        <f t="shared" si="163"/>
        <v>-3.83992978414109E-4</v>
      </c>
    </row>
    <row r="456" spans="2:8" x14ac:dyDescent="0.2">
      <c r="B456" s="47" t="s">
        <v>106</v>
      </c>
      <c r="C456" s="63">
        <v>66</v>
      </c>
      <c r="D456" s="49">
        <v>55</v>
      </c>
      <c r="E456" s="56">
        <f t="shared" si="161"/>
        <v>1.8102526125236566E-3</v>
      </c>
      <c r="F456" s="56">
        <f t="shared" si="162"/>
        <v>7.5098652320548353E-4</v>
      </c>
      <c r="G456" s="51">
        <f t="shared" si="160"/>
        <v>-0.16666666666666666</v>
      </c>
      <c r="H456" s="52">
        <f t="shared" si="163"/>
        <v>-3.0170876875394275E-4</v>
      </c>
    </row>
    <row r="457" spans="2:8" x14ac:dyDescent="0.2">
      <c r="B457" s="47" t="s">
        <v>337</v>
      </c>
      <c r="C457" s="63">
        <v>6</v>
      </c>
      <c r="D457" s="49">
        <v>9</v>
      </c>
      <c r="E457" s="56">
        <f t="shared" si="161"/>
        <v>1.6456841932033242E-4</v>
      </c>
      <c r="F457" s="56">
        <f t="shared" si="162"/>
        <v>1.2288870379726096E-4</v>
      </c>
      <c r="G457" s="51">
        <f t="shared" si="160"/>
        <v>0.5</v>
      </c>
      <c r="H457" s="52">
        <f t="shared" si="163"/>
        <v>8.2284209660166209E-5</v>
      </c>
    </row>
    <row r="458" spans="2:8" x14ac:dyDescent="0.2">
      <c r="B458" s="47" t="s">
        <v>116</v>
      </c>
      <c r="C458" s="63">
        <v>43</v>
      </c>
      <c r="D458" s="49">
        <v>114</v>
      </c>
      <c r="E458" s="56">
        <f t="shared" si="161"/>
        <v>1.179407005129049E-3</v>
      </c>
      <c r="F458" s="56">
        <f t="shared" si="162"/>
        <v>1.5565902480986387E-3</v>
      </c>
      <c r="G458" s="51">
        <f t="shared" si="160"/>
        <v>1.6511627906976745</v>
      </c>
      <c r="H458" s="52">
        <f t="shared" si="163"/>
        <v>1.9473929619572671E-3</v>
      </c>
    </row>
    <row r="459" spans="2:8" x14ac:dyDescent="0.2">
      <c r="B459" s="47" t="s">
        <v>103</v>
      </c>
      <c r="C459" s="63">
        <v>40</v>
      </c>
      <c r="D459" s="49">
        <v>29</v>
      </c>
      <c r="E459" s="56">
        <f t="shared" si="161"/>
        <v>1.0971227954688829E-3</v>
      </c>
      <c r="F459" s="56">
        <f t="shared" si="162"/>
        <v>3.9597471223561863E-4</v>
      </c>
      <c r="G459" s="51">
        <f t="shared" si="160"/>
        <v>-0.27500000000000002</v>
      </c>
      <c r="H459" s="52">
        <f t="shared" si="163"/>
        <v>-3.0170876875394281E-4</v>
      </c>
    </row>
    <row r="460" spans="2:8" x14ac:dyDescent="0.2">
      <c r="B460" s="47" t="s">
        <v>273</v>
      </c>
      <c r="C460" s="63">
        <v>118</v>
      </c>
      <c r="D460" s="49">
        <v>190</v>
      </c>
      <c r="E460" s="56">
        <f t="shared" si="161"/>
        <v>3.2365122466332043E-3</v>
      </c>
      <c r="F460" s="56">
        <f t="shared" si="162"/>
        <v>2.5943170801643978E-3</v>
      </c>
      <c r="G460" s="51">
        <f t="shared" si="160"/>
        <v>0.61016949152542377</v>
      </c>
      <c r="H460" s="52">
        <f t="shared" si="163"/>
        <v>1.9748210318439891E-3</v>
      </c>
    </row>
    <row r="461" spans="2:8" x14ac:dyDescent="0.2">
      <c r="B461" s="47" t="s">
        <v>498</v>
      </c>
      <c r="C461" s="63">
        <v>4</v>
      </c>
      <c r="D461" s="49">
        <v>5</v>
      </c>
      <c r="E461" s="56">
        <f t="shared" si="161"/>
        <v>1.0971227954688829E-4</v>
      </c>
      <c r="F461" s="56">
        <f t="shared" si="162"/>
        <v>6.8271502109589418E-5</v>
      </c>
      <c r="G461" s="51">
        <f t="shared" si="160"/>
        <v>0.25</v>
      </c>
      <c r="H461" s="52">
        <f t="shared" si="163"/>
        <v>2.7428069886722073E-5</v>
      </c>
    </row>
    <row r="462" spans="2:8" x14ac:dyDescent="0.2">
      <c r="B462" s="47" t="s">
        <v>110</v>
      </c>
      <c r="C462" s="63">
        <v>0</v>
      </c>
      <c r="D462" s="49">
        <v>18</v>
      </c>
      <c r="E462" s="56" t="str">
        <f t="shared" si="161"/>
        <v/>
      </c>
      <c r="F462" s="56">
        <f t="shared" si="162"/>
        <v>2.4577740759452191E-4</v>
      </c>
      <c r="G462" s="51">
        <f t="shared" si="160"/>
        <v>1</v>
      </c>
      <c r="H462" s="52" t="str">
        <f t="shared" si="163"/>
        <v/>
      </c>
    </row>
    <row r="463" spans="2:8" x14ac:dyDescent="0.2">
      <c r="B463" s="47" t="s">
        <v>114</v>
      </c>
      <c r="C463" s="63">
        <v>5</v>
      </c>
      <c r="D463" s="49">
        <v>0</v>
      </c>
      <c r="E463" s="56">
        <f t="shared" si="161"/>
        <v>1.3714034943361036E-4</v>
      </c>
      <c r="F463" s="56" t="str">
        <f t="shared" si="162"/>
        <v/>
      </c>
      <c r="G463" s="51">
        <f t="shared" si="160"/>
        <v>-1</v>
      </c>
      <c r="H463" s="52">
        <f t="shared" si="163"/>
        <v>-1.3714034943361036E-4</v>
      </c>
    </row>
    <row r="464" spans="2:8" x14ac:dyDescent="0.2">
      <c r="B464" s="47" t="s">
        <v>101</v>
      </c>
      <c r="C464" s="63">
        <v>2</v>
      </c>
      <c r="D464" s="49">
        <v>0</v>
      </c>
      <c r="E464" s="56">
        <f t="shared" si="161"/>
        <v>5.4856139773444146E-5</v>
      </c>
      <c r="F464" s="56" t="str">
        <f t="shared" si="162"/>
        <v/>
      </c>
      <c r="G464" s="51">
        <f t="shared" si="160"/>
        <v>-1</v>
      </c>
      <c r="H464" s="52">
        <f t="shared" si="163"/>
        <v>-5.4856139773444146E-5</v>
      </c>
    </row>
    <row r="465" spans="2:8" x14ac:dyDescent="0.2">
      <c r="B465" s="47" t="s">
        <v>105</v>
      </c>
      <c r="C465" s="63">
        <v>40</v>
      </c>
      <c r="D465" s="49">
        <v>13</v>
      </c>
      <c r="E465" s="56">
        <f t="shared" si="161"/>
        <v>1.0971227954688829E-3</v>
      </c>
      <c r="F465" s="56">
        <f t="shared" si="162"/>
        <v>1.7750590548493248E-4</v>
      </c>
      <c r="G465" s="51">
        <f t="shared" si="160"/>
        <v>-0.67500000000000004</v>
      </c>
      <c r="H465" s="52">
        <f t="shared" si="163"/>
        <v>-7.4055788694149603E-4</v>
      </c>
    </row>
    <row r="466" spans="2:8" x14ac:dyDescent="0.2">
      <c r="B466" s="47" t="s">
        <v>111</v>
      </c>
      <c r="C466" s="63">
        <v>0</v>
      </c>
      <c r="D466" s="49">
        <v>10</v>
      </c>
      <c r="E466" s="56" t="str">
        <f t="shared" si="161"/>
        <v/>
      </c>
      <c r="F466" s="56">
        <f t="shared" si="162"/>
        <v>1.3654300421917884E-4</v>
      </c>
      <c r="G466" s="51">
        <f t="shared" si="160"/>
        <v>1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300</v>
      </c>
      <c r="D468" s="49">
        <v>499</v>
      </c>
      <c r="E468" s="56">
        <f t="shared" si="161"/>
        <v>8.228420966016621E-3</v>
      </c>
      <c r="F468" s="56">
        <f t="shared" si="162"/>
        <v>6.8134959105370235E-3</v>
      </c>
      <c r="G468" s="51">
        <f t="shared" si="160"/>
        <v>0.66333333333333333</v>
      </c>
      <c r="H468" s="52">
        <f t="shared" si="163"/>
        <v>5.4581859074576923E-3</v>
      </c>
    </row>
    <row r="469" spans="2:8" ht="15.75" customHeight="1" x14ac:dyDescent="0.2">
      <c r="B469" s="47" t="s">
        <v>499</v>
      </c>
      <c r="C469" s="63">
        <v>20</v>
      </c>
      <c r="D469" s="49">
        <v>17</v>
      </c>
      <c r="E469" s="56">
        <f t="shared" si="161"/>
        <v>5.4856139773444145E-4</v>
      </c>
      <c r="F469" s="56">
        <f t="shared" si="162"/>
        <v>2.32123107172604E-4</v>
      </c>
      <c r="G469" s="51">
        <f t="shared" si="160"/>
        <v>-0.15</v>
      </c>
      <c r="H469" s="52">
        <f t="shared" si="163"/>
        <v>-8.2284209660166209E-5</v>
      </c>
    </row>
    <row r="470" spans="2:8" x14ac:dyDescent="0.2">
      <c r="B470" s="47" t="s">
        <v>275</v>
      </c>
      <c r="C470" s="63">
        <v>31</v>
      </c>
      <c r="D470" s="49">
        <v>20</v>
      </c>
      <c r="E470" s="56">
        <f t="shared" si="161"/>
        <v>8.5027016648838425E-4</v>
      </c>
      <c r="F470" s="56">
        <f t="shared" si="162"/>
        <v>2.7308600843835767E-4</v>
      </c>
      <c r="G470" s="51">
        <f t="shared" si="160"/>
        <v>-0.35483870967741937</v>
      </c>
      <c r="H470" s="52">
        <f t="shared" si="163"/>
        <v>-3.0170876875394281E-4</v>
      </c>
    </row>
    <row r="471" spans="2:8" x14ac:dyDescent="0.2">
      <c r="B471" s="47" t="s">
        <v>276</v>
      </c>
      <c r="C471" s="63">
        <v>0</v>
      </c>
      <c r="D471" s="49">
        <v>20</v>
      </c>
      <c r="E471" s="56" t="str">
        <f t="shared" si="161"/>
        <v/>
      </c>
      <c r="F471" s="56">
        <f t="shared" si="162"/>
        <v>2.7308600843835767E-4</v>
      </c>
      <c r="G471" s="51">
        <f t="shared" si="160"/>
        <v>1</v>
      </c>
      <c r="H471" s="52" t="str">
        <f t="shared" si="163"/>
        <v/>
      </c>
    </row>
    <row r="472" spans="2:8" x14ac:dyDescent="0.2">
      <c r="B472" s="47" t="s">
        <v>500</v>
      </c>
      <c r="C472" s="63">
        <v>57</v>
      </c>
      <c r="D472" s="49">
        <v>67</v>
      </c>
      <c r="E472" s="56">
        <f t="shared" si="161"/>
        <v>1.563399983543158E-3</v>
      </c>
      <c r="F472" s="56">
        <f t="shared" si="162"/>
        <v>9.1483812826849821E-4</v>
      </c>
      <c r="G472" s="51">
        <f t="shared" si="160"/>
        <v>0.17543859649122806</v>
      </c>
      <c r="H472" s="52">
        <f t="shared" si="163"/>
        <v>2.7428069886722067E-4</v>
      </c>
    </row>
    <row r="473" spans="2:8" x14ac:dyDescent="0.2">
      <c r="B473" s="47" t="s">
        <v>277</v>
      </c>
      <c r="C473" s="63">
        <v>430</v>
      </c>
      <c r="D473" s="49">
        <v>545</v>
      </c>
      <c r="E473" s="56">
        <f t="shared" si="161"/>
        <v>1.1794070051290491E-2</v>
      </c>
      <c r="F473" s="56">
        <f t="shared" si="162"/>
        <v>7.4415937299452464E-3</v>
      </c>
      <c r="G473" s="51">
        <f t="shared" si="160"/>
        <v>0.26744186046511625</v>
      </c>
      <c r="H473" s="52">
        <f t="shared" si="163"/>
        <v>3.1542280369730382E-3</v>
      </c>
    </row>
    <row r="474" spans="2:8" x14ac:dyDescent="0.2">
      <c r="B474" s="47" t="s">
        <v>278</v>
      </c>
      <c r="C474" s="63">
        <v>33</v>
      </c>
      <c r="D474" s="49">
        <v>132</v>
      </c>
      <c r="E474" s="56">
        <f t="shared" si="161"/>
        <v>9.0512630626182831E-4</v>
      </c>
      <c r="F474" s="56">
        <f t="shared" si="162"/>
        <v>1.8023676556931606E-3</v>
      </c>
      <c r="G474" s="51">
        <f t="shared" si="160"/>
        <v>3</v>
      </c>
      <c r="H474" s="52">
        <f t="shared" si="163"/>
        <v>2.7153789187854848E-3</v>
      </c>
    </row>
    <row r="475" spans="2:8" x14ac:dyDescent="0.2">
      <c r="B475" s="47" t="s">
        <v>279</v>
      </c>
      <c r="C475" s="63">
        <v>25</v>
      </c>
      <c r="D475" s="49">
        <v>116</v>
      </c>
      <c r="E475" s="56">
        <f t="shared" si="161"/>
        <v>6.8570174716805175E-4</v>
      </c>
      <c r="F475" s="56">
        <f t="shared" si="162"/>
        <v>1.5838988489424745E-3</v>
      </c>
      <c r="G475" s="51">
        <f t="shared" si="160"/>
        <v>3.64</v>
      </c>
      <c r="H475" s="52">
        <f t="shared" si="163"/>
        <v>2.4959543596917086E-3</v>
      </c>
    </row>
    <row r="476" spans="2:8" x14ac:dyDescent="0.2">
      <c r="B476" s="47" t="s">
        <v>102</v>
      </c>
      <c r="C476" s="63">
        <v>34</v>
      </c>
      <c r="D476" s="49">
        <v>23</v>
      </c>
      <c r="E476" s="56">
        <f t="shared" si="161"/>
        <v>9.3255437614855039E-4</v>
      </c>
      <c r="F476" s="56">
        <f t="shared" si="162"/>
        <v>3.1404890970411129E-4</v>
      </c>
      <c r="G476" s="51">
        <f t="shared" si="160"/>
        <v>-0.3235294117647059</v>
      </c>
      <c r="H476" s="52">
        <f t="shared" si="163"/>
        <v>-3.0170876875394281E-4</v>
      </c>
    </row>
    <row r="477" spans="2:8" x14ac:dyDescent="0.2">
      <c r="B477" s="47" t="s">
        <v>280</v>
      </c>
      <c r="C477" s="63">
        <v>39</v>
      </c>
      <c r="D477" s="49">
        <v>19</v>
      </c>
      <c r="E477" s="56">
        <f t="shared" si="161"/>
        <v>1.0696947255821607E-3</v>
      </c>
      <c r="F477" s="56">
        <f t="shared" si="162"/>
        <v>2.5943170801643976E-4</v>
      </c>
      <c r="G477" s="51">
        <f t="shared" si="160"/>
        <v>-0.51282051282051277</v>
      </c>
      <c r="H477" s="52">
        <f t="shared" si="163"/>
        <v>-5.4856139773444134E-4</v>
      </c>
    </row>
    <row r="478" spans="2:8" x14ac:dyDescent="0.2">
      <c r="B478" s="47" t="s">
        <v>281</v>
      </c>
      <c r="C478" s="63">
        <v>180</v>
      </c>
      <c r="D478" s="49">
        <v>329</v>
      </c>
      <c r="E478" s="56">
        <f t="shared" si="161"/>
        <v>4.9370525796099728E-3</v>
      </c>
      <c r="F478" s="56">
        <f t="shared" si="162"/>
        <v>4.4922648388109835E-3</v>
      </c>
      <c r="G478" s="51">
        <f t="shared" ref="G478:G541" si="180">+IF(AND(C478=0,D478=0)," ",IF(C478=0,1,IF(D478=0,-1,(D478-C478)/C478)))</f>
        <v>0.82777777777777772</v>
      </c>
      <c r="H478" s="52">
        <f t="shared" si="163"/>
        <v>4.0867824131215879E-3</v>
      </c>
    </row>
    <row r="479" spans="2:8" x14ac:dyDescent="0.2">
      <c r="B479" s="47" t="s">
        <v>501</v>
      </c>
      <c r="C479" s="63">
        <v>192</v>
      </c>
      <c r="D479" s="49">
        <v>857</v>
      </c>
      <c r="E479" s="56">
        <f t="shared" si="161"/>
        <v>5.2661894182506374E-3</v>
      </c>
      <c r="F479" s="56">
        <f t="shared" si="162"/>
        <v>1.1701735461583625E-2</v>
      </c>
      <c r="G479" s="51">
        <f t="shared" si="180"/>
        <v>3.4635416666666665</v>
      </c>
      <c r="H479" s="52">
        <f t="shared" si="163"/>
        <v>1.8239666474670176E-2</v>
      </c>
    </row>
    <row r="480" spans="2:8" x14ac:dyDescent="0.2">
      <c r="B480" s="47" t="s">
        <v>282</v>
      </c>
      <c r="C480" s="63">
        <v>2</v>
      </c>
      <c r="D480" s="49">
        <v>0</v>
      </c>
      <c r="E480" s="56">
        <f t="shared" si="161"/>
        <v>5.4856139773444146E-5</v>
      </c>
      <c r="F480" s="56" t="str">
        <f t="shared" si="162"/>
        <v/>
      </c>
      <c r="G480" s="51">
        <f t="shared" si="180"/>
        <v>-1</v>
      </c>
      <c r="H480" s="52">
        <f t="shared" si="163"/>
        <v>-5.4856139773444146E-5</v>
      </c>
    </row>
    <row r="481" spans="2:8" x14ac:dyDescent="0.2">
      <c r="B481" s="47" t="s">
        <v>283</v>
      </c>
      <c r="C481" s="63">
        <v>0</v>
      </c>
      <c r="D481" s="49">
        <v>4</v>
      </c>
      <c r="E481" s="56" t="str">
        <f t="shared" si="161"/>
        <v/>
      </c>
      <c r="F481" s="56">
        <f t="shared" si="162"/>
        <v>5.461720168767153E-5</v>
      </c>
      <c r="G481" s="51">
        <f t="shared" si="180"/>
        <v>1</v>
      </c>
      <c r="H481" s="52" t="str">
        <f t="shared" si="163"/>
        <v/>
      </c>
    </row>
    <row r="482" spans="2:8" x14ac:dyDescent="0.2">
      <c r="B482" s="47" t="s">
        <v>284</v>
      </c>
      <c r="C482" s="63">
        <v>6</v>
      </c>
      <c r="D482" s="49">
        <v>6</v>
      </c>
      <c r="E482" s="56">
        <f t="shared" si="161"/>
        <v>1.6456841932033242E-4</v>
      </c>
      <c r="F482" s="56">
        <f t="shared" si="162"/>
        <v>8.1925802531507299E-5</v>
      </c>
      <c r="G482" s="51">
        <f t="shared" si="180"/>
        <v>0</v>
      </c>
      <c r="H482" s="52">
        <f t="shared" si="163"/>
        <v>0</v>
      </c>
    </row>
    <row r="483" spans="2:8" x14ac:dyDescent="0.2">
      <c r="B483" s="47" t="s">
        <v>285</v>
      </c>
      <c r="C483" s="63">
        <v>4</v>
      </c>
      <c r="D483" s="49">
        <v>6</v>
      </c>
      <c r="E483" s="56">
        <f t="shared" si="161"/>
        <v>1.0971227954688829E-4</v>
      </c>
      <c r="F483" s="56">
        <f t="shared" si="162"/>
        <v>8.1925802531507299E-5</v>
      </c>
      <c r="G483" s="51">
        <f t="shared" si="180"/>
        <v>0.5</v>
      </c>
      <c r="H483" s="52">
        <f t="shared" si="163"/>
        <v>5.4856139773444146E-5</v>
      </c>
    </row>
    <row r="484" spans="2:8" x14ac:dyDescent="0.2">
      <c r="B484" s="47" t="s">
        <v>125</v>
      </c>
      <c r="C484" s="63">
        <v>6</v>
      </c>
      <c r="D484" s="49">
        <v>0</v>
      </c>
      <c r="E484" s="56">
        <f t="shared" si="161"/>
        <v>1.6456841932033242E-4</v>
      </c>
      <c r="F484" s="56" t="str">
        <f t="shared" si="162"/>
        <v/>
      </c>
      <c r="G484" s="51">
        <f t="shared" si="180"/>
        <v>-1</v>
      </c>
      <c r="H484" s="52">
        <f t="shared" si="163"/>
        <v>-1.6456841932033242E-4</v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11</v>
      </c>
      <c r="D486" s="49">
        <v>5</v>
      </c>
      <c r="E486" s="56">
        <f t="shared" si="161"/>
        <v>3.0170876875394281E-4</v>
      </c>
      <c r="F486" s="56">
        <f t="shared" si="162"/>
        <v>6.8271502109589418E-5</v>
      </c>
      <c r="G486" s="51">
        <f t="shared" si="180"/>
        <v>-0.54545454545454541</v>
      </c>
      <c r="H486" s="52">
        <f t="shared" si="163"/>
        <v>-1.6456841932033242E-4</v>
      </c>
    </row>
    <row r="487" spans="2:8" x14ac:dyDescent="0.2">
      <c r="B487" s="47" t="s">
        <v>287</v>
      </c>
      <c r="C487" s="63">
        <v>141</v>
      </c>
      <c r="D487" s="49">
        <v>175</v>
      </c>
      <c r="E487" s="56">
        <f t="shared" si="161"/>
        <v>3.8673578540278121E-3</v>
      </c>
      <c r="F487" s="56">
        <f t="shared" si="162"/>
        <v>2.3895025738356296E-3</v>
      </c>
      <c r="G487" s="51">
        <f t="shared" si="180"/>
        <v>0.24113475177304963</v>
      </c>
      <c r="H487" s="52">
        <f t="shared" si="163"/>
        <v>9.3255437614855039E-4</v>
      </c>
    </row>
    <row r="488" spans="2:8" ht="12" customHeight="1" x14ac:dyDescent="0.2">
      <c r="B488" s="47" t="s">
        <v>288</v>
      </c>
      <c r="C488" s="63">
        <v>87</v>
      </c>
      <c r="D488" s="49">
        <v>43</v>
      </c>
      <c r="E488" s="56">
        <f t="shared" si="161"/>
        <v>2.3862420801448203E-3</v>
      </c>
      <c r="F488" s="56">
        <f t="shared" si="162"/>
        <v>5.8713491814246896E-4</v>
      </c>
      <c r="G488" s="51">
        <f t="shared" si="180"/>
        <v>-0.50574712643678166</v>
      </c>
      <c r="H488" s="52">
        <f t="shared" si="163"/>
        <v>-1.2068350750157712E-3</v>
      </c>
    </row>
    <row r="489" spans="2:8" x14ac:dyDescent="0.2">
      <c r="B489" s="47" t="s">
        <v>123</v>
      </c>
      <c r="C489" s="63">
        <v>12</v>
      </c>
      <c r="D489" s="49">
        <v>51</v>
      </c>
      <c r="E489" s="56">
        <f t="shared" si="161"/>
        <v>3.2913683864066484E-4</v>
      </c>
      <c r="F489" s="56">
        <f t="shared" si="162"/>
        <v>6.9636932151781201E-4</v>
      </c>
      <c r="G489" s="51">
        <f t="shared" si="180"/>
        <v>3.25</v>
      </c>
      <c r="H489" s="52">
        <f t="shared" si="163"/>
        <v>1.0696947255821607E-3</v>
      </c>
    </row>
    <row r="490" spans="2:8" x14ac:dyDescent="0.2">
      <c r="B490" s="47" t="s">
        <v>289</v>
      </c>
      <c r="C490" s="63">
        <v>5</v>
      </c>
      <c r="D490" s="49">
        <v>6</v>
      </c>
      <c r="E490" s="56">
        <f t="shared" si="161"/>
        <v>1.3714034943361036E-4</v>
      </c>
      <c r="F490" s="56">
        <f t="shared" si="162"/>
        <v>8.1925802531507299E-5</v>
      </c>
      <c r="G490" s="51">
        <f t="shared" si="180"/>
        <v>0.2</v>
      </c>
      <c r="H490" s="52">
        <f t="shared" si="163"/>
        <v>2.7428069886722073E-5</v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3</v>
      </c>
      <c r="E492" s="56" t="str">
        <f t="shared" si="181"/>
        <v/>
      </c>
      <c r="F492" s="56">
        <f t="shared" si="182"/>
        <v>4.096290126575365E-5</v>
      </c>
      <c r="G492" s="51">
        <f t="shared" si="180"/>
        <v>1</v>
      </c>
      <c r="H492" s="52" t="str">
        <f t="shared" si="183"/>
        <v/>
      </c>
    </row>
    <row r="493" spans="2:8" x14ac:dyDescent="0.2">
      <c r="B493" s="47" t="s">
        <v>292</v>
      </c>
      <c r="C493" s="63">
        <v>1</v>
      </c>
      <c r="D493" s="49">
        <v>3</v>
      </c>
      <c r="E493" s="56">
        <f t="shared" si="181"/>
        <v>2.7428069886722073E-5</v>
      </c>
      <c r="F493" s="56">
        <f t="shared" si="182"/>
        <v>4.096290126575365E-5</v>
      </c>
      <c r="G493" s="51">
        <f t="shared" si="180"/>
        <v>2</v>
      </c>
      <c r="H493" s="52">
        <f t="shared" si="183"/>
        <v>5.4856139773444146E-5</v>
      </c>
    </row>
    <row r="494" spans="2:8" x14ac:dyDescent="0.2">
      <c r="B494" s="47" t="s">
        <v>121</v>
      </c>
      <c r="C494" s="63">
        <v>0</v>
      </c>
      <c r="D494" s="49">
        <v>1</v>
      </c>
      <c r="E494" s="56" t="str">
        <f t="shared" si="181"/>
        <v/>
      </c>
      <c r="F494" s="56">
        <f t="shared" si="182"/>
        <v>1.3654300421917883E-5</v>
      </c>
      <c r="G494" s="51">
        <f t="shared" si="180"/>
        <v>1</v>
      </c>
      <c r="H494" s="52" t="str">
        <f t="shared" si="183"/>
        <v/>
      </c>
    </row>
    <row r="495" spans="2:8" x14ac:dyDescent="0.2">
      <c r="B495" s="47" t="s">
        <v>293</v>
      </c>
      <c r="C495" s="63">
        <v>11</v>
      </c>
      <c r="D495" s="49">
        <v>26</v>
      </c>
      <c r="E495" s="56">
        <f t="shared" si="181"/>
        <v>3.0170876875394281E-4</v>
      </c>
      <c r="F495" s="56">
        <f t="shared" si="182"/>
        <v>3.5501181096986496E-4</v>
      </c>
      <c r="G495" s="51">
        <f t="shared" si="180"/>
        <v>1.3636363636363635</v>
      </c>
      <c r="H495" s="52">
        <f t="shared" si="183"/>
        <v>4.1142104830083108E-4</v>
      </c>
    </row>
    <row r="496" spans="2:8" x14ac:dyDescent="0.2">
      <c r="B496" s="47" t="s">
        <v>294</v>
      </c>
      <c r="C496" s="63">
        <v>30</v>
      </c>
      <c r="D496" s="49">
        <v>31</v>
      </c>
      <c r="E496" s="56">
        <f t="shared" si="181"/>
        <v>8.2284209660166217E-4</v>
      </c>
      <c r="F496" s="56">
        <f t="shared" si="182"/>
        <v>4.2328331307945439E-4</v>
      </c>
      <c r="G496" s="51">
        <f t="shared" si="180"/>
        <v>3.3333333333333333E-2</v>
      </c>
      <c r="H496" s="52">
        <f t="shared" si="183"/>
        <v>2.7428069886722073E-5</v>
      </c>
    </row>
    <row r="497" spans="2:8" x14ac:dyDescent="0.2">
      <c r="B497" s="47" t="s">
        <v>502</v>
      </c>
      <c r="C497" s="63">
        <v>10</v>
      </c>
      <c r="D497" s="49">
        <v>49</v>
      </c>
      <c r="E497" s="56">
        <f t="shared" si="181"/>
        <v>2.7428069886722072E-4</v>
      </c>
      <c r="F497" s="56">
        <f t="shared" si="182"/>
        <v>6.690607206739763E-4</v>
      </c>
      <c r="G497" s="51">
        <f t="shared" si="180"/>
        <v>3.9</v>
      </c>
      <c r="H497" s="52">
        <f t="shared" si="183"/>
        <v>1.0696947255821607E-3</v>
      </c>
    </row>
    <row r="498" spans="2:8" x14ac:dyDescent="0.2">
      <c r="B498" s="47" t="s">
        <v>129</v>
      </c>
      <c r="C498" s="63">
        <v>8</v>
      </c>
      <c r="D498" s="49">
        <v>88</v>
      </c>
      <c r="E498" s="56">
        <f t="shared" si="181"/>
        <v>2.1942455909377658E-4</v>
      </c>
      <c r="F498" s="56">
        <f t="shared" si="182"/>
        <v>1.2015784371287737E-3</v>
      </c>
      <c r="G498" s="51">
        <f t="shared" si="180"/>
        <v>10</v>
      </c>
      <c r="H498" s="52">
        <f t="shared" si="183"/>
        <v>2.1942455909377658E-3</v>
      </c>
    </row>
    <row r="499" spans="2:8" x14ac:dyDescent="0.2">
      <c r="B499" s="47" t="s">
        <v>503</v>
      </c>
      <c r="C499" s="63">
        <v>760</v>
      </c>
      <c r="D499" s="49">
        <v>1188</v>
      </c>
      <c r="E499" s="56">
        <f t="shared" si="181"/>
        <v>2.0845333113908775E-2</v>
      </c>
      <c r="F499" s="56">
        <f t="shared" si="182"/>
        <v>1.6221308901238445E-2</v>
      </c>
      <c r="G499" s="51">
        <f t="shared" si="180"/>
        <v>0.56315789473684208</v>
      </c>
      <c r="H499" s="52">
        <f t="shared" si="183"/>
        <v>1.1739213911517046E-2</v>
      </c>
    </row>
    <row r="500" spans="2:8" x14ac:dyDescent="0.2">
      <c r="B500" s="47" t="s">
        <v>122</v>
      </c>
      <c r="C500" s="63">
        <v>93</v>
      </c>
      <c r="D500" s="49">
        <v>198</v>
      </c>
      <c r="E500" s="56">
        <f t="shared" si="181"/>
        <v>2.5508104994651525E-3</v>
      </c>
      <c r="F500" s="56">
        <f t="shared" si="182"/>
        <v>2.703551483539741E-3</v>
      </c>
      <c r="G500" s="51">
        <f t="shared" si="180"/>
        <v>1.1290322580645162</v>
      </c>
      <c r="H500" s="52">
        <f t="shared" si="183"/>
        <v>2.8799473381058175E-3</v>
      </c>
    </row>
    <row r="501" spans="2:8" x14ac:dyDescent="0.2">
      <c r="B501" s="47" t="s">
        <v>295</v>
      </c>
      <c r="C501" s="63">
        <v>113</v>
      </c>
      <c r="D501" s="49">
        <v>50</v>
      </c>
      <c r="E501" s="56">
        <f t="shared" si="181"/>
        <v>3.0993718971995942E-3</v>
      </c>
      <c r="F501" s="56">
        <f t="shared" si="182"/>
        <v>6.827150210958941E-4</v>
      </c>
      <c r="G501" s="51">
        <f t="shared" si="180"/>
        <v>-0.55752212389380529</v>
      </c>
      <c r="H501" s="52">
        <f t="shared" si="183"/>
        <v>-1.7279684028634905E-3</v>
      </c>
    </row>
    <row r="502" spans="2:8" x14ac:dyDescent="0.2">
      <c r="B502" s="47" t="s">
        <v>124</v>
      </c>
      <c r="C502" s="63">
        <v>10</v>
      </c>
      <c r="D502" s="49">
        <v>0</v>
      </c>
      <c r="E502" s="56">
        <f t="shared" si="181"/>
        <v>2.7428069886722072E-4</v>
      </c>
      <c r="F502" s="56" t="str">
        <f t="shared" si="182"/>
        <v/>
      </c>
      <c r="G502" s="51">
        <f t="shared" si="180"/>
        <v>-1</v>
      </c>
      <c r="H502" s="52">
        <f t="shared" si="183"/>
        <v>-2.7428069886722072E-4</v>
      </c>
    </row>
    <row r="503" spans="2:8" x14ac:dyDescent="0.2">
      <c r="B503" s="47" t="s">
        <v>296</v>
      </c>
      <c r="C503" s="63">
        <v>21</v>
      </c>
      <c r="D503" s="49">
        <v>62</v>
      </c>
      <c r="E503" s="56">
        <f t="shared" si="181"/>
        <v>5.7598946762116353E-4</v>
      </c>
      <c r="F503" s="56">
        <f t="shared" si="182"/>
        <v>8.4656662615890878E-4</v>
      </c>
      <c r="G503" s="51">
        <f t="shared" si="180"/>
        <v>1.9523809523809523</v>
      </c>
      <c r="H503" s="52">
        <f t="shared" si="183"/>
        <v>1.1245508653556049E-3</v>
      </c>
    </row>
    <row r="504" spans="2:8" ht="13.5" customHeight="1" x14ac:dyDescent="0.2">
      <c r="B504" s="47" t="s">
        <v>297</v>
      </c>
      <c r="C504" s="63">
        <v>47</v>
      </c>
      <c r="D504" s="49">
        <v>158</v>
      </c>
      <c r="E504" s="56">
        <f t="shared" si="181"/>
        <v>1.2891192846759374E-3</v>
      </c>
      <c r="F504" s="56">
        <f t="shared" si="182"/>
        <v>2.1573794666630256E-3</v>
      </c>
      <c r="G504" s="51">
        <f t="shared" si="180"/>
        <v>2.3617021276595747</v>
      </c>
      <c r="H504" s="52">
        <f t="shared" si="183"/>
        <v>3.0445157574261503E-3</v>
      </c>
    </row>
    <row r="505" spans="2:8" x14ac:dyDescent="0.2">
      <c r="B505" s="47" t="s">
        <v>117</v>
      </c>
      <c r="C505" s="63">
        <v>20</v>
      </c>
      <c r="D505" s="49">
        <v>182</v>
      </c>
      <c r="E505" s="56">
        <f t="shared" si="181"/>
        <v>5.4856139773444145E-4</v>
      </c>
      <c r="F505" s="56">
        <f t="shared" si="182"/>
        <v>2.4850826767890549E-3</v>
      </c>
      <c r="G505" s="51">
        <f t="shared" si="180"/>
        <v>8.1</v>
      </c>
      <c r="H505" s="52">
        <f t="shared" si="183"/>
        <v>4.443347321648976E-3</v>
      </c>
    </row>
    <row r="506" spans="2:8" x14ac:dyDescent="0.2">
      <c r="B506" s="47" t="s">
        <v>504</v>
      </c>
      <c r="C506" s="63">
        <v>38</v>
      </c>
      <c r="D506" s="49">
        <v>134</v>
      </c>
      <c r="E506" s="56">
        <f t="shared" si="181"/>
        <v>1.0422666556954387E-3</v>
      </c>
      <c r="F506" s="56">
        <f t="shared" si="182"/>
        <v>1.8296762565369964E-3</v>
      </c>
      <c r="G506" s="51">
        <f t="shared" si="180"/>
        <v>2.5263157894736841</v>
      </c>
      <c r="H506" s="52">
        <f t="shared" si="183"/>
        <v>2.6330947091253187E-3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1</v>
      </c>
      <c r="E508" s="56" t="str">
        <f t="shared" si="181"/>
        <v/>
      </c>
      <c r="F508" s="56">
        <f t="shared" si="182"/>
        <v>1.3654300421917883E-5</v>
      </c>
      <c r="G508" s="51">
        <f t="shared" si="180"/>
        <v>1</v>
      </c>
      <c r="H508" s="52" t="str">
        <f t="shared" si="183"/>
        <v/>
      </c>
    </row>
    <row r="509" spans="2:8" x14ac:dyDescent="0.2">
      <c r="B509" s="47" t="s">
        <v>505</v>
      </c>
      <c r="C509" s="63">
        <v>37</v>
      </c>
      <c r="D509" s="49">
        <v>61</v>
      </c>
      <c r="E509" s="56">
        <f t="shared" si="181"/>
        <v>1.0148385858087165E-3</v>
      </c>
      <c r="F509" s="56">
        <f t="shared" si="182"/>
        <v>8.3291232573699087E-4</v>
      </c>
      <c r="G509" s="51">
        <f t="shared" si="180"/>
        <v>0.64864864864864868</v>
      </c>
      <c r="H509" s="52">
        <f t="shared" si="183"/>
        <v>6.5827367728132967E-4</v>
      </c>
    </row>
    <row r="510" spans="2:8" x14ac:dyDescent="0.2">
      <c r="B510" s="47" t="s">
        <v>506</v>
      </c>
      <c r="C510" s="63">
        <v>4</v>
      </c>
      <c r="D510" s="49">
        <v>8</v>
      </c>
      <c r="E510" s="56">
        <f t="shared" si="181"/>
        <v>1.0971227954688829E-4</v>
      </c>
      <c r="F510" s="56">
        <f t="shared" si="182"/>
        <v>1.0923440337534306E-4</v>
      </c>
      <c r="G510" s="51">
        <f t="shared" si="180"/>
        <v>1</v>
      </c>
      <c r="H510" s="52">
        <f t="shared" si="183"/>
        <v>1.0971227954688829E-4</v>
      </c>
    </row>
    <row r="511" spans="2:8" x14ac:dyDescent="0.2">
      <c r="B511" s="47" t="s">
        <v>300</v>
      </c>
      <c r="C511" s="63">
        <v>1</v>
      </c>
      <c r="D511" s="49">
        <v>1</v>
      </c>
      <c r="E511" s="56">
        <f t="shared" si="181"/>
        <v>2.7428069886722073E-5</v>
      </c>
      <c r="F511" s="56">
        <f t="shared" si="182"/>
        <v>1.3654300421917883E-5</v>
      </c>
      <c r="G511" s="51">
        <f t="shared" si="180"/>
        <v>0</v>
      </c>
      <c r="H511" s="52">
        <f t="shared" si="183"/>
        <v>0</v>
      </c>
    </row>
    <row r="512" spans="2:8" x14ac:dyDescent="0.2">
      <c r="B512" s="47" t="s">
        <v>301</v>
      </c>
      <c r="C512" s="63">
        <v>1</v>
      </c>
      <c r="D512" s="49">
        <v>11</v>
      </c>
      <c r="E512" s="56">
        <f t="shared" si="181"/>
        <v>2.7428069886722073E-5</v>
      </c>
      <c r="F512" s="56">
        <f t="shared" si="182"/>
        <v>1.5019730464109672E-4</v>
      </c>
      <c r="G512" s="51">
        <f t="shared" si="180"/>
        <v>10</v>
      </c>
      <c r="H512" s="52">
        <f t="shared" si="183"/>
        <v>2.7428069886722072E-4</v>
      </c>
    </row>
    <row r="513" spans="1:9" x14ac:dyDescent="0.2">
      <c r="B513" s="47" t="s">
        <v>302</v>
      </c>
      <c r="C513" s="63">
        <v>32</v>
      </c>
      <c r="D513" s="49">
        <v>2</v>
      </c>
      <c r="E513" s="56">
        <f t="shared" si="181"/>
        <v>8.7769823637510634E-4</v>
      </c>
      <c r="F513" s="56">
        <f t="shared" si="182"/>
        <v>2.7308600843835765E-5</v>
      </c>
      <c r="G513" s="51">
        <f t="shared" si="180"/>
        <v>-0.9375</v>
      </c>
      <c r="H513" s="52">
        <f t="shared" si="183"/>
        <v>-8.2284209660166217E-4</v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2</v>
      </c>
      <c r="D515" s="49">
        <v>11</v>
      </c>
      <c r="E515" s="56">
        <f t="shared" si="181"/>
        <v>5.4856139773444146E-5</v>
      </c>
      <c r="F515" s="56">
        <f t="shared" si="182"/>
        <v>1.5019730464109672E-4</v>
      </c>
      <c r="G515" s="51">
        <f t="shared" si="180"/>
        <v>4.5</v>
      </c>
      <c r="H515" s="52">
        <f t="shared" si="183"/>
        <v>2.4685262898049864E-4</v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8</v>
      </c>
      <c r="D517" s="49">
        <v>3</v>
      </c>
      <c r="E517" s="56">
        <f t="shared" si="181"/>
        <v>2.1942455909377658E-4</v>
      </c>
      <c r="F517" s="56">
        <f t="shared" si="182"/>
        <v>4.096290126575365E-5</v>
      </c>
      <c r="G517" s="51">
        <f t="shared" si="180"/>
        <v>-0.625</v>
      </c>
      <c r="H517" s="52">
        <f t="shared" si="183"/>
        <v>-1.3714034943361036E-4</v>
      </c>
    </row>
    <row r="518" spans="1:9" x14ac:dyDescent="0.2">
      <c r="B518" s="47" t="s">
        <v>120</v>
      </c>
      <c r="C518" s="63">
        <v>46</v>
      </c>
      <c r="D518" s="49">
        <v>8</v>
      </c>
      <c r="E518" s="56">
        <f t="shared" si="181"/>
        <v>1.2616912147892154E-3</v>
      </c>
      <c r="F518" s="56">
        <f t="shared" si="182"/>
        <v>1.0923440337534306E-4</v>
      </c>
      <c r="G518" s="51">
        <f t="shared" si="180"/>
        <v>-0.82608695652173914</v>
      </c>
      <c r="H518" s="52">
        <f t="shared" si="183"/>
        <v>-1.0422666556954387E-3</v>
      </c>
    </row>
    <row r="519" spans="1:9" x14ac:dyDescent="0.2">
      <c r="B519" s="47" t="s">
        <v>304</v>
      </c>
      <c r="C519" s="63">
        <v>19</v>
      </c>
      <c r="D519" s="49">
        <v>16</v>
      </c>
      <c r="E519" s="56">
        <f t="shared" si="181"/>
        <v>5.2113332784771936E-4</v>
      </c>
      <c r="F519" s="56">
        <f t="shared" si="182"/>
        <v>2.1846880675068612E-4</v>
      </c>
      <c r="G519" s="51">
        <f t="shared" si="180"/>
        <v>-0.15789473684210525</v>
      </c>
      <c r="H519" s="52">
        <f t="shared" si="183"/>
        <v>-8.2284209660166209E-5</v>
      </c>
    </row>
    <row r="520" spans="1:9" x14ac:dyDescent="0.2">
      <c r="B520" s="47" t="s">
        <v>305</v>
      </c>
      <c r="C520" s="63">
        <v>14</v>
      </c>
      <c r="D520" s="49">
        <v>3</v>
      </c>
      <c r="E520" s="56">
        <f t="shared" si="181"/>
        <v>3.83992978414109E-4</v>
      </c>
      <c r="F520" s="56">
        <f t="shared" si="182"/>
        <v>4.096290126575365E-5</v>
      </c>
      <c r="G520" s="51">
        <f t="shared" si="180"/>
        <v>-0.7857142857142857</v>
      </c>
      <c r="H520" s="52">
        <f t="shared" si="183"/>
        <v>-3.0170876875394281E-4</v>
      </c>
    </row>
    <row r="521" spans="1:9" x14ac:dyDescent="0.2">
      <c r="B521" s="47" t="s">
        <v>128</v>
      </c>
      <c r="C521" s="63">
        <v>71</v>
      </c>
      <c r="D521" s="49">
        <v>131</v>
      </c>
      <c r="E521" s="56">
        <f t="shared" si="181"/>
        <v>1.9473929619572671E-3</v>
      </c>
      <c r="F521" s="56">
        <f t="shared" si="182"/>
        <v>1.7887133552712427E-3</v>
      </c>
      <c r="G521" s="51">
        <f t="shared" si="180"/>
        <v>0.84507042253521125</v>
      </c>
      <c r="H521" s="52">
        <f t="shared" si="183"/>
        <v>1.6456841932033243E-3</v>
      </c>
    </row>
    <row r="522" spans="1:9" x14ac:dyDescent="0.2">
      <c r="B522" s="47" t="s">
        <v>507</v>
      </c>
      <c r="C522" s="63">
        <v>2</v>
      </c>
      <c r="D522" s="49">
        <v>3</v>
      </c>
      <c r="E522" s="56">
        <f t="shared" si="181"/>
        <v>5.4856139773444146E-5</v>
      </c>
      <c r="F522" s="56">
        <f t="shared" si="182"/>
        <v>4.096290126575365E-5</v>
      </c>
      <c r="G522" s="51">
        <f t="shared" si="180"/>
        <v>0.5</v>
      </c>
      <c r="H522" s="52">
        <f t="shared" si="183"/>
        <v>2.7428069886722073E-5</v>
      </c>
    </row>
    <row r="523" spans="1:9" s="26" customFormat="1" x14ac:dyDescent="0.2">
      <c r="A523" s="69"/>
      <c r="B523" s="48" t="s">
        <v>559</v>
      </c>
      <c r="C523" s="62">
        <v>61</v>
      </c>
      <c r="D523" s="49">
        <v>99</v>
      </c>
      <c r="E523" s="56">
        <f t="shared" ref="E523" si="184">+IF(C523=0,"",C523/C$345)</f>
        <v>1.6731122630900463E-3</v>
      </c>
      <c r="F523" s="56">
        <f t="shared" ref="F523" si="185">+IF(D523=0,"",D523/D$345)</f>
        <v>1.3517757417698705E-3</v>
      </c>
      <c r="G523" s="51">
        <f t="shared" si="180"/>
        <v>0.62295081967213117</v>
      </c>
      <c r="H523" s="52">
        <f t="shared" ref="H523" si="186">+IF(OR(AND(E523=""),(G523="")),"",E523*G523)</f>
        <v>1.0422666556954387E-3</v>
      </c>
      <c r="I523" s="2"/>
    </row>
    <row r="524" spans="1:9" x14ac:dyDescent="0.2">
      <c r="B524" s="47" t="s">
        <v>135</v>
      </c>
      <c r="C524" s="63">
        <v>343</v>
      </c>
      <c r="D524" s="49">
        <v>394</v>
      </c>
      <c r="E524" s="56">
        <f t="shared" ref="E524:E549" si="187">+IF(C524=0,"",C524/C$345)</f>
        <v>9.4078279711456696E-3</v>
      </c>
      <c r="F524" s="56">
        <f t="shared" ref="F524:F549" si="188">+IF(D524=0,"",D524/D$345)</f>
        <v>5.3797943662356462E-3</v>
      </c>
      <c r="G524" s="51">
        <f t="shared" si="180"/>
        <v>0.14868804664723032</v>
      </c>
      <c r="H524" s="52">
        <f t="shared" si="183"/>
        <v>1.3988315642228255E-3</v>
      </c>
    </row>
    <row r="525" spans="1:9" x14ac:dyDescent="0.2">
      <c r="B525" s="47" t="s">
        <v>508</v>
      </c>
      <c r="C525" s="63">
        <v>3</v>
      </c>
      <c r="D525" s="49">
        <v>0</v>
      </c>
      <c r="E525" s="56">
        <f t="shared" si="187"/>
        <v>8.2284209660166209E-5</v>
      </c>
      <c r="F525" s="56" t="str">
        <f t="shared" si="188"/>
        <v/>
      </c>
      <c r="G525" s="51">
        <f t="shared" si="180"/>
        <v>-1</v>
      </c>
      <c r="H525" s="52">
        <f t="shared" si="183"/>
        <v>-8.2284209660166209E-5</v>
      </c>
    </row>
    <row r="526" spans="1:9" x14ac:dyDescent="0.2">
      <c r="B526" s="47" t="s">
        <v>133</v>
      </c>
      <c r="C526" s="63">
        <v>1</v>
      </c>
      <c r="D526" s="49">
        <v>0</v>
      </c>
      <c r="E526" s="56">
        <f t="shared" si="187"/>
        <v>2.7428069886722073E-5</v>
      </c>
      <c r="F526" s="56" t="str">
        <f t="shared" si="188"/>
        <v/>
      </c>
      <c r="G526" s="51">
        <f t="shared" si="180"/>
        <v>-1</v>
      </c>
      <c r="H526" s="52">
        <f t="shared" si="183"/>
        <v>-2.7428069886722073E-5</v>
      </c>
    </row>
    <row r="527" spans="1:9" x14ac:dyDescent="0.2">
      <c r="B527" s="47" t="s">
        <v>338</v>
      </c>
      <c r="C527" s="63">
        <v>201</v>
      </c>
      <c r="D527" s="49">
        <v>278</v>
      </c>
      <c r="E527" s="56">
        <f t="shared" si="187"/>
        <v>5.5130420472311367E-3</v>
      </c>
      <c r="F527" s="56">
        <f t="shared" si="188"/>
        <v>3.7958955172931715E-3</v>
      </c>
      <c r="G527" s="51">
        <f t="shared" si="180"/>
        <v>0.38308457711442784</v>
      </c>
      <c r="H527" s="52">
        <f t="shared" si="183"/>
        <v>2.1119613812775996E-3</v>
      </c>
    </row>
    <row r="528" spans="1:9" x14ac:dyDescent="0.2">
      <c r="B528" s="47" t="s">
        <v>339</v>
      </c>
      <c r="C528" s="63">
        <v>66</v>
      </c>
      <c r="D528" s="49">
        <v>147</v>
      </c>
      <c r="E528" s="56">
        <f t="shared" si="187"/>
        <v>1.8102526125236566E-3</v>
      </c>
      <c r="F528" s="56">
        <f t="shared" si="188"/>
        <v>2.007182162021929E-3</v>
      </c>
      <c r="G528" s="51">
        <f t="shared" si="180"/>
        <v>1.2272727272727273</v>
      </c>
      <c r="H528" s="52">
        <f t="shared" si="183"/>
        <v>2.2216736608244875E-3</v>
      </c>
    </row>
    <row r="529" spans="2:8" x14ac:dyDescent="0.2">
      <c r="B529" s="47" t="s">
        <v>509</v>
      </c>
      <c r="C529" s="63">
        <v>4</v>
      </c>
      <c r="D529" s="49">
        <v>8</v>
      </c>
      <c r="E529" s="56">
        <f t="shared" si="187"/>
        <v>1.0971227954688829E-4</v>
      </c>
      <c r="F529" s="56">
        <f t="shared" si="188"/>
        <v>1.0923440337534306E-4</v>
      </c>
      <c r="G529" s="51">
        <f t="shared" si="180"/>
        <v>1</v>
      </c>
      <c r="H529" s="52">
        <f t="shared" si="183"/>
        <v>1.0971227954688829E-4</v>
      </c>
    </row>
    <row r="530" spans="2:8" x14ac:dyDescent="0.2">
      <c r="B530" s="47" t="s">
        <v>137</v>
      </c>
      <c r="C530" s="63">
        <v>63</v>
      </c>
      <c r="D530" s="49">
        <v>35</v>
      </c>
      <c r="E530" s="56">
        <f t="shared" si="187"/>
        <v>1.7279684028634905E-3</v>
      </c>
      <c r="F530" s="56">
        <f t="shared" si="188"/>
        <v>4.7790051476712591E-4</v>
      </c>
      <c r="G530" s="51">
        <f t="shared" si="180"/>
        <v>-0.44444444444444442</v>
      </c>
      <c r="H530" s="52">
        <f t="shared" si="183"/>
        <v>-7.6798595682821789E-4</v>
      </c>
    </row>
    <row r="531" spans="2:8" x14ac:dyDescent="0.2">
      <c r="B531" s="47" t="s">
        <v>340</v>
      </c>
      <c r="C531" s="63">
        <v>46</v>
      </c>
      <c r="D531" s="49">
        <v>59</v>
      </c>
      <c r="E531" s="56">
        <f t="shared" si="187"/>
        <v>1.2616912147892154E-3</v>
      </c>
      <c r="F531" s="56">
        <f t="shared" si="188"/>
        <v>8.0560372489315506E-4</v>
      </c>
      <c r="G531" s="51">
        <f t="shared" si="180"/>
        <v>0.28260869565217389</v>
      </c>
      <c r="H531" s="52">
        <f t="shared" si="183"/>
        <v>3.5656490852738692E-4</v>
      </c>
    </row>
    <row r="532" spans="2:8" x14ac:dyDescent="0.2">
      <c r="B532" s="47" t="s">
        <v>141</v>
      </c>
      <c r="C532" s="63">
        <v>5</v>
      </c>
      <c r="D532" s="49">
        <v>0</v>
      </c>
      <c r="E532" s="56">
        <f t="shared" si="187"/>
        <v>1.3714034943361036E-4</v>
      </c>
      <c r="F532" s="56" t="str">
        <f t="shared" si="188"/>
        <v/>
      </c>
      <c r="G532" s="51">
        <f t="shared" si="180"/>
        <v>-1</v>
      </c>
      <c r="H532" s="52">
        <f t="shared" si="183"/>
        <v>-1.3714034943361036E-4</v>
      </c>
    </row>
    <row r="533" spans="2:8" x14ac:dyDescent="0.2">
      <c r="B533" s="47" t="s">
        <v>134</v>
      </c>
      <c r="C533" s="63">
        <v>17</v>
      </c>
      <c r="D533" s="49">
        <v>29</v>
      </c>
      <c r="E533" s="56">
        <f t="shared" si="187"/>
        <v>4.662771880742752E-4</v>
      </c>
      <c r="F533" s="56">
        <f t="shared" si="188"/>
        <v>3.9597471223561863E-4</v>
      </c>
      <c r="G533" s="51">
        <f t="shared" si="180"/>
        <v>0.70588235294117652</v>
      </c>
      <c r="H533" s="52">
        <f t="shared" si="183"/>
        <v>3.2913683864066489E-4</v>
      </c>
    </row>
    <row r="534" spans="2:8" x14ac:dyDescent="0.2">
      <c r="B534" s="47" t="s">
        <v>306</v>
      </c>
      <c r="C534" s="63">
        <v>1</v>
      </c>
      <c r="D534" s="49">
        <v>0</v>
      </c>
      <c r="E534" s="56">
        <f t="shared" si="187"/>
        <v>2.7428069886722073E-5</v>
      </c>
      <c r="F534" s="56" t="str">
        <f t="shared" si="188"/>
        <v/>
      </c>
      <c r="G534" s="51">
        <f t="shared" si="180"/>
        <v>-1</v>
      </c>
      <c r="H534" s="52">
        <f t="shared" si="183"/>
        <v>-2.7428069886722073E-5</v>
      </c>
    </row>
    <row r="535" spans="2:8" x14ac:dyDescent="0.2">
      <c r="B535" s="47" t="s">
        <v>130</v>
      </c>
      <c r="C535" s="63">
        <v>2</v>
      </c>
      <c r="D535" s="49">
        <v>9</v>
      </c>
      <c r="E535" s="56">
        <f t="shared" si="187"/>
        <v>5.4856139773444146E-5</v>
      </c>
      <c r="F535" s="56">
        <f t="shared" si="188"/>
        <v>1.2288870379726096E-4</v>
      </c>
      <c r="G535" s="51">
        <f t="shared" si="180"/>
        <v>3.5</v>
      </c>
      <c r="H535" s="52">
        <f t="shared" si="183"/>
        <v>1.919964892070545E-4</v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143</v>
      </c>
      <c r="D537" s="49">
        <v>359</v>
      </c>
      <c r="E537" s="56">
        <f t="shared" si="187"/>
        <v>3.9222139938012565E-3</v>
      </c>
      <c r="F537" s="56">
        <f t="shared" si="188"/>
        <v>4.9018938514685199E-3</v>
      </c>
      <c r="G537" s="51">
        <f t="shared" si="180"/>
        <v>1.5104895104895104</v>
      </c>
      <c r="H537" s="52">
        <f t="shared" si="183"/>
        <v>5.9244630955319674E-3</v>
      </c>
    </row>
    <row r="538" spans="2:8" x14ac:dyDescent="0.2">
      <c r="B538" s="47" t="s">
        <v>308</v>
      </c>
      <c r="C538" s="63">
        <v>0</v>
      </c>
      <c r="D538" s="49">
        <v>2</v>
      </c>
      <c r="E538" s="56" t="str">
        <f t="shared" si="187"/>
        <v/>
      </c>
      <c r="F538" s="56">
        <f t="shared" si="188"/>
        <v>2.7308600843835765E-5</v>
      </c>
      <c r="G538" s="51">
        <f t="shared" si="180"/>
        <v>1</v>
      </c>
      <c r="H538" s="52" t="str">
        <f t="shared" si="183"/>
        <v/>
      </c>
    </row>
    <row r="539" spans="2:8" x14ac:dyDescent="0.2">
      <c r="B539" s="47" t="s">
        <v>309</v>
      </c>
      <c r="C539" s="63">
        <v>21</v>
      </c>
      <c r="D539" s="49">
        <v>6</v>
      </c>
      <c r="E539" s="56">
        <f t="shared" si="187"/>
        <v>5.7598946762116353E-4</v>
      </c>
      <c r="F539" s="56">
        <f t="shared" si="188"/>
        <v>8.1925802531507299E-5</v>
      </c>
      <c r="G539" s="51">
        <f t="shared" si="180"/>
        <v>-0.7142857142857143</v>
      </c>
      <c r="H539" s="52">
        <f t="shared" si="183"/>
        <v>-4.1142104830083108E-4</v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35</v>
      </c>
      <c r="D542" s="49">
        <v>42</v>
      </c>
      <c r="E542" s="56">
        <f t="shared" si="187"/>
        <v>9.5998244603527248E-4</v>
      </c>
      <c r="F542" s="56">
        <f t="shared" si="188"/>
        <v>5.7348061772055105E-4</v>
      </c>
      <c r="G542" s="51">
        <f t="shared" ref="G542:G564" si="189">+IF(AND(C542=0,D542=0)," ",IF(C542=0,1,IF(D542=0,-1,(D542-C542)/C542)))</f>
        <v>0.2</v>
      </c>
      <c r="H542" s="52">
        <f t="shared" si="183"/>
        <v>1.919964892070545E-4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1</v>
      </c>
      <c r="D544" s="49">
        <v>9</v>
      </c>
      <c r="E544" s="56">
        <f t="shared" si="187"/>
        <v>2.7428069886722073E-5</v>
      </c>
      <c r="F544" s="56">
        <f t="shared" si="188"/>
        <v>1.2288870379726096E-4</v>
      </c>
      <c r="G544" s="51">
        <f t="shared" si="189"/>
        <v>8</v>
      </c>
      <c r="H544" s="52">
        <f t="shared" si="183"/>
        <v>2.1942455909377658E-4</v>
      </c>
    </row>
    <row r="545" spans="1:9" x14ac:dyDescent="0.2">
      <c r="B545" s="47" t="s">
        <v>136</v>
      </c>
      <c r="C545" s="63">
        <v>10</v>
      </c>
      <c r="D545" s="49">
        <v>0</v>
      </c>
      <c r="E545" s="56">
        <f t="shared" si="187"/>
        <v>2.7428069886722072E-4</v>
      </c>
      <c r="F545" s="56" t="str">
        <f t="shared" si="188"/>
        <v/>
      </c>
      <c r="G545" s="51">
        <f t="shared" si="189"/>
        <v>-1</v>
      </c>
      <c r="H545" s="52">
        <f t="shared" si="183"/>
        <v>-2.7428069886722072E-4</v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400</v>
      </c>
      <c r="D547" s="49">
        <v>716</v>
      </c>
      <c r="E547" s="56">
        <f t="shared" si="187"/>
        <v>1.0971227954688828E-2</v>
      </c>
      <c r="F547" s="56">
        <f t="shared" si="188"/>
        <v>9.7764791020932048E-3</v>
      </c>
      <c r="G547" s="51">
        <f t="shared" si="189"/>
        <v>0.79</v>
      </c>
      <c r="H547" s="52">
        <f t="shared" si="183"/>
        <v>8.6672700842041744E-3</v>
      </c>
    </row>
    <row r="548" spans="1:9" x14ac:dyDescent="0.2">
      <c r="B548" s="47" t="s">
        <v>142</v>
      </c>
      <c r="C548" s="63">
        <v>57</v>
      </c>
      <c r="D548" s="49">
        <v>824</v>
      </c>
      <c r="E548" s="56">
        <f t="shared" si="187"/>
        <v>1.563399983543158E-3</v>
      </c>
      <c r="F548" s="56">
        <f t="shared" si="188"/>
        <v>1.1251143547660335E-2</v>
      </c>
      <c r="G548" s="51">
        <f t="shared" si="189"/>
        <v>13.456140350877194</v>
      </c>
      <c r="H548" s="52">
        <f t="shared" si="183"/>
        <v>2.1037329603115829E-2</v>
      </c>
    </row>
    <row r="549" spans="1:9" x14ac:dyDescent="0.2">
      <c r="B549" s="47" t="s">
        <v>314</v>
      </c>
      <c r="C549" s="63">
        <v>487</v>
      </c>
      <c r="D549" s="49">
        <v>807</v>
      </c>
      <c r="E549" s="56">
        <f t="shared" si="187"/>
        <v>1.335747003483365E-2</v>
      </c>
      <c r="F549" s="56">
        <f t="shared" si="188"/>
        <v>1.1019020440487732E-2</v>
      </c>
      <c r="G549" s="51">
        <f t="shared" si="189"/>
        <v>0.65708418891170428</v>
      </c>
      <c r="H549" s="52">
        <f t="shared" si="183"/>
        <v>8.7769823637510631E-3</v>
      </c>
    </row>
    <row r="550" spans="1:9" s="26" customFormat="1" x14ac:dyDescent="0.2">
      <c r="A550" s="69"/>
      <c r="B550" s="48" t="s">
        <v>555</v>
      </c>
      <c r="C550" s="62">
        <v>59</v>
      </c>
      <c r="D550" s="49">
        <v>226</v>
      </c>
      <c r="E550" s="56">
        <f t="shared" ref="E550" si="190">+IF(C550=0,"",C550/C$345)</f>
        <v>1.6182561233166021E-3</v>
      </c>
      <c r="F550" s="56">
        <f t="shared" ref="F550" si="191">+IF(D550=0,"",D550/D$345)</f>
        <v>3.0858718953534416E-3</v>
      </c>
      <c r="G550" s="51">
        <f t="shared" si="189"/>
        <v>2.8305084745762712</v>
      </c>
      <c r="H550" s="52">
        <f t="shared" ref="H550" si="192">+IF(OR(AND(E550=""),(G550="")),"",E550*G550)</f>
        <v>4.5804876710825856E-3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2</v>
      </c>
      <c r="D552" s="49">
        <v>0</v>
      </c>
      <c r="E552" s="56">
        <f>+IF(C552=0,"",C552/C$345)</f>
        <v>5.4856139773444146E-5</v>
      </c>
      <c r="F552" s="56" t="str">
        <f>+IF(D552=0,"",D552/D$345)</f>
        <v/>
      </c>
      <c r="G552" s="51">
        <f t="shared" si="189"/>
        <v>-1</v>
      </c>
      <c r="H552" s="52">
        <f t="shared" si="183"/>
        <v>-5.4856139773444146E-5</v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12</v>
      </c>
      <c r="D554" s="49">
        <v>253</v>
      </c>
      <c r="E554" s="56">
        <f t="shared" si="193"/>
        <v>3.2913683864066484E-4</v>
      </c>
      <c r="F554" s="56">
        <f t="shared" si="194"/>
        <v>3.4545380067452242E-3</v>
      </c>
      <c r="G554" s="51">
        <f t="shared" si="189"/>
        <v>20.083333333333332</v>
      </c>
      <c r="H554" s="52">
        <f t="shared" si="195"/>
        <v>6.6101648427000182E-3</v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115</v>
      </c>
      <c r="D556" s="49">
        <v>263</v>
      </c>
      <c r="E556" s="56">
        <f t="shared" si="193"/>
        <v>3.1542280369730382E-3</v>
      </c>
      <c r="F556" s="56">
        <f t="shared" si="194"/>
        <v>3.5910810109644033E-3</v>
      </c>
      <c r="G556" s="51">
        <f t="shared" si="189"/>
        <v>1.2869565217391303</v>
      </c>
      <c r="H556" s="52">
        <f t="shared" si="195"/>
        <v>4.0593543432348661E-3</v>
      </c>
    </row>
    <row r="557" spans="1:9" x14ac:dyDescent="0.2">
      <c r="B557" s="47" t="s">
        <v>512</v>
      </c>
      <c r="C557" s="63">
        <v>7</v>
      </c>
      <c r="D557" s="49">
        <v>2</v>
      </c>
      <c r="E557" s="56">
        <f t="shared" si="193"/>
        <v>1.919964892070545E-4</v>
      </c>
      <c r="F557" s="56">
        <f t="shared" si="194"/>
        <v>2.7308600843835765E-5</v>
      </c>
      <c r="G557" s="51">
        <f t="shared" si="189"/>
        <v>-0.7142857142857143</v>
      </c>
      <c r="H557" s="52">
        <f t="shared" si="195"/>
        <v>-1.3714034943361036E-4</v>
      </c>
    </row>
    <row r="558" spans="1:9" x14ac:dyDescent="0.2">
      <c r="B558" s="47" t="s">
        <v>317</v>
      </c>
      <c r="C558" s="63">
        <v>229</v>
      </c>
      <c r="D558" s="49">
        <v>326</v>
      </c>
      <c r="E558" s="56">
        <f t="shared" si="193"/>
        <v>6.2810280040593545E-3</v>
      </c>
      <c r="F558" s="56">
        <f t="shared" si="194"/>
        <v>4.4513019375452302E-3</v>
      </c>
      <c r="G558" s="51">
        <f t="shared" si="189"/>
        <v>0.42358078602620086</v>
      </c>
      <c r="H558" s="52">
        <f t="shared" si="195"/>
        <v>2.6605227790120409E-3</v>
      </c>
    </row>
    <row r="559" spans="1:9" x14ac:dyDescent="0.2">
      <c r="B559" s="47" t="s">
        <v>318</v>
      </c>
      <c r="C559" s="63">
        <v>7</v>
      </c>
      <c r="D559" s="49">
        <v>18</v>
      </c>
      <c r="E559" s="56">
        <f t="shared" si="193"/>
        <v>1.919964892070545E-4</v>
      </c>
      <c r="F559" s="56">
        <f t="shared" si="194"/>
        <v>2.4577740759452191E-4</v>
      </c>
      <c r="G559" s="51">
        <f t="shared" si="189"/>
        <v>1.5714285714285714</v>
      </c>
      <c r="H559" s="52">
        <f t="shared" si="195"/>
        <v>3.0170876875394281E-4</v>
      </c>
    </row>
    <row r="560" spans="1:9" ht="13.5" customHeight="1" x14ac:dyDescent="0.2">
      <c r="B560" s="47" t="s">
        <v>319</v>
      </c>
      <c r="C560" s="63">
        <v>143</v>
      </c>
      <c r="D560" s="49">
        <v>39</v>
      </c>
      <c r="E560" s="56">
        <f t="shared" si="193"/>
        <v>3.9222139938012565E-3</v>
      </c>
      <c r="F560" s="56">
        <f t="shared" si="194"/>
        <v>5.3251771645479744E-4</v>
      </c>
      <c r="G560" s="51">
        <f t="shared" si="189"/>
        <v>-0.72727272727272729</v>
      </c>
      <c r="H560" s="52">
        <f t="shared" si="195"/>
        <v>-2.8525192682190958E-3</v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7</v>
      </c>
      <c r="D562" s="49">
        <v>33</v>
      </c>
      <c r="E562" s="56">
        <f t="shared" si="193"/>
        <v>1.919964892070545E-4</v>
      </c>
      <c r="F562" s="56">
        <f t="shared" si="194"/>
        <v>4.5059191392329015E-4</v>
      </c>
      <c r="G562" s="51">
        <f t="shared" si="189"/>
        <v>3.7142857142857144</v>
      </c>
      <c r="H562" s="52">
        <f t="shared" si="195"/>
        <v>7.1312981705477384E-4</v>
      </c>
    </row>
    <row r="563" spans="1:9" x14ac:dyDescent="0.2">
      <c r="B563" s="47" t="s">
        <v>513</v>
      </c>
      <c r="C563" s="63">
        <v>7</v>
      </c>
      <c r="D563" s="49">
        <v>0</v>
      </c>
      <c r="E563" s="56">
        <f t="shared" si="193"/>
        <v>1.919964892070545E-4</v>
      </c>
      <c r="F563" s="56" t="str">
        <f t="shared" si="194"/>
        <v/>
      </c>
      <c r="G563" s="51">
        <f t="shared" si="189"/>
        <v>-1</v>
      </c>
      <c r="H563" s="52">
        <f t="shared" si="195"/>
        <v>-1.919964892070545E-4</v>
      </c>
    </row>
    <row r="564" spans="1:9" x14ac:dyDescent="0.2">
      <c r="B564" s="47" t="s">
        <v>514</v>
      </c>
      <c r="C564" s="63">
        <v>0</v>
      </c>
      <c r="D564" s="49">
        <v>5</v>
      </c>
      <c r="E564" s="56" t="str">
        <f t="shared" si="193"/>
        <v/>
      </c>
      <c r="F564" s="56">
        <f t="shared" si="194"/>
        <v>6.8271502109589418E-5</v>
      </c>
      <c r="G564" s="51">
        <f t="shared" si="189"/>
        <v>1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7462</v>
      </c>
      <c r="D570" s="23">
        <f>SUM(D571:D596)</f>
        <v>13872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0.85901902975073707</v>
      </c>
      <c r="H570" s="25">
        <f>+IF(OR(AND(E570=""),(G570="")),"",E570*G570)</f>
        <v>0.85901902975073707</v>
      </c>
    </row>
    <row r="571" spans="1:9" x14ac:dyDescent="0.2">
      <c r="B571" s="46" t="s">
        <v>322</v>
      </c>
      <c r="C571" s="63">
        <v>183</v>
      </c>
      <c r="D571" s="49">
        <v>174</v>
      </c>
      <c r="E571" s="55">
        <f t="shared" si="196"/>
        <v>2.4524256231573303E-2</v>
      </c>
      <c r="F571" s="55">
        <f t="shared" si="197"/>
        <v>1.2543252595155709E-2</v>
      </c>
      <c r="G571" s="51">
        <f t="shared" ref="G571:G596" si="198">+IF(AND(C571=0,D571=0)," ",IF(C571=0,1,IF(D571=0,-1,(D571-C571)/C571)))</f>
        <v>-4.9180327868852458E-2</v>
      </c>
      <c r="H571" s="50">
        <f>+IF(OR(AND(E571=""),(G571="")),"",E571*G571)</f>
        <v>-1.2061109622085232E-3</v>
      </c>
    </row>
    <row r="572" spans="1:9" x14ac:dyDescent="0.2">
      <c r="B572" s="47" t="s">
        <v>144</v>
      </c>
      <c r="C572" s="63">
        <v>280</v>
      </c>
      <c r="D572" s="49">
        <v>359</v>
      </c>
      <c r="E572" s="56">
        <f t="shared" si="196"/>
        <v>3.7523452157598502E-2</v>
      </c>
      <c r="F572" s="56">
        <f t="shared" si="197"/>
        <v>2.5879469434832755E-2</v>
      </c>
      <c r="G572" s="51">
        <f t="shared" si="198"/>
        <v>0.28214285714285714</v>
      </c>
      <c r="H572" s="52">
        <f t="shared" ref="H572:H596" si="199">+IF(OR(AND(E572=""),(G572="")),"",E572*G572)</f>
        <v>1.0586974001608148E-2</v>
      </c>
    </row>
    <row r="573" spans="1:9" x14ac:dyDescent="0.2">
      <c r="B573" s="47" t="s">
        <v>585</v>
      </c>
      <c r="C573" s="63">
        <v>1739</v>
      </c>
      <c r="D573" s="49">
        <v>2193</v>
      </c>
      <c r="E573" s="56">
        <f t="shared" si="196"/>
        <v>0.23304744036451353</v>
      </c>
      <c r="F573" s="56">
        <f t="shared" si="197"/>
        <v>0.15808823529411764</v>
      </c>
      <c r="G573" s="51">
        <f t="shared" si="198"/>
        <v>0.26106958021851639</v>
      </c>
      <c r="H573" s="52">
        <f t="shared" si="199"/>
        <v>6.0841597426963281E-2</v>
      </c>
    </row>
    <row r="574" spans="1:9" x14ac:dyDescent="0.2">
      <c r="B574" s="47" t="s">
        <v>323</v>
      </c>
      <c r="C574" s="63">
        <v>715</v>
      </c>
      <c r="D574" s="49">
        <v>1999</v>
      </c>
      <c r="E574" s="56">
        <f t="shared" si="196"/>
        <v>9.5818815331010457E-2</v>
      </c>
      <c r="F574" s="56">
        <f t="shared" si="197"/>
        <v>0.14410322952710497</v>
      </c>
      <c r="G574" s="51">
        <f t="shared" si="198"/>
        <v>1.7958041958041957</v>
      </c>
      <c r="H574" s="52">
        <f t="shared" si="199"/>
        <v>0.17207183060841597</v>
      </c>
    </row>
    <row r="575" spans="1:9" x14ac:dyDescent="0.2">
      <c r="B575" s="47" t="s">
        <v>145</v>
      </c>
      <c r="C575" s="63">
        <v>66</v>
      </c>
      <c r="D575" s="49">
        <v>70</v>
      </c>
      <c r="E575" s="56">
        <f t="shared" si="196"/>
        <v>8.8448137228625042E-3</v>
      </c>
      <c r="F575" s="56">
        <f t="shared" si="197"/>
        <v>5.0461361014994231E-3</v>
      </c>
      <c r="G575" s="51">
        <f t="shared" si="198"/>
        <v>6.0606060606060608E-2</v>
      </c>
      <c r="H575" s="52">
        <f t="shared" si="199"/>
        <v>5.3604931653712152E-4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9</v>
      </c>
      <c r="D577" s="49">
        <v>15</v>
      </c>
      <c r="E577" s="54">
        <f t="shared" si="196"/>
        <v>1.2061109622085232E-3</v>
      </c>
      <c r="F577" s="54">
        <f t="shared" si="197"/>
        <v>1.0813148788927337E-3</v>
      </c>
      <c r="G577" s="51">
        <f t="shared" si="198"/>
        <v>0.66666666666666663</v>
      </c>
      <c r="H577" s="39">
        <f t="shared" si="199"/>
        <v>8.0407397480568212E-4</v>
      </c>
      <c r="I577" s="2"/>
    </row>
    <row r="578" spans="1:9" s="26" customFormat="1" x14ac:dyDescent="0.2">
      <c r="A578" s="69"/>
      <c r="B578" s="48" t="s">
        <v>324</v>
      </c>
      <c r="C578" s="62">
        <v>54</v>
      </c>
      <c r="D578" s="49">
        <v>26</v>
      </c>
      <c r="E578" s="54">
        <f t="shared" si="196"/>
        <v>7.2366657732511391E-3</v>
      </c>
      <c r="F578" s="54">
        <f t="shared" si="197"/>
        <v>1.8742791234140715E-3</v>
      </c>
      <c r="G578" s="51">
        <f t="shared" si="198"/>
        <v>-0.51851851851851849</v>
      </c>
      <c r="H578" s="39">
        <f t="shared" si="199"/>
        <v>-3.7523452157598499E-3</v>
      </c>
      <c r="I578" s="2"/>
    </row>
    <row r="579" spans="1:9" s="26" customFormat="1" x14ac:dyDescent="0.2">
      <c r="A579" s="69"/>
      <c r="B579" s="48" t="s">
        <v>325</v>
      </c>
      <c r="C579" s="62">
        <v>68</v>
      </c>
      <c r="D579" s="49">
        <v>61</v>
      </c>
      <c r="E579" s="54">
        <f t="shared" si="196"/>
        <v>9.112838381131064E-3</v>
      </c>
      <c r="F579" s="54">
        <f t="shared" si="197"/>
        <v>4.3973471741637835E-3</v>
      </c>
      <c r="G579" s="51">
        <f t="shared" si="198"/>
        <v>-0.10294117647058823</v>
      </c>
      <c r="H579" s="39">
        <f t="shared" si="199"/>
        <v>-9.3808630393996248E-4</v>
      </c>
      <c r="I579" s="2"/>
    </row>
    <row r="580" spans="1:9" s="26" customFormat="1" x14ac:dyDescent="0.2">
      <c r="A580" s="69"/>
      <c r="B580" s="48" t="s">
        <v>515</v>
      </c>
      <c r="C580" s="62">
        <v>203</v>
      </c>
      <c r="D580" s="49">
        <v>297</v>
      </c>
      <c r="E580" s="54">
        <f t="shared" si="196"/>
        <v>2.7204502814258912E-2</v>
      </c>
      <c r="F580" s="54">
        <f t="shared" si="197"/>
        <v>2.1410034602076123E-2</v>
      </c>
      <c r="G580" s="51">
        <f t="shared" si="198"/>
        <v>0.46305418719211822</v>
      </c>
      <c r="H580" s="39">
        <f t="shared" si="199"/>
        <v>1.2597158938622352E-2</v>
      </c>
      <c r="I580" s="2"/>
    </row>
    <row r="581" spans="1:9" s="26" customFormat="1" x14ac:dyDescent="0.2">
      <c r="A581" s="69"/>
      <c r="B581" s="48" t="s">
        <v>548</v>
      </c>
      <c r="C581" s="62">
        <v>240</v>
      </c>
      <c r="D581" s="49">
        <v>211</v>
      </c>
      <c r="E581" s="54">
        <f t="shared" ref="E581:E582" si="200">+IF(C581=0,"",C581/C$570)</f>
        <v>3.2162958992227285E-2</v>
      </c>
      <c r="F581" s="54">
        <f t="shared" ref="F581:F582" si="201">+IF(D581=0,"",D581/D$570)</f>
        <v>1.5210495963091118E-2</v>
      </c>
      <c r="G581" s="51">
        <f t="shared" si="198"/>
        <v>-0.12083333333333333</v>
      </c>
      <c r="H581" s="39">
        <f t="shared" ref="H581:H582" si="202">+IF(OR(AND(E581=""),(G581="")),"",E581*G581)</f>
        <v>-3.8863575448941303E-3</v>
      </c>
      <c r="I581" s="2"/>
    </row>
    <row r="582" spans="1:9" s="26" customFormat="1" x14ac:dyDescent="0.2">
      <c r="A582" s="33"/>
      <c r="B582" s="48" t="s">
        <v>596</v>
      </c>
      <c r="C582" s="62">
        <v>4</v>
      </c>
      <c r="D582" s="49">
        <v>6</v>
      </c>
      <c r="E582" s="54">
        <f t="shared" si="200"/>
        <v>5.3604931653712141E-4</v>
      </c>
      <c r="F582" s="54">
        <f t="shared" si="201"/>
        <v>4.3252595155709344E-4</v>
      </c>
      <c r="G582" s="51">
        <f t="shared" si="198"/>
        <v>0.5</v>
      </c>
      <c r="H582" s="39">
        <f t="shared" si="202"/>
        <v>2.6802465826856071E-4</v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0</v>
      </c>
      <c r="E583" s="54" t="str">
        <f t="shared" ref="E583:E596" si="203">+IF(C583=0,"",C583/C$570)</f>
        <v/>
      </c>
      <c r="F583" s="54" t="str">
        <f t="shared" ref="F583:F596" si="204">+IF(D583=0,"",D583/D$570)</f>
        <v/>
      </c>
      <c r="G583" s="51" t="str">
        <f t="shared" si="198"/>
        <v xml:space="preserve"> 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43</v>
      </c>
      <c r="D584" s="49">
        <v>7</v>
      </c>
      <c r="E584" s="54">
        <f t="shared" si="203"/>
        <v>5.7625301527740556E-3</v>
      </c>
      <c r="F584" s="54">
        <f t="shared" si="204"/>
        <v>5.0461361014994229E-4</v>
      </c>
      <c r="G584" s="51">
        <f t="shared" si="198"/>
        <v>-0.83720930232558144</v>
      </c>
      <c r="H584" s="39">
        <f t="shared" si="199"/>
        <v>-4.8244438488340936E-3</v>
      </c>
      <c r="I584" s="2"/>
    </row>
    <row r="585" spans="1:9" s="26" customFormat="1" x14ac:dyDescent="0.2">
      <c r="A585" s="69"/>
      <c r="B585" s="48" t="s">
        <v>147</v>
      </c>
      <c r="C585" s="62">
        <v>9</v>
      </c>
      <c r="D585" s="49">
        <v>12</v>
      </c>
      <c r="E585" s="54">
        <f t="shared" si="203"/>
        <v>1.2061109622085232E-3</v>
      </c>
      <c r="F585" s="54">
        <f t="shared" si="204"/>
        <v>8.6505190311418688E-4</v>
      </c>
      <c r="G585" s="51">
        <f t="shared" si="198"/>
        <v>0.33333333333333331</v>
      </c>
      <c r="H585" s="39">
        <f t="shared" si="199"/>
        <v>4.0203698740284106E-4</v>
      </c>
      <c r="I585" s="2"/>
    </row>
    <row r="586" spans="1:9" s="26" customFormat="1" x14ac:dyDescent="0.2">
      <c r="A586" s="69"/>
      <c r="B586" s="48" t="s">
        <v>148</v>
      </c>
      <c r="C586" s="62">
        <v>61</v>
      </c>
      <c r="D586" s="49">
        <v>144</v>
      </c>
      <c r="E586" s="54">
        <f t="shared" si="203"/>
        <v>8.1747520771911011E-3</v>
      </c>
      <c r="F586" s="54">
        <f t="shared" si="204"/>
        <v>1.0380622837370242E-2</v>
      </c>
      <c r="G586" s="51">
        <f t="shared" si="198"/>
        <v>1.360655737704918</v>
      </c>
      <c r="H586" s="39">
        <f t="shared" si="199"/>
        <v>1.1123023318145268E-2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588</v>
      </c>
      <c r="D587" s="49">
        <v>601</v>
      </c>
      <c r="E587" s="54">
        <f t="shared" si="203"/>
        <v>7.879924953095685E-2</v>
      </c>
      <c r="F587" s="54">
        <f t="shared" si="204"/>
        <v>4.3324682814302191E-2</v>
      </c>
      <c r="G587" s="51">
        <f t="shared" si="198"/>
        <v>2.2108843537414966E-2</v>
      </c>
      <c r="H587" s="39">
        <f t="shared" si="199"/>
        <v>1.7421602787456446E-3</v>
      </c>
      <c r="I587" s="2"/>
    </row>
    <row r="588" spans="1:9" s="26" customFormat="1" x14ac:dyDescent="0.2">
      <c r="A588" s="69"/>
      <c r="B588" s="48" t="s">
        <v>149</v>
      </c>
      <c r="C588" s="62">
        <v>1370</v>
      </c>
      <c r="D588" s="49">
        <v>1773</v>
      </c>
      <c r="E588" s="54">
        <f t="shared" si="203"/>
        <v>0.18359689091396408</v>
      </c>
      <c r="F588" s="54">
        <f t="shared" si="204"/>
        <v>0.12781141868512111</v>
      </c>
      <c r="G588" s="51">
        <f t="shared" si="198"/>
        <v>0.29416058394160582</v>
      </c>
      <c r="H588" s="39">
        <f t="shared" si="199"/>
        <v>5.4006968641114983E-2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20</v>
      </c>
      <c r="D589" s="49">
        <v>13</v>
      </c>
      <c r="E589" s="54">
        <f t="shared" si="203"/>
        <v>2.6802465826856071E-3</v>
      </c>
      <c r="F589" s="54">
        <f t="shared" si="204"/>
        <v>9.3713956170703573E-4</v>
      </c>
      <c r="G589" s="51">
        <f t="shared" si="198"/>
        <v>-0.35</v>
      </c>
      <c r="H589" s="39">
        <f t="shared" si="199"/>
        <v>-9.3808630393996237E-4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17</v>
      </c>
      <c r="D590" s="49">
        <v>99</v>
      </c>
      <c r="E590" s="54">
        <f t="shared" si="203"/>
        <v>2.278209595282766E-3</v>
      </c>
      <c r="F590" s="54">
        <f t="shared" si="204"/>
        <v>7.1366782006920416E-3</v>
      </c>
      <c r="G590" s="51">
        <f t="shared" si="198"/>
        <v>4.8235294117647056</v>
      </c>
      <c r="H590" s="39">
        <f t="shared" si="199"/>
        <v>1.0989010989010988E-2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2</v>
      </c>
      <c r="D591" s="49">
        <v>1</v>
      </c>
      <c r="E591" s="54">
        <f t="shared" si="203"/>
        <v>2.6802465826856071E-4</v>
      </c>
      <c r="F591" s="54">
        <f t="shared" si="204"/>
        <v>7.2087658592848906E-5</v>
      </c>
      <c r="G591" s="51">
        <f t="shared" si="198"/>
        <v>-0.5</v>
      </c>
      <c r="H591" s="39">
        <f t="shared" si="199"/>
        <v>-1.3401232913428035E-4</v>
      </c>
      <c r="I591" s="2"/>
    </row>
    <row r="592" spans="1:9" s="26" customFormat="1" ht="13.5" customHeight="1" x14ac:dyDescent="0.2">
      <c r="A592" s="69"/>
      <c r="B592" s="48" t="s">
        <v>330</v>
      </c>
      <c r="C592" s="62">
        <v>195</v>
      </c>
      <c r="D592" s="49">
        <v>336</v>
      </c>
      <c r="E592" s="54">
        <f t="shared" si="203"/>
        <v>2.6132404181184669E-2</v>
      </c>
      <c r="F592" s="54">
        <f t="shared" si="204"/>
        <v>2.4221453287197232E-2</v>
      </c>
      <c r="G592" s="51">
        <f t="shared" si="198"/>
        <v>0.72307692307692306</v>
      </c>
      <c r="H592" s="39">
        <f t="shared" si="199"/>
        <v>1.8895738407933529E-2</v>
      </c>
      <c r="I592" s="2"/>
    </row>
    <row r="593" spans="1:9" s="26" customFormat="1" x14ac:dyDescent="0.2">
      <c r="A593" s="69"/>
      <c r="B593" s="48" t="s">
        <v>331</v>
      </c>
      <c r="C593" s="62">
        <v>10</v>
      </c>
      <c r="D593" s="49">
        <v>30</v>
      </c>
      <c r="E593" s="54">
        <f t="shared" si="203"/>
        <v>1.3401232913428035E-3</v>
      </c>
      <c r="F593" s="54">
        <f t="shared" si="204"/>
        <v>2.1626297577854673E-3</v>
      </c>
      <c r="G593" s="51">
        <f t="shared" si="198"/>
        <v>2</v>
      </c>
      <c r="H593" s="39">
        <f t="shared" si="199"/>
        <v>2.6802465826856071E-3</v>
      </c>
      <c r="I593" s="2"/>
    </row>
    <row r="594" spans="1:9" s="26" customFormat="1" ht="12" customHeight="1" x14ac:dyDescent="0.2">
      <c r="A594" s="69"/>
      <c r="B594" s="48" t="s">
        <v>332</v>
      </c>
      <c r="C594" s="62">
        <v>13</v>
      </c>
      <c r="D594" s="49">
        <v>32</v>
      </c>
      <c r="E594" s="54">
        <f t="shared" si="203"/>
        <v>1.7421602787456446E-3</v>
      </c>
      <c r="F594" s="54">
        <f t="shared" si="204"/>
        <v>2.306805074971165E-3</v>
      </c>
      <c r="G594" s="51">
        <f t="shared" si="198"/>
        <v>1.4615384615384615</v>
      </c>
      <c r="H594" s="39">
        <f t="shared" si="199"/>
        <v>2.5462342535513267E-3</v>
      </c>
      <c r="I594" s="2"/>
    </row>
    <row r="595" spans="1:9" s="26" customFormat="1" x14ac:dyDescent="0.2">
      <c r="A595" s="69"/>
      <c r="B595" s="48" t="s">
        <v>333</v>
      </c>
      <c r="C595" s="62">
        <v>119</v>
      </c>
      <c r="D595" s="49">
        <v>124</v>
      </c>
      <c r="E595" s="54">
        <f t="shared" si="203"/>
        <v>1.5947467166979361E-2</v>
      </c>
      <c r="F595" s="54">
        <f t="shared" si="204"/>
        <v>8.9388696655132646E-3</v>
      </c>
      <c r="G595" s="51">
        <f t="shared" si="198"/>
        <v>4.2016806722689079E-2</v>
      </c>
      <c r="H595" s="39">
        <f t="shared" si="199"/>
        <v>6.7006164567140177E-4</v>
      </c>
      <c r="I595" s="2"/>
    </row>
    <row r="596" spans="1:9" x14ac:dyDescent="0.2">
      <c r="B596" s="47" t="s">
        <v>516</v>
      </c>
      <c r="C596" s="63">
        <v>1454</v>
      </c>
      <c r="D596" s="49">
        <v>5289</v>
      </c>
      <c r="E596" s="56">
        <f t="shared" si="203"/>
        <v>0.19485392656124365</v>
      </c>
      <c r="F596" s="56">
        <f t="shared" si="204"/>
        <v>0.38127162629757788</v>
      </c>
      <c r="G596" s="51">
        <f t="shared" si="198"/>
        <v>2.6375515818431912</v>
      </c>
      <c r="H596" s="52">
        <f t="shared" si="199"/>
        <v>0.51393728222996515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391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370</v>
      </c>
      <c r="C8" s="22">
        <f>+C18+C74+C169+C345+C570</f>
        <v>6161</v>
      </c>
      <c r="D8" s="23">
        <f>+D18+D74+D169+D345+D570</f>
        <v>6448</v>
      </c>
      <c r="E8" s="24">
        <f>SUM(E9:E13)</f>
        <v>1</v>
      </c>
      <c r="F8" s="24">
        <f>SUM(F9:F13)</f>
        <v>1</v>
      </c>
      <c r="G8" s="24">
        <f>+(D8-C8)/C8</f>
        <v>4.6583346859276092E-2</v>
      </c>
      <c r="H8" s="25">
        <f>+E8*G8</f>
        <v>4.6583346859276092E-2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52</v>
      </c>
      <c r="D9" s="43">
        <f>+D18</f>
        <v>69</v>
      </c>
      <c r="E9" s="37">
        <f>C9/$C$8</f>
        <v>8.4401882811231937E-3</v>
      </c>
      <c r="F9" s="37">
        <f>D9/$D$8</f>
        <v>1.0700992555831266E-2</v>
      </c>
      <c r="G9" s="51">
        <f>+IF(AND(C9=0,D9=0)," ",IF(C9=0,1,IF(D9=0,-1,(D9-C9)/C9)))</f>
        <v>0.32692307692307693</v>
      </c>
      <c r="H9" s="38">
        <f>+IF(OR(AND(E9=""),(G9="")),"",E9*G9)</f>
        <v>2.7592923226748903E-3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1324</v>
      </c>
      <c r="D10" s="44">
        <f>+D74</f>
        <v>494</v>
      </c>
      <c r="E10" s="39">
        <f>C10/$C$8</f>
        <v>0.21490017854244442</v>
      </c>
      <c r="F10" s="39">
        <f>D10/$D$8</f>
        <v>7.6612903225806453E-2</v>
      </c>
      <c r="G10" s="51">
        <f t="shared" ref="G10:G13" si="0">+IF(AND(C10=0,D10=0)," ",IF(C10=0,1,IF(D10=0,-1,(D10-C10)/C10)))</f>
        <v>-0.62688821752265866</v>
      </c>
      <c r="H10" s="40">
        <f>+IF(OR(AND(E10=""),(G10="")),"",E10*G10)</f>
        <v>-0.13471838987177409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732</v>
      </c>
      <c r="D11" s="44">
        <f>+D169</f>
        <v>870</v>
      </c>
      <c r="E11" s="39">
        <f>C11/$C$8</f>
        <v>0.11881188118811881</v>
      </c>
      <c r="F11" s="39">
        <f>D11/$D$8</f>
        <v>0.1349255583126551</v>
      </c>
      <c r="G11" s="51">
        <f t="shared" si="0"/>
        <v>0.18852459016393441</v>
      </c>
      <c r="H11" s="40">
        <f>+IF(OR(AND(E11=""),(G11="")),"",E11*G11)</f>
        <v>2.2398961207596168E-2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2386</v>
      </c>
      <c r="D12" s="44">
        <f>+D345</f>
        <v>3267</v>
      </c>
      <c r="E12" s="39">
        <f>C12/$C$8</f>
        <v>0.38727479305307577</v>
      </c>
      <c r="F12" s="39">
        <f>D12/$D$8</f>
        <v>0.50666873449131511</v>
      </c>
      <c r="G12" s="51">
        <f t="shared" si="0"/>
        <v>0.36923721709974855</v>
      </c>
      <c r="H12" s="40">
        <f>+IF(OR(AND(E12=""),(G12="")),"",E12*G12)</f>
        <v>0.14299626683979874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1667</v>
      </c>
      <c r="D13" s="45">
        <f>+D570</f>
        <v>1748</v>
      </c>
      <c r="E13" s="41">
        <f>C13/$C$8</f>
        <v>0.27057295893523781</v>
      </c>
      <c r="F13" s="41">
        <f>D13/$D$8</f>
        <v>0.27109181141439204</v>
      </c>
      <c r="G13" s="51">
        <f t="shared" si="0"/>
        <v>4.8590281943611278E-2</v>
      </c>
      <c r="H13" s="42">
        <f>+IF(OR(AND(E13=""),(G13="")),"",E13*G13)</f>
        <v>1.3147216360980362E-2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52</v>
      </c>
      <c r="D18" s="23">
        <f>SUM(D19:D68)</f>
        <v>69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0.32692307692307693</v>
      </c>
      <c r="H18" s="25">
        <f>+IF(OR(AND(E18=""),(G18="")),"",E18*G18)</f>
        <v>0.32692307692307693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0</v>
      </c>
      <c r="E24" s="52" t="str">
        <f t="shared" si="1"/>
        <v/>
      </c>
      <c r="F24" s="52" t="str">
        <f t="shared" si="2"/>
        <v/>
      </c>
      <c r="G24" s="51" t="str">
        <f t="shared" si="3"/>
        <v xml:space="preserve"> 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3</v>
      </c>
      <c r="D26" s="49">
        <v>3</v>
      </c>
      <c r="E26" s="52">
        <f t="shared" si="1"/>
        <v>5.7692307692307696E-2</v>
      </c>
      <c r="F26" s="52">
        <f t="shared" si="2"/>
        <v>4.3478260869565216E-2</v>
      </c>
      <c r="G26" s="51">
        <f t="shared" si="3"/>
        <v>0</v>
      </c>
      <c r="H26" s="52">
        <f t="shared" si="4"/>
        <v>0</v>
      </c>
    </row>
    <row r="27" spans="1:9" x14ac:dyDescent="0.2">
      <c r="B27" s="47" t="s">
        <v>560</v>
      </c>
      <c r="C27" s="49">
        <v>1</v>
      </c>
      <c r="D27" s="49">
        <v>0</v>
      </c>
      <c r="E27" s="52">
        <f t="shared" si="1"/>
        <v>1.9230769230769232E-2</v>
      </c>
      <c r="F27" s="52" t="str">
        <f t="shared" si="2"/>
        <v/>
      </c>
      <c r="G27" s="51">
        <f t="shared" si="3"/>
        <v>-1</v>
      </c>
      <c r="H27" s="52">
        <f t="shared" si="4"/>
        <v>-1.9230769230769232E-2</v>
      </c>
    </row>
    <row r="28" spans="1:9" x14ac:dyDescent="0.2">
      <c r="B28" s="47" t="s">
        <v>3</v>
      </c>
      <c r="C28" s="49">
        <v>8</v>
      </c>
      <c r="D28" s="49">
        <v>1</v>
      </c>
      <c r="E28" s="52">
        <f t="shared" si="1"/>
        <v>0.15384615384615385</v>
      </c>
      <c r="F28" s="52">
        <f t="shared" si="2"/>
        <v>1.4492753623188406E-2</v>
      </c>
      <c r="G28" s="51">
        <f t="shared" si="3"/>
        <v>-0.875</v>
      </c>
      <c r="H28" s="52">
        <f t="shared" si="4"/>
        <v>-0.13461538461538464</v>
      </c>
    </row>
    <row r="29" spans="1:9" x14ac:dyDescent="0.2">
      <c r="B29" s="47" t="s">
        <v>5</v>
      </c>
      <c r="C29" s="49">
        <v>6</v>
      </c>
      <c r="D29" s="49">
        <v>19</v>
      </c>
      <c r="E29" s="52">
        <f t="shared" si="1"/>
        <v>0.11538461538461539</v>
      </c>
      <c r="F29" s="52">
        <f t="shared" si="2"/>
        <v>0.27536231884057971</v>
      </c>
      <c r="G29" s="51">
        <f t="shared" si="3"/>
        <v>2.1666666666666665</v>
      </c>
      <c r="H29" s="52">
        <f t="shared" si="4"/>
        <v>0.25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0</v>
      </c>
      <c r="D31" s="49">
        <v>0</v>
      </c>
      <c r="E31" s="52" t="str">
        <f t="shared" si="1"/>
        <v/>
      </c>
      <c r="F31" s="52" t="str">
        <f t="shared" si="2"/>
        <v/>
      </c>
      <c r="G31" s="51" t="str">
        <f t="shared" si="3"/>
        <v xml:space="preserve"> </v>
      </c>
      <c r="H31" s="52" t="str">
        <f t="shared" si="4"/>
        <v/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5</v>
      </c>
      <c r="D35" s="49">
        <v>1</v>
      </c>
      <c r="E35" s="52">
        <f t="shared" si="1"/>
        <v>9.6153846153846159E-2</v>
      </c>
      <c r="F35" s="52">
        <f t="shared" si="2"/>
        <v>1.4492753623188406E-2</v>
      </c>
      <c r="G35" s="51">
        <f t="shared" si="3"/>
        <v>-0.8</v>
      </c>
      <c r="H35" s="52">
        <f t="shared" si="4"/>
        <v>-7.6923076923076927E-2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1</v>
      </c>
      <c r="D37" s="49">
        <v>1</v>
      </c>
      <c r="E37" s="52">
        <f t="shared" si="1"/>
        <v>1.9230769230769232E-2</v>
      </c>
      <c r="F37" s="52">
        <f t="shared" si="2"/>
        <v>1.4492753623188406E-2</v>
      </c>
      <c r="G37" s="51">
        <f t="shared" si="3"/>
        <v>0</v>
      </c>
      <c r="H37" s="52">
        <f t="shared" si="4"/>
        <v>0</v>
      </c>
    </row>
    <row r="38" spans="2:8" x14ac:dyDescent="0.2">
      <c r="B38" s="47" t="s">
        <v>7</v>
      </c>
      <c r="C38" s="49">
        <v>0</v>
      </c>
      <c r="D38" s="49">
        <v>0</v>
      </c>
      <c r="E38" s="52" t="str">
        <f t="shared" si="1"/>
        <v/>
      </c>
      <c r="F38" s="52" t="str">
        <f t="shared" si="2"/>
        <v/>
      </c>
      <c r="G38" s="51" t="str">
        <f t="shared" si="3"/>
        <v xml:space="preserve"> 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3</v>
      </c>
      <c r="D40" s="49">
        <v>0</v>
      </c>
      <c r="E40" s="52">
        <f t="shared" si="1"/>
        <v>5.7692307692307696E-2</v>
      </c>
      <c r="F40" s="52" t="str">
        <f t="shared" si="2"/>
        <v/>
      </c>
      <c r="G40" s="51">
        <f t="shared" si="3"/>
        <v>-1</v>
      </c>
      <c r="H40" s="52">
        <f t="shared" si="4"/>
        <v>-5.7692307692307696E-2</v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5</v>
      </c>
      <c r="D43" s="49">
        <v>12</v>
      </c>
      <c r="E43" s="52">
        <f t="shared" si="1"/>
        <v>9.6153846153846159E-2</v>
      </c>
      <c r="F43" s="52">
        <f t="shared" si="2"/>
        <v>0.17391304347826086</v>
      </c>
      <c r="G43" s="51">
        <f t="shared" si="3"/>
        <v>1.4</v>
      </c>
      <c r="H43" s="52">
        <f t="shared" si="4"/>
        <v>0.13461538461538461</v>
      </c>
    </row>
    <row r="44" spans="2:8" x14ac:dyDescent="0.2">
      <c r="B44" s="47" t="s">
        <v>166</v>
      </c>
      <c r="C44" s="49">
        <v>1</v>
      </c>
      <c r="D44" s="49">
        <v>0</v>
      </c>
      <c r="E44" s="52">
        <f t="shared" si="1"/>
        <v>1.9230769230769232E-2</v>
      </c>
      <c r="F44" s="52" t="str">
        <f t="shared" si="2"/>
        <v/>
      </c>
      <c r="G44" s="51">
        <f t="shared" si="3"/>
        <v>-1</v>
      </c>
      <c r="H44" s="52">
        <f t="shared" si="4"/>
        <v>-1.9230769230769232E-2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0</v>
      </c>
      <c r="E48" s="52" t="str">
        <f t="shared" si="1"/>
        <v/>
      </c>
      <c r="F48" s="52" t="str">
        <f t="shared" si="2"/>
        <v/>
      </c>
      <c r="G48" s="51" t="str">
        <f t="shared" si="3"/>
        <v xml:space="preserve"> </v>
      </c>
      <c r="H48" s="52" t="str">
        <f t="shared" si="4"/>
        <v/>
      </c>
    </row>
    <row r="49" spans="1:9" x14ac:dyDescent="0.2">
      <c r="B49" s="47" t="s">
        <v>9</v>
      </c>
      <c r="C49" s="49">
        <v>7</v>
      </c>
      <c r="D49" s="49">
        <v>14</v>
      </c>
      <c r="E49" s="52">
        <f t="shared" si="1"/>
        <v>0.13461538461538461</v>
      </c>
      <c r="F49" s="52">
        <f t="shared" si="2"/>
        <v>0.20289855072463769</v>
      </c>
      <c r="G49" s="51">
        <f t="shared" si="3"/>
        <v>1</v>
      </c>
      <c r="H49" s="52">
        <f t="shared" si="4"/>
        <v>0.13461538461538461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1</v>
      </c>
      <c r="D53" s="49">
        <v>3</v>
      </c>
      <c r="E53" s="52">
        <f t="shared" si="1"/>
        <v>1.9230769230769232E-2</v>
      </c>
      <c r="F53" s="52">
        <f t="shared" si="2"/>
        <v>4.3478260869565216E-2</v>
      </c>
      <c r="G53" s="51">
        <f t="shared" si="3"/>
        <v>2</v>
      </c>
      <c r="H53" s="52">
        <f t="shared" si="4"/>
        <v>3.8461538461538464E-2</v>
      </c>
    </row>
    <row r="54" spans="1:9" x14ac:dyDescent="0.2">
      <c r="B54" s="47" t="s">
        <v>10</v>
      </c>
      <c r="C54" s="49">
        <v>1</v>
      </c>
      <c r="D54" s="49">
        <v>1</v>
      </c>
      <c r="E54" s="52">
        <f t="shared" si="1"/>
        <v>1.9230769230769232E-2</v>
      </c>
      <c r="F54" s="52">
        <f t="shared" si="2"/>
        <v>1.4492753623188406E-2</v>
      </c>
      <c r="G54" s="51">
        <f t="shared" si="3"/>
        <v>0</v>
      </c>
      <c r="H54" s="52">
        <f t="shared" si="4"/>
        <v>0</v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1</v>
      </c>
      <c r="E59" s="52" t="str">
        <f t="shared" si="8"/>
        <v/>
      </c>
      <c r="F59" s="52">
        <f t="shared" si="9"/>
        <v>1.4492753623188406E-2</v>
      </c>
      <c r="G59" s="51">
        <f t="shared" si="10"/>
        <v>1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1</v>
      </c>
      <c r="D61" s="49">
        <v>0</v>
      </c>
      <c r="E61" s="52">
        <f t="shared" si="8"/>
        <v>1.9230769230769232E-2</v>
      </c>
      <c r="F61" s="52" t="str">
        <f t="shared" si="9"/>
        <v/>
      </c>
      <c r="G61" s="51">
        <f t="shared" si="10"/>
        <v>-1</v>
      </c>
      <c r="H61" s="52">
        <f t="shared" si="11"/>
        <v>-1.9230769230769232E-2</v>
      </c>
    </row>
    <row r="62" spans="1:9" x14ac:dyDescent="0.2">
      <c r="B62" s="47" t="s">
        <v>171</v>
      </c>
      <c r="C62" s="49">
        <v>2</v>
      </c>
      <c r="D62" s="49">
        <v>0</v>
      </c>
      <c r="E62" s="52">
        <f t="shared" si="8"/>
        <v>3.8461538461538464E-2</v>
      </c>
      <c r="F62" s="52" t="str">
        <f t="shared" si="9"/>
        <v/>
      </c>
      <c r="G62" s="51">
        <f t="shared" si="10"/>
        <v>-1</v>
      </c>
      <c r="H62" s="52">
        <f t="shared" si="11"/>
        <v>-3.8461538461538464E-2</v>
      </c>
    </row>
    <row r="63" spans="1:9" s="26" customFormat="1" x14ac:dyDescent="0.2">
      <c r="A63" s="33"/>
      <c r="B63" s="48" t="s">
        <v>586</v>
      </c>
      <c r="C63" s="53">
        <v>3</v>
      </c>
      <c r="D63" s="49">
        <v>9</v>
      </c>
      <c r="E63" s="39">
        <f t="shared" ref="E63:E64" si="12">+IF(C63=0,"",C63/C$18)</f>
        <v>5.7692307692307696E-2</v>
      </c>
      <c r="F63" s="39">
        <f t="shared" ref="F63:F64" si="13">+IF(D63=0,"",D63/D$18)</f>
        <v>0.13043478260869565</v>
      </c>
      <c r="G63" s="51">
        <f t="shared" si="3"/>
        <v>2</v>
      </c>
      <c r="H63" s="39">
        <f t="shared" ref="H63:H64" si="14">+IF(OR(AND(E63=""),(G63="")),"",E63*G63)</f>
        <v>0.11538461538461539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3</v>
      </c>
      <c r="D66" s="49">
        <v>2</v>
      </c>
      <c r="E66" s="52">
        <f t="shared" si="1"/>
        <v>5.7692307692307696E-2</v>
      </c>
      <c r="F66" s="52">
        <f t="shared" si="2"/>
        <v>2.8985507246376812E-2</v>
      </c>
      <c r="G66" s="51">
        <f t="shared" si="3"/>
        <v>-0.33333333333333331</v>
      </c>
      <c r="H66" s="52">
        <f t="shared" si="4"/>
        <v>-1.9230769230769232E-2</v>
      </c>
    </row>
    <row r="67" spans="1:9" x14ac:dyDescent="0.2">
      <c r="B67" s="47" t="s">
        <v>173</v>
      </c>
      <c r="C67" s="49">
        <v>1</v>
      </c>
      <c r="D67" s="49">
        <v>2</v>
      </c>
      <c r="E67" s="52">
        <f t="shared" si="1"/>
        <v>1.9230769230769232E-2</v>
      </c>
      <c r="F67" s="52">
        <f t="shared" si="2"/>
        <v>2.8985507246376812E-2</v>
      </c>
      <c r="G67" s="51">
        <f t="shared" si="3"/>
        <v>1</v>
      </c>
      <c r="H67" s="52">
        <f t="shared" si="4"/>
        <v>1.9230769230769232E-2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1324</v>
      </c>
      <c r="D74" s="23">
        <f>SUM(D75:D163)</f>
        <v>494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-0.62688821752265866</v>
      </c>
      <c r="H74" s="25">
        <f>+IF(OR(AND(E74=""),(G74="")),"",E74*G74)</f>
        <v>-0.62688821752265866</v>
      </c>
    </row>
    <row r="75" spans="1:9" x14ac:dyDescent="0.2">
      <c r="B75" s="46" t="s">
        <v>423</v>
      </c>
      <c r="C75" s="49">
        <v>2</v>
      </c>
      <c r="D75" s="49">
        <v>7</v>
      </c>
      <c r="E75" s="55">
        <f>+IF(C75=0,"",C75/C$74)</f>
        <v>1.5105740181268882E-3</v>
      </c>
      <c r="F75" s="55">
        <f>+IF(D75=0,"",D75/D$74)</f>
        <v>1.417004048582996E-2</v>
      </c>
      <c r="G75" s="51">
        <f t="shared" ref="G75:G138" si="15">+IF(AND(C75=0,D75=0)," ",IF(C75=0,1,IF(D75=0,-1,(D75-C75)/C75)))</f>
        <v>2.5</v>
      </c>
      <c r="H75" s="50">
        <f>+IF(OR(AND(E75=""),(G75="")),"",E75*G75)</f>
        <v>3.7764350453172203E-3</v>
      </c>
    </row>
    <row r="76" spans="1:9" x14ac:dyDescent="0.2">
      <c r="B76" s="47" t="s">
        <v>564</v>
      </c>
      <c r="C76" s="49">
        <v>3</v>
      </c>
      <c r="D76" s="49">
        <v>6</v>
      </c>
      <c r="E76" s="56">
        <f t="shared" ref="E76:E148" si="16">+IF(C76=0,"",C76/C$74)</f>
        <v>2.2658610271903325E-3</v>
      </c>
      <c r="F76" s="56">
        <f t="shared" ref="F76:F148" si="17">+IF(D76=0,"",D76/D$74)</f>
        <v>1.2145748987854251E-2</v>
      </c>
      <c r="G76" s="51">
        <f t="shared" si="15"/>
        <v>1</v>
      </c>
      <c r="H76" s="52">
        <f t="shared" ref="H76:H148" si="18">+IF(OR(AND(E76=""),(G76="")),"",E76*G76)</f>
        <v>2.2658610271903325E-3</v>
      </c>
    </row>
    <row r="77" spans="1:9" s="26" customFormat="1" x14ac:dyDescent="0.2">
      <c r="A77" s="69"/>
      <c r="B77" s="48" t="s">
        <v>518</v>
      </c>
      <c r="C77" s="53">
        <v>1</v>
      </c>
      <c r="D77" s="49">
        <v>1</v>
      </c>
      <c r="E77" s="56">
        <f t="shared" ref="E77" si="19">+IF(C77=0,"",C77/C$74)</f>
        <v>7.5528700906344411E-4</v>
      </c>
      <c r="F77" s="56">
        <f t="shared" ref="F77" si="20">+IF(D77=0,"",D77/D$74)</f>
        <v>2.0242914979757085E-3</v>
      </c>
      <c r="G77" s="51">
        <f t="shared" si="15"/>
        <v>0</v>
      </c>
      <c r="H77" s="52">
        <f t="shared" ref="H77" si="21">+IF(OR(AND(E77=""),(G77="")),"",E77*G77)</f>
        <v>0</v>
      </c>
      <c r="I77" s="2"/>
    </row>
    <row r="78" spans="1:9" s="26" customFormat="1" x14ac:dyDescent="0.2">
      <c r="A78" s="69"/>
      <c r="B78" s="48" t="s">
        <v>565</v>
      </c>
      <c r="C78" s="53">
        <v>13</v>
      </c>
      <c r="D78" s="49">
        <v>28</v>
      </c>
      <c r="E78" s="54">
        <f t="shared" si="16"/>
        <v>9.8187311178247732E-3</v>
      </c>
      <c r="F78" s="54">
        <f t="shared" si="17"/>
        <v>5.6680161943319839E-2</v>
      </c>
      <c r="G78" s="51">
        <f t="shared" si="15"/>
        <v>1.1538461538461537</v>
      </c>
      <c r="H78" s="39">
        <f t="shared" si="18"/>
        <v>1.1329305135951661E-2</v>
      </c>
      <c r="I78" s="2"/>
    </row>
    <row r="79" spans="1:9" s="26" customFormat="1" x14ac:dyDescent="0.2">
      <c r="A79" s="69"/>
      <c r="B79" s="48" t="s">
        <v>175</v>
      </c>
      <c r="C79" s="53">
        <v>3</v>
      </c>
      <c r="D79" s="49">
        <v>46</v>
      </c>
      <c r="E79" s="54">
        <f t="shared" si="16"/>
        <v>2.2658610271903325E-3</v>
      </c>
      <c r="F79" s="54">
        <f t="shared" si="17"/>
        <v>9.3117408906882596E-2</v>
      </c>
      <c r="G79" s="51">
        <f t="shared" si="15"/>
        <v>14.333333333333334</v>
      </c>
      <c r="H79" s="39">
        <f t="shared" si="18"/>
        <v>3.2477341389728104E-2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2</v>
      </c>
      <c r="E80" s="54" t="str">
        <f t="shared" si="16"/>
        <v/>
      </c>
      <c r="F80" s="54">
        <f t="shared" si="17"/>
        <v>4.048582995951417E-3</v>
      </c>
      <c r="G80" s="51">
        <f t="shared" si="15"/>
        <v>1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4</v>
      </c>
      <c r="D81" s="49">
        <v>1</v>
      </c>
      <c r="E81" s="54">
        <f t="shared" ref="E81" si="22">+IF(C81=0,"",C81/C$74)</f>
        <v>3.0211480362537764E-3</v>
      </c>
      <c r="F81" s="54">
        <f t="shared" ref="F81" si="23">+IF(D81=0,"",D81/D$74)</f>
        <v>2.0242914979757085E-3</v>
      </c>
      <c r="G81" s="51">
        <f t="shared" si="15"/>
        <v>-0.75</v>
      </c>
      <c r="H81" s="39">
        <f t="shared" ref="H81" si="24">+IF(OR(AND(E81=""),(G81="")),"",E81*G81)</f>
        <v>-2.2658610271903325E-3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0</v>
      </c>
      <c r="D83" s="49">
        <v>7</v>
      </c>
      <c r="E83" s="54" t="str">
        <f t="shared" si="16"/>
        <v/>
      </c>
      <c r="F83" s="54">
        <f t="shared" si="17"/>
        <v>1.417004048582996E-2</v>
      </c>
      <c r="G83" s="51">
        <f t="shared" si="15"/>
        <v>1</v>
      </c>
      <c r="H83" s="39" t="str">
        <f t="shared" si="18"/>
        <v/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0</v>
      </c>
      <c r="E84" s="54" t="str">
        <f t="shared" si="16"/>
        <v/>
      </c>
      <c r="F84" s="54" t="str">
        <f t="shared" si="17"/>
        <v/>
      </c>
      <c r="G84" s="51" t="str">
        <f t="shared" si="15"/>
        <v xml:space="preserve"> 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1</v>
      </c>
      <c r="D86" s="49">
        <v>2</v>
      </c>
      <c r="E86" s="54">
        <f t="shared" si="16"/>
        <v>7.5528700906344411E-4</v>
      </c>
      <c r="F86" s="54">
        <f t="shared" si="17"/>
        <v>4.048582995951417E-3</v>
      </c>
      <c r="G86" s="51">
        <f t="shared" si="15"/>
        <v>1</v>
      </c>
      <c r="H86" s="39">
        <f t="shared" si="18"/>
        <v>7.5528700906344411E-4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5</v>
      </c>
      <c r="E87" s="54" t="str">
        <f t="shared" si="16"/>
        <v/>
      </c>
      <c r="F87" s="54">
        <f t="shared" si="17"/>
        <v>1.0121457489878543E-2</v>
      </c>
      <c r="G87" s="51">
        <f t="shared" si="15"/>
        <v>1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0</v>
      </c>
      <c r="D88" s="49">
        <v>1</v>
      </c>
      <c r="E88" s="54" t="str">
        <f t="shared" si="16"/>
        <v/>
      </c>
      <c r="F88" s="54">
        <f t="shared" si="17"/>
        <v>2.0242914979757085E-3</v>
      </c>
      <c r="G88" s="51">
        <f t="shared" si="15"/>
        <v>1</v>
      </c>
      <c r="H88" s="39" t="str">
        <f t="shared" si="18"/>
        <v/>
      </c>
      <c r="I88" s="2"/>
    </row>
    <row r="89" spans="1:9" s="26" customFormat="1" x14ac:dyDescent="0.2">
      <c r="A89" s="69"/>
      <c r="B89" s="48" t="s">
        <v>566</v>
      </c>
      <c r="C89" s="53">
        <v>4</v>
      </c>
      <c r="D89" s="49">
        <v>1</v>
      </c>
      <c r="E89" s="54">
        <f t="shared" ref="E89" si="25">+IF(C89=0,"",C89/C$74)</f>
        <v>3.0211480362537764E-3</v>
      </c>
      <c r="F89" s="54">
        <f t="shared" ref="F89" si="26">+IF(D89=0,"",D89/D$74)</f>
        <v>2.0242914979757085E-3</v>
      </c>
      <c r="G89" s="51">
        <f t="shared" si="15"/>
        <v>-0.75</v>
      </c>
      <c r="H89" s="39">
        <f t="shared" ref="H89" si="27">+IF(OR(AND(E89=""),(G89="")),"",E89*G89)</f>
        <v>-2.2658610271903325E-3</v>
      </c>
      <c r="I89" s="2"/>
    </row>
    <row r="90" spans="1:9" s="26" customFormat="1" x14ac:dyDescent="0.2">
      <c r="A90" s="69"/>
      <c r="B90" s="48" t="s">
        <v>181</v>
      </c>
      <c r="C90" s="53">
        <v>28</v>
      </c>
      <c r="D90" s="49">
        <v>31</v>
      </c>
      <c r="E90" s="54">
        <f t="shared" si="16"/>
        <v>2.1148036253776436E-2</v>
      </c>
      <c r="F90" s="54">
        <f t="shared" si="17"/>
        <v>6.2753036437246959E-2</v>
      </c>
      <c r="G90" s="51">
        <f t="shared" si="15"/>
        <v>0.10714285714285714</v>
      </c>
      <c r="H90" s="39">
        <f t="shared" si="18"/>
        <v>2.2658610271903321E-3</v>
      </c>
      <c r="I90" s="2"/>
    </row>
    <row r="91" spans="1:9" s="26" customFormat="1" x14ac:dyDescent="0.2">
      <c r="A91" s="69"/>
      <c r="B91" s="48" t="s">
        <v>182</v>
      </c>
      <c r="C91" s="53">
        <v>8</v>
      </c>
      <c r="D91" s="49">
        <v>18</v>
      </c>
      <c r="E91" s="54">
        <f t="shared" si="16"/>
        <v>6.0422960725075529E-3</v>
      </c>
      <c r="F91" s="54">
        <f t="shared" si="17"/>
        <v>3.643724696356275E-2</v>
      </c>
      <c r="G91" s="51">
        <f t="shared" si="15"/>
        <v>1.25</v>
      </c>
      <c r="H91" s="39">
        <f t="shared" si="18"/>
        <v>7.5528700906344406E-3</v>
      </c>
      <c r="I91" s="2"/>
    </row>
    <row r="92" spans="1:9" s="26" customFormat="1" x14ac:dyDescent="0.2">
      <c r="A92" s="69"/>
      <c r="B92" s="48" t="s">
        <v>21</v>
      </c>
      <c r="C92" s="53">
        <v>2</v>
      </c>
      <c r="D92" s="49">
        <v>1</v>
      </c>
      <c r="E92" s="54">
        <f t="shared" si="16"/>
        <v>1.5105740181268882E-3</v>
      </c>
      <c r="F92" s="54">
        <f t="shared" si="17"/>
        <v>2.0242914979757085E-3</v>
      </c>
      <c r="G92" s="51">
        <f t="shared" si="15"/>
        <v>-0.5</v>
      </c>
      <c r="H92" s="39">
        <f t="shared" si="18"/>
        <v>-7.5528700906344411E-4</v>
      </c>
      <c r="I92" s="2"/>
    </row>
    <row r="93" spans="1:9" s="26" customFormat="1" x14ac:dyDescent="0.2">
      <c r="A93" s="69"/>
      <c r="B93" s="48" t="s">
        <v>425</v>
      </c>
      <c r="C93" s="53">
        <v>1</v>
      </c>
      <c r="D93" s="49">
        <v>3</v>
      </c>
      <c r="E93" s="54">
        <f t="shared" si="16"/>
        <v>7.5528700906344411E-4</v>
      </c>
      <c r="F93" s="54">
        <f t="shared" si="17"/>
        <v>6.0728744939271256E-3</v>
      </c>
      <c r="G93" s="51">
        <f t="shared" si="15"/>
        <v>2</v>
      </c>
      <c r="H93" s="39">
        <f t="shared" si="18"/>
        <v>1.5105740181268882E-3</v>
      </c>
      <c r="I93" s="2"/>
    </row>
    <row r="94" spans="1:9" s="26" customFormat="1" x14ac:dyDescent="0.2">
      <c r="A94" s="69"/>
      <c r="B94" s="48" t="s">
        <v>183</v>
      </c>
      <c r="C94" s="53">
        <v>4</v>
      </c>
      <c r="D94" s="49">
        <v>4</v>
      </c>
      <c r="E94" s="54">
        <f t="shared" si="16"/>
        <v>3.0211480362537764E-3</v>
      </c>
      <c r="F94" s="54">
        <f t="shared" si="17"/>
        <v>8.0971659919028341E-3</v>
      </c>
      <c r="G94" s="51">
        <f t="shared" si="15"/>
        <v>0</v>
      </c>
      <c r="H94" s="39">
        <f t="shared" si="18"/>
        <v>0</v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4</v>
      </c>
      <c r="E95" s="54" t="str">
        <f t="shared" ref="E95:E96" si="28">+IF(C95=0,"",C95/C$74)</f>
        <v/>
      </c>
      <c r="F95" s="54">
        <f t="shared" ref="F95:F96" si="29">+IF(D95=0,"",D95/D$74)</f>
        <v>8.0971659919028341E-3</v>
      </c>
      <c r="G95" s="51">
        <f t="shared" si="15"/>
        <v>1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1</v>
      </c>
      <c r="E96" s="54" t="str">
        <f t="shared" si="28"/>
        <v/>
      </c>
      <c r="F96" s="54">
        <f t="shared" si="29"/>
        <v>2.0242914979757085E-3</v>
      </c>
      <c r="G96" s="51">
        <f t="shared" si="15"/>
        <v>1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11</v>
      </c>
      <c r="D98" s="49">
        <v>11</v>
      </c>
      <c r="E98" s="54">
        <f t="shared" si="31"/>
        <v>8.3081570996978854E-3</v>
      </c>
      <c r="F98" s="54">
        <f t="shared" si="32"/>
        <v>2.2267206477732792E-2</v>
      </c>
      <c r="G98" s="51">
        <f t="shared" si="33"/>
        <v>0</v>
      </c>
      <c r="H98" s="39">
        <f t="shared" si="34"/>
        <v>0</v>
      </c>
      <c r="I98" s="2"/>
    </row>
    <row r="99" spans="1:9" s="26" customFormat="1" x14ac:dyDescent="0.2">
      <c r="A99" s="69"/>
      <c r="B99" s="48" t="s">
        <v>19</v>
      </c>
      <c r="C99" s="53">
        <v>3</v>
      </c>
      <c r="D99" s="49">
        <v>0</v>
      </c>
      <c r="E99" s="54">
        <f t="shared" si="31"/>
        <v>2.2658610271903325E-3</v>
      </c>
      <c r="F99" s="54" t="str">
        <f t="shared" si="32"/>
        <v/>
      </c>
      <c r="G99" s="51">
        <f t="shared" si="33"/>
        <v>-1</v>
      </c>
      <c r="H99" s="39">
        <f t="shared" si="34"/>
        <v>-2.2658610271903325E-3</v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2</v>
      </c>
      <c r="D101" s="49">
        <v>0</v>
      </c>
      <c r="E101" s="54">
        <f t="shared" si="16"/>
        <v>1.5105740181268882E-3</v>
      </c>
      <c r="F101" s="54" t="str">
        <f t="shared" si="17"/>
        <v/>
      </c>
      <c r="G101" s="51">
        <f t="shared" si="15"/>
        <v>-1</v>
      </c>
      <c r="H101" s="39">
        <f t="shared" si="18"/>
        <v>-1.5105740181268882E-3</v>
      </c>
      <c r="I101" s="2"/>
    </row>
    <row r="102" spans="1:9" s="26" customFormat="1" x14ac:dyDescent="0.2">
      <c r="A102" s="69"/>
      <c r="B102" s="48" t="s">
        <v>602</v>
      </c>
      <c r="C102" s="53">
        <v>1</v>
      </c>
      <c r="D102" s="49">
        <v>3</v>
      </c>
      <c r="E102" s="54">
        <f t="shared" si="16"/>
        <v>7.5528700906344411E-4</v>
      </c>
      <c r="F102" s="54">
        <f t="shared" si="17"/>
        <v>6.0728744939271256E-3</v>
      </c>
      <c r="G102" s="51">
        <f t="shared" si="15"/>
        <v>2</v>
      </c>
      <c r="H102" s="39">
        <f t="shared" si="18"/>
        <v>1.5105740181268882E-3</v>
      </c>
      <c r="I102" s="2"/>
    </row>
    <row r="103" spans="1:9" s="26" customFormat="1" x14ac:dyDescent="0.2">
      <c r="A103" s="69"/>
      <c r="B103" s="48" t="s">
        <v>426</v>
      </c>
      <c r="C103" s="53">
        <v>4</v>
      </c>
      <c r="D103" s="49">
        <v>15</v>
      </c>
      <c r="E103" s="54">
        <f t="shared" si="16"/>
        <v>3.0211480362537764E-3</v>
      </c>
      <c r="F103" s="54">
        <f t="shared" si="17"/>
        <v>3.0364372469635626E-2</v>
      </c>
      <c r="G103" s="51">
        <f t="shared" si="15"/>
        <v>2.75</v>
      </c>
      <c r="H103" s="39">
        <f t="shared" si="18"/>
        <v>8.3081570996978854E-3</v>
      </c>
      <c r="I103" s="2"/>
    </row>
    <row r="104" spans="1:9" s="26" customFormat="1" x14ac:dyDescent="0.2">
      <c r="A104" s="69"/>
      <c r="B104" s="48" t="s">
        <v>18</v>
      </c>
      <c r="C104" s="53">
        <v>1</v>
      </c>
      <c r="D104" s="49">
        <v>2</v>
      </c>
      <c r="E104" s="54">
        <f t="shared" si="16"/>
        <v>7.5528700906344411E-4</v>
      </c>
      <c r="F104" s="54">
        <f t="shared" si="17"/>
        <v>4.048582995951417E-3</v>
      </c>
      <c r="G104" s="51">
        <f t="shared" si="15"/>
        <v>1</v>
      </c>
      <c r="H104" s="39">
        <f t="shared" si="18"/>
        <v>7.5528700906344411E-4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0</v>
      </c>
      <c r="D107" s="49">
        <v>1</v>
      </c>
      <c r="E107" s="54" t="str">
        <f t="shared" ref="E107" si="35">+IF(C107=0,"",C107/C$74)</f>
        <v/>
      </c>
      <c r="F107" s="54">
        <f t="shared" ref="F107" si="36">+IF(D107=0,"",D107/D$74)</f>
        <v>2.0242914979757085E-3</v>
      </c>
      <c r="G107" s="51">
        <f t="shared" si="15"/>
        <v>1</v>
      </c>
      <c r="H107" s="39" t="str">
        <f t="shared" ref="H107" si="37">+IF(OR(AND(E107=""),(G107="")),"",E107*G107)</f>
        <v/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0</v>
      </c>
      <c r="D109" s="49">
        <v>9</v>
      </c>
      <c r="E109" s="54" t="str">
        <f t="shared" si="16"/>
        <v/>
      </c>
      <c r="F109" s="54">
        <f t="shared" si="17"/>
        <v>1.8218623481781375E-2</v>
      </c>
      <c r="G109" s="51">
        <f t="shared" si="15"/>
        <v>1</v>
      </c>
      <c r="H109" s="39" t="str">
        <f t="shared" si="18"/>
        <v/>
      </c>
      <c r="I109" s="2"/>
    </row>
    <row r="110" spans="1:9" s="26" customFormat="1" x14ac:dyDescent="0.2">
      <c r="A110" s="69"/>
      <c r="B110" s="48" t="s">
        <v>603</v>
      </c>
      <c r="C110" s="53">
        <v>1</v>
      </c>
      <c r="D110" s="49">
        <v>3</v>
      </c>
      <c r="E110" s="54">
        <f t="shared" si="16"/>
        <v>7.5528700906344411E-4</v>
      </c>
      <c r="F110" s="54">
        <f t="shared" si="17"/>
        <v>6.0728744939271256E-3</v>
      </c>
      <c r="G110" s="51">
        <f t="shared" si="15"/>
        <v>2</v>
      </c>
      <c r="H110" s="39">
        <f t="shared" si="18"/>
        <v>1.5105740181268882E-3</v>
      </c>
      <c r="I110" s="2"/>
    </row>
    <row r="111" spans="1:9" s="26" customFormat="1" x14ac:dyDescent="0.2">
      <c r="A111" s="69"/>
      <c r="B111" s="48" t="s">
        <v>604</v>
      </c>
      <c r="C111" s="53">
        <v>40</v>
      </c>
      <c r="D111" s="49">
        <v>8</v>
      </c>
      <c r="E111" s="54">
        <f t="shared" si="16"/>
        <v>3.0211480362537766E-2</v>
      </c>
      <c r="F111" s="54">
        <f t="shared" si="17"/>
        <v>1.6194331983805668E-2</v>
      </c>
      <c r="G111" s="51">
        <f t="shared" si="15"/>
        <v>-0.8</v>
      </c>
      <c r="H111" s="39">
        <f t="shared" si="18"/>
        <v>-2.4169184290030215E-2</v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0</v>
      </c>
      <c r="E112" s="54" t="str">
        <f t="shared" si="16"/>
        <v/>
      </c>
      <c r="F112" s="54" t="str">
        <f t="shared" si="17"/>
        <v/>
      </c>
      <c r="G112" s="51" t="str">
        <f t="shared" si="15"/>
        <v xml:space="preserve"> 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13</v>
      </c>
      <c r="D113" s="49">
        <v>10</v>
      </c>
      <c r="E113" s="54">
        <f t="shared" si="16"/>
        <v>9.8187311178247732E-3</v>
      </c>
      <c r="F113" s="54">
        <f t="shared" si="17"/>
        <v>2.0242914979757085E-2</v>
      </c>
      <c r="G113" s="51">
        <f t="shared" si="15"/>
        <v>-0.23076923076923078</v>
      </c>
      <c r="H113" s="39">
        <f t="shared" si="18"/>
        <v>-2.2658610271903325E-3</v>
      </c>
      <c r="I113" s="2"/>
    </row>
    <row r="114" spans="1:9" s="26" customFormat="1" x14ac:dyDescent="0.2">
      <c r="A114" s="69"/>
      <c r="B114" s="48" t="s">
        <v>191</v>
      </c>
      <c r="C114" s="53">
        <v>0</v>
      </c>
      <c r="D114" s="49">
        <v>2</v>
      </c>
      <c r="E114" s="54" t="str">
        <f t="shared" si="16"/>
        <v/>
      </c>
      <c r="F114" s="54">
        <f t="shared" si="17"/>
        <v>4.048582995951417E-3</v>
      </c>
      <c r="G114" s="51">
        <f t="shared" si="15"/>
        <v>1</v>
      </c>
      <c r="H114" s="39" t="str">
        <f t="shared" si="18"/>
        <v/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0</v>
      </c>
      <c r="E115" s="54" t="str">
        <f t="shared" si="16"/>
        <v/>
      </c>
      <c r="F115" s="54" t="str">
        <f t="shared" si="17"/>
        <v/>
      </c>
      <c r="G115" s="51" t="str">
        <f t="shared" si="15"/>
        <v xml:space="preserve"> 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0</v>
      </c>
      <c r="E116" s="54" t="str">
        <f t="shared" si="16"/>
        <v/>
      </c>
      <c r="F116" s="54" t="str">
        <f t="shared" si="17"/>
        <v/>
      </c>
      <c r="G116" s="51" t="str">
        <f t="shared" si="15"/>
        <v xml:space="preserve"> 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13</v>
      </c>
      <c r="D118" s="49">
        <v>17</v>
      </c>
      <c r="E118" s="54">
        <f t="shared" si="16"/>
        <v>9.8187311178247732E-3</v>
      </c>
      <c r="F118" s="54">
        <f t="shared" si="17"/>
        <v>3.4412955465587043E-2</v>
      </c>
      <c r="G118" s="51">
        <f t="shared" si="15"/>
        <v>0.30769230769230771</v>
      </c>
      <c r="H118" s="39">
        <f t="shared" si="18"/>
        <v>3.0211480362537764E-3</v>
      </c>
      <c r="I118" s="2"/>
    </row>
    <row r="119" spans="1:9" s="26" customFormat="1" x14ac:dyDescent="0.2">
      <c r="A119" s="69"/>
      <c r="B119" s="48" t="s">
        <v>24</v>
      </c>
      <c r="C119" s="53">
        <v>0</v>
      </c>
      <c r="D119" s="49">
        <v>2</v>
      </c>
      <c r="E119" s="54" t="str">
        <f t="shared" si="16"/>
        <v/>
      </c>
      <c r="F119" s="54">
        <f t="shared" si="17"/>
        <v>4.048582995951417E-3</v>
      </c>
      <c r="G119" s="51">
        <f t="shared" si="15"/>
        <v>1</v>
      </c>
      <c r="H119" s="39" t="str">
        <f t="shared" si="18"/>
        <v/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0</v>
      </c>
      <c r="E120" s="54" t="str">
        <f t="shared" si="16"/>
        <v/>
      </c>
      <c r="F120" s="54" t="str">
        <f t="shared" si="17"/>
        <v/>
      </c>
      <c r="G120" s="51" t="str">
        <f t="shared" si="15"/>
        <v xml:space="preserve"> 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5</v>
      </c>
      <c r="D121" s="49">
        <v>0</v>
      </c>
      <c r="E121" s="54">
        <f t="shared" si="16"/>
        <v>3.7764350453172208E-3</v>
      </c>
      <c r="F121" s="54" t="str">
        <f t="shared" si="17"/>
        <v/>
      </c>
      <c r="G121" s="51">
        <f t="shared" si="15"/>
        <v>-1</v>
      </c>
      <c r="H121" s="39">
        <f t="shared" si="18"/>
        <v>-3.7764350453172208E-3</v>
      </c>
      <c r="I121" s="2"/>
    </row>
    <row r="122" spans="1:9" s="26" customFormat="1" x14ac:dyDescent="0.2">
      <c r="A122" s="69"/>
      <c r="B122" s="48" t="s">
        <v>23</v>
      </c>
      <c r="C122" s="53">
        <v>2</v>
      </c>
      <c r="D122" s="49">
        <v>1</v>
      </c>
      <c r="E122" s="54">
        <f t="shared" si="16"/>
        <v>1.5105740181268882E-3</v>
      </c>
      <c r="F122" s="54">
        <f t="shared" si="17"/>
        <v>2.0242914979757085E-3</v>
      </c>
      <c r="G122" s="51">
        <f t="shared" si="15"/>
        <v>-0.5</v>
      </c>
      <c r="H122" s="39">
        <f t="shared" si="18"/>
        <v>-7.5528700906344411E-4</v>
      </c>
      <c r="I122" s="2"/>
    </row>
    <row r="123" spans="1:9" s="26" customFormat="1" x14ac:dyDescent="0.2">
      <c r="A123" s="69"/>
      <c r="B123" s="48" t="s">
        <v>26</v>
      </c>
      <c r="C123" s="53">
        <v>17</v>
      </c>
      <c r="D123" s="49">
        <v>4</v>
      </c>
      <c r="E123" s="54">
        <f t="shared" si="16"/>
        <v>1.283987915407855E-2</v>
      </c>
      <c r="F123" s="54">
        <f t="shared" si="17"/>
        <v>8.0971659919028341E-3</v>
      </c>
      <c r="G123" s="51">
        <f t="shared" si="15"/>
        <v>-0.76470588235294112</v>
      </c>
      <c r="H123" s="39">
        <f t="shared" si="18"/>
        <v>-9.8187311178247732E-3</v>
      </c>
      <c r="I123" s="2"/>
    </row>
    <row r="124" spans="1:9" s="26" customFormat="1" x14ac:dyDescent="0.2">
      <c r="A124" s="69"/>
      <c r="B124" s="48" t="s">
        <v>195</v>
      </c>
      <c r="C124" s="53">
        <v>3</v>
      </c>
      <c r="D124" s="49">
        <v>17</v>
      </c>
      <c r="E124" s="54">
        <f t="shared" si="16"/>
        <v>2.2658610271903325E-3</v>
      </c>
      <c r="F124" s="54">
        <f t="shared" si="17"/>
        <v>3.4412955465587043E-2</v>
      </c>
      <c r="G124" s="51">
        <f t="shared" si="15"/>
        <v>4.666666666666667</v>
      </c>
      <c r="H124" s="39">
        <f t="shared" si="18"/>
        <v>1.057401812688822E-2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1</v>
      </c>
      <c r="D126" s="49">
        <v>12</v>
      </c>
      <c r="E126" s="54">
        <f t="shared" si="16"/>
        <v>7.5528700906344411E-4</v>
      </c>
      <c r="F126" s="54">
        <f t="shared" si="17"/>
        <v>2.4291497975708502E-2</v>
      </c>
      <c r="G126" s="51">
        <f t="shared" si="15"/>
        <v>11</v>
      </c>
      <c r="H126" s="39">
        <f t="shared" si="18"/>
        <v>8.3081570996978854E-3</v>
      </c>
      <c r="I126" s="2"/>
    </row>
    <row r="127" spans="1:9" s="26" customFormat="1" x14ac:dyDescent="0.2">
      <c r="A127" s="69"/>
      <c r="B127" s="48" t="s">
        <v>196</v>
      </c>
      <c r="C127" s="53">
        <v>10</v>
      </c>
      <c r="D127" s="49">
        <v>1</v>
      </c>
      <c r="E127" s="54">
        <f t="shared" si="16"/>
        <v>7.5528700906344415E-3</v>
      </c>
      <c r="F127" s="54">
        <f t="shared" si="17"/>
        <v>2.0242914979757085E-3</v>
      </c>
      <c r="G127" s="51">
        <f t="shared" si="15"/>
        <v>-0.9</v>
      </c>
      <c r="H127" s="39">
        <f t="shared" si="18"/>
        <v>-6.7975830815709976E-3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0</v>
      </c>
      <c r="E128" s="54" t="str">
        <f t="shared" si="16"/>
        <v/>
      </c>
      <c r="F128" s="54" t="str">
        <f t="shared" si="17"/>
        <v/>
      </c>
      <c r="G128" s="51" t="str">
        <f t="shared" si="15"/>
        <v xml:space="preserve"> 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1063</v>
      </c>
      <c r="D129" s="49">
        <v>155</v>
      </c>
      <c r="E129" s="54">
        <f t="shared" si="16"/>
        <v>0.80287009063444104</v>
      </c>
      <c r="F129" s="54">
        <f t="shared" si="17"/>
        <v>0.31376518218623484</v>
      </c>
      <c r="G129" s="51">
        <f t="shared" si="15"/>
        <v>-0.85418626528692376</v>
      </c>
      <c r="H129" s="39">
        <f t="shared" si="18"/>
        <v>-0.6858006042296072</v>
      </c>
      <c r="I129" s="2"/>
    </row>
    <row r="130" spans="1:9" s="26" customFormat="1" x14ac:dyDescent="0.2">
      <c r="A130" s="69"/>
      <c r="B130" s="48" t="s">
        <v>197</v>
      </c>
      <c r="C130" s="53">
        <v>22</v>
      </c>
      <c r="D130" s="49">
        <v>1</v>
      </c>
      <c r="E130" s="54">
        <f t="shared" si="16"/>
        <v>1.6616314199395771E-2</v>
      </c>
      <c r="F130" s="54">
        <f t="shared" si="17"/>
        <v>2.0242914979757085E-3</v>
      </c>
      <c r="G130" s="51">
        <f t="shared" si="15"/>
        <v>-0.95454545454545459</v>
      </c>
      <c r="H130" s="39">
        <f t="shared" si="18"/>
        <v>-1.5861027190332326E-2</v>
      </c>
      <c r="I130" s="2"/>
    </row>
    <row r="131" spans="1:9" s="26" customFormat="1" x14ac:dyDescent="0.2">
      <c r="A131" s="69"/>
      <c r="B131" s="48" t="s">
        <v>198</v>
      </c>
      <c r="C131" s="53">
        <v>26</v>
      </c>
      <c r="D131" s="49">
        <v>3</v>
      </c>
      <c r="E131" s="54">
        <f t="shared" si="16"/>
        <v>1.9637462235649546E-2</v>
      </c>
      <c r="F131" s="54">
        <f t="shared" si="17"/>
        <v>6.0728744939271256E-3</v>
      </c>
      <c r="G131" s="51">
        <f t="shared" si="15"/>
        <v>-0.88461538461538458</v>
      </c>
      <c r="H131" s="39">
        <f t="shared" si="18"/>
        <v>-1.7371601208459212E-2</v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30</v>
      </c>
      <c r="E132" s="54" t="str">
        <f t="shared" si="16"/>
        <v/>
      </c>
      <c r="F132" s="54">
        <f t="shared" si="17"/>
        <v>6.0728744939271252E-2</v>
      </c>
      <c r="G132" s="51">
        <f t="shared" si="15"/>
        <v>1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1</v>
      </c>
      <c r="D134" s="49">
        <v>1</v>
      </c>
      <c r="E134" s="54">
        <f t="shared" ref="E134" si="38">+IF(C134=0,"",C134/C$74)</f>
        <v>7.5528700906344411E-4</v>
      </c>
      <c r="F134" s="54">
        <f t="shared" ref="F134" si="39">+IF(D134=0,"",D134/D$74)</f>
        <v>2.0242914979757085E-3</v>
      </c>
      <c r="G134" s="51">
        <f t="shared" si="15"/>
        <v>0</v>
      </c>
      <c r="H134" s="39">
        <f t="shared" ref="H134" si="40">+IF(OR(AND(E134=""),(G134="")),"",E134*G134)</f>
        <v>0</v>
      </c>
      <c r="I134" s="2"/>
    </row>
    <row r="135" spans="1:9" s="26" customFormat="1" x14ac:dyDescent="0.2">
      <c r="A135" s="69"/>
      <c r="B135" s="48" t="s">
        <v>30</v>
      </c>
      <c r="C135" s="53">
        <v>2</v>
      </c>
      <c r="D135" s="49">
        <v>0</v>
      </c>
      <c r="E135" s="54">
        <f t="shared" si="16"/>
        <v>1.5105740181268882E-3</v>
      </c>
      <c r="F135" s="54" t="str">
        <f t="shared" si="17"/>
        <v/>
      </c>
      <c r="G135" s="51">
        <f t="shared" si="15"/>
        <v>-1</v>
      </c>
      <c r="H135" s="39">
        <f t="shared" si="18"/>
        <v>-1.5105740181268882E-3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0</v>
      </c>
      <c r="D137" s="49">
        <v>0</v>
      </c>
      <c r="E137" s="54" t="str">
        <f t="shared" si="16"/>
        <v/>
      </c>
      <c r="F137" s="54" t="str">
        <f t="shared" si="17"/>
        <v/>
      </c>
      <c r="G137" s="51" t="str">
        <f t="shared" si="15"/>
        <v xml:space="preserve"> </v>
      </c>
      <c r="H137" s="39" t="str">
        <f t="shared" si="18"/>
        <v/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2</v>
      </c>
      <c r="D140" s="49">
        <v>5</v>
      </c>
      <c r="E140" s="54">
        <f t="shared" si="16"/>
        <v>1.5105740181268882E-3</v>
      </c>
      <c r="F140" s="54">
        <f t="shared" si="17"/>
        <v>1.0121457489878543E-2</v>
      </c>
      <c r="G140" s="51">
        <f t="shared" si="41"/>
        <v>1.5</v>
      </c>
      <c r="H140" s="39">
        <f t="shared" si="18"/>
        <v>2.2658610271903325E-3</v>
      </c>
      <c r="I140" s="2"/>
    </row>
    <row r="141" spans="1:9" s="26" customFormat="1" x14ac:dyDescent="0.2">
      <c r="A141" s="69"/>
      <c r="B141" s="48" t="s">
        <v>430</v>
      </c>
      <c r="C141" s="53">
        <v>0</v>
      </c>
      <c r="D141" s="49">
        <v>0</v>
      </c>
      <c r="E141" s="54" t="str">
        <f t="shared" si="16"/>
        <v/>
      </c>
      <c r="F141" s="54" t="str">
        <f t="shared" si="17"/>
        <v/>
      </c>
      <c r="G141" s="51" t="str">
        <f t="shared" si="41"/>
        <v xml:space="preserve"> </v>
      </c>
      <c r="H141" s="39" t="str">
        <f t="shared" si="18"/>
        <v/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0</v>
      </c>
      <c r="D143" s="49">
        <v>0</v>
      </c>
      <c r="E143" s="54" t="str">
        <f t="shared" si="16"/>
        <v/>
      </c>
      <c r="F143" s="54" t="str">
        <f t="shared" si="17"/>
        <v/>
      </c>
      <c r="G143" s="51" t="str">
        <f t="shared" si="41"/>
        <v xml:space="preserve"> </v>
      </c>
      <c r="H143" s="39" t="str">
        <f t="shared" si="18"/>
        <v/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2</v>
      </c>
      <c r="E145" s="54" t="str">
        <f t="shared" si="16"/>
        <v/>
      </c>
      <c r="F145" s="54">
        <f t="shared" si="17"/>
        <v>4.048582995951417E-3</v>
      </c>
      <c r="G145" s="51">
        <f t="shared" si="41"/>
        <v>1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1</v>
      </c>
      <c r="E149" s="54" t="str">
        <f t="shared" ref="E149:E158" si="48">+IF(C149=0,"",C149/C$74)</f>
        <v/>
      </c>
      <c r="F149" s="54">
        <f t="shared" ref="F149:F158" si="49">+IF(D149=0,"",D149/D$74)</f>
        <v>2.0242914979757085E-3</v>
      </c>
      <c r="G149" s="51">
        <f t="shared" si="41"/>
        <v>1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0</v>
      </c>
      <c r="E150" s="54" t="str">
        <f t="shared" si="48"/>
        <v/>
      </c>
      <c r="F150" s="54" t="str">
        <f t="shared" si="49"/>
        <v/>
      </c>
      <c r="G150" s="51" t="str">
        <f t="shared" si="41"/>
        <v xml:space="preserve"> 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0</v>
      </c>
      <c r="D152" s="49">
        <v>6</v>
      </c>
      <c r="E152" s="54" t="str">
        <f t="shared" si="48"/>
        <v/>
      </c>
      <c r="F152" s="54">
        <f t="shared" si="49"/>
        <v>1.2145748987854251E-2</v>
      </c>
      <c r="G152" s="51">
        <f t="shared" si="41"/>
        <v>1</v>
      </c>
      <c r="H152" s="39" t="str">
        <f t="shared" si="50"/>
        <v/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1</v>
      </c>
      <c r="E153" s="54" t="str">
        <f t="shared" ref="E153" si="51">+IF(C153=0,"",C153/C$74)</f>
        <v/>
      </c>
      <c r="F153" s="54">
        <f t="shared" ref="F153" si="52">+IF(D153=0,"",D153/D$74)</f>
        <v>2.0242914979757085E-3</v>
      </c>
      <c r="G153" s="60">
        <f t="shared" ref="G153" si="53">+IF(AND(C153=0,D153=0)," ",IF(C153=0,1,IF(D153=0,-1,(D153-C153)/C153)))</f>
        <v>1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0</v>
      </c>
      <c r="D156" s="49">
        <v>0</v>
      </c>
      <c r="E156" s="54" t="str">
        <f t="shared" si="48"/>
        <v/>
      </c>
      <c r="F156" s="54" t="str">
        <f t="shared" si="49"/>
        <v/>
      </c>
      <c r="G156" s="51" t="str">
        <f t="shared" si="41"/>
        <v xml:space="preserve"> </v>
      </c>
      <c r="H156" s="39" t="str">
        <f t="shared" si="50"/>
        <v/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2</v>
      </c>
      <c r="D160" s="49">
        <v>2</v>
      </c>
      <c r="E160" s="54">
        <f t="shared" ref="E160:E163" si="59">+IF(C160=0,"",C160/C$74)</f>
        <v>1.5105740181268882E-3</v>
      </c>
      <c r="F160" s="54">
        <f t="shared" ref="F160:F163" si="60">+IF(D160=0,"",D160/D$74)</f>
        <v>4.048582995951417E-3</v>
      </c>
      <c r="G160" s="51">
        <f t="shared" si="41"/>
        <v>0</v>
      </c>
      <c r="H160" s="39">
        <f t="shared" ref="H160:H163" si="61">+IF(OR(AND(E160=""),(G160="")),"",E160*G160)</f>
        <v>0</v>
      </c>
      <c r="I160" s="2"/>
    </row>
    <row r="161" spans="1:9" s="26" customFormat="1" x14ac:dyDescent="0.2">
      <c r="A161" s="69"/>
      <c r="B161" s="48" t="s">
        <v>528</v>
      </c>
      <c r="C161" s="57">
        <v>2</v>
      </c>
      <c r="D161" s="49">
        <v>0</v>
      </c>
      <c r="E161" s="54">
        <f t="shared" si="59"/>
        <v>1.5105740181268882E-3</v>
      </c>
      <c r="F161" s="54" t="str">
        <f t="shared" si="60"/>
        <v/>
      </c>
      <c r="G161" s="51">
        <f t="shared" si="41"/>
        <v>-1</v>
      </c>
      <c r="H161" s="39">
        <f t="shared" si="61"/>
        <v>-1.5105740181268882E-3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3</v>
      </c>
      <c r="D162" s="49">
        <v>0</v>
      </c>
      <c r="E162" s="54">
        <f t="shared" si="59"/>
        <v>2.2658610271903325E-3</v>
      </c>
      <c r="F162" s="54" t="str">
        <f t="shared" si="60"/>
        <v/>
      </c>
      <c r="G162" s="51">
        <f t="shared" si="41"/>
        <v>-1</v>
      </c>
      <c r="H162" s="39">
        <f t="shared" si="61"/>
        <v>-2.2658610271903325E-3</v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732</v>
      </c>
      <c r="D169" s="23">
        <f>SUM(D170:D339)</f>
        <v>870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0.18852459016393441</v>
      </c>
      <c r="H169" s="25">
        <f>+IF(OR(AND(E169=""),(G169="")),"",E169*G169)</f>
        <v>0.18852459016393441</v>
      </c>
    </row>
    <row r="170" spans="1:9" s="26" customFormat="1" x14ac:dyDescent="0.2">
      <c r="A170" s="69"/>
      <c r="B170" s="58" t="s">
        <v>432</v>
      </c>
      <c r="C170" s="62">
        <v>7</v>
      </c>
      <c r="D170" s="49">
        <v>3</v>
      </c>
      <c r="E170" s="60">
        <f>+IF(C170=0,"",C170/C$169)</f>
        <v>9.562841530054645E-3</v>
      </c>
      <c r="F170" s="60">
        <f>+IF(D170=0,"",D170/D$169)</f>
        <v>3.4482758620689655E-3</v>
      </c>
      <c r="G170" s="51">
        <f t="shared" ref="G170:G236" si="62">+IF(AND(C170=0,D170=0)," ",IF(C170=0,1,IF(D170=0,-1,(D170-C170)/C170)))</f>
        <v>-0.5714285714285714</v>
      </c>
      <c r="H170" s="61">
        <f>+IF(OR(AND(E170=""),(G170="")),"",E170*G170)</f>
        <v>-5.4644808743169399E-3</v>
      </c>
      <c r="I170" s="2"/>
    </row>
    <row r="171" spans="1:9" s="26" customFormat="1" x14ac:dyDescent="0.2">
      <c r="A171" s="69"/>
      <c r="B171" s="59" t="s">
        <v>570</v>
      </c>
      <c r="C171" s="62">
        <v>0</v>
      </c>
      <c r="D171" s="49">
        <v>1</v>
      </c>
      <c r="E171" s="54" t="str">
        <f t="shared" ref="E171:E244" si="63">+IF(C171=0,"",C171/C$169)</f>
        <v/>
      </c>
      <c r="F171" s="54">
        <f t="shared" ref="F171:F244" si="64">+IF(D171=0,"",D171/D$169)</f>
        <v>1.1494252873563218E-3</v>
      </c>
      <c r="G171" s="51">
        <f t="shared" si="62"/>
        <v>1</v>
      </c>
      <c r="H171" s="39" t="str">
        <f t="shared" ref="H171:H244" si="65">+IF(OR(AND(E171=""),(G171="")),"",E171*G171)</f>
        <v/>
      </c>
      <c r="I171" s="2"/>
    </row>
    <row r="172" spans="1:9" s="26" customFormat="1" x14ac:dyDescent="0.2">
      <c r="A172" s="69"/>
      <c r="B172" s="59" t="s">
        <v>433</v>
      </c>
      <c r="C172" s="62">
        <v>3</v>
      </c>
      <c r="D172" s="49">
        <v>21</v>
      </c>
      <c r="E172" s="54">
        <f t="shared" si="63"/>
        <v>4.0983606557377051E-3</v>
      </c>
      <c r="F172" s="54">
        <f t="shared" si="64"/>
        <v>2.4137931034482758E-2</v>
      </c>
      <c r="G172" s="51">
        <f t="shared" si="62"/>
        <v>6</v>
      </c>
      <c r="H172" s="39">
        <f t="shared" si="65"/>
        <v>2.4590163934426229E-2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5</v>
      </c>
      <c r="D174" s="49">
        <v>10</v>
      </c>
      <c r="E174" s="54">
        <f t="shared" si="63"/>
        <v>6.8306010928961746E-3</v>
      </c>
      <c r="F174" s="54">
        <f t="shared" si="64"/>
        <v>1.1494252873563218E-2</v>
      </c>
      <c r="G174" s="51">
        <f t="shared" si="62"/>
        <v>1</v>
      </c>
      <c r="H174" s="39">
        <f t="shared" si="65"/>
        <v>6.8306010928961746E-3</v>
      </c>
      <c r="I174" s="2"/>
    </row>
    <row r="175" spans="1:9" s="26" customFormat="1" x14ac:dyDescent="0.2">
      <c r="A175" s="69"/>
      <c r="B175" s="59" t="s">
        <v>42</v>
      </c>
      <c r="C175" s="62">
        <v>55</v>
      </c>
      <c r="D175" s="49">
        <v>49</v>
      </c>
      <c r="E175" s="54">
        <f t="shared" si="63"/>
        <v>7.5136612021857924E-2</v>
      </c>
      <c r="F175" s="54">
        <f t="shared" si="64"/>
        <v>5.6321839080459769E-2</v>
      </c>
      <c r="G175" s="51">
        <f t="shared" si="62"/>
        <v>-0.10909090909090909</v>
      </c>
      <c r="H175" s="39">
        <f t="shared" si="65"/>
        <v>-8.1967213114754103E-3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1</v>
      </c>
      <c r="E176" s="54" t="str">
        <f t="shared" si="63"/>
        <v/>
      </c>
      <c r="F176" s="54">
        <f t="shared" si="64"/>
        <v>1.1494252873563218E-3</v>
      </c>
      <c r="G176" s="51">
        <f t="shared" si="62"/>
        <v>1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0</v>
      </c>
      <c r="D177" s="49">
        <v>2</v>
      </c>
      <c r="E177" s="54" t="str">
        <f t="shared" si="63"/>
        <v/>
      </c>
      <c r="F177" s="54">
        <f t="shared" si="64"/>
        <v>2.2988505747126436E-3</v>
      </c>
      <c r="G177" s="51">
        <f t="shared" si="62"/>
        <v>1</v>
      </c>
      <c r="H177" s="39" t="str">
        <f t="shared" si="65"/>
        <v/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11</v>
      </c>
      <c r="E178" s="54" t="str">
        <f t="shared" si="63"/>
        <v/>
      </c>
      <c r="F178" s="54">
        <f t="shared" si="64"/>
        <v>1.264367816091954E-2</v>
      </c>
      <c r="G178" s="51">
        <f t="shared" si="62"/>
        <v>1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0</v>
      </c>
      <c r="D181" s="49">
        <v>7</v>
      </c>
      <c r="E181" s="54" t="str">
        <f t="shared" si="63"/>
        <v/>
      </c>
      <c r="F181" s="54">
        <f t="shared" si="64"/>
        <v>8.0459770114942528E-3</v>
      </c>
      <c r="G181" s="51">
        <f t="shared" si="62"/>
        <v>1</v>
      </c>
      <c r="H181" s="39" t="str">
        <f t="shared" si="65"/>
        <v/>
      </c>
      <c r="I181" s="2"/>
    </row>
    <row r="182" spans="1:9" s="26" customFormat="1" x14ac:dyDescent="0.2">
      <c r="A182" s="69"/>
      <c r="B182" s="59" t="s">
        <v>43</v>
      </c>
      <c r="C182" s="62">
        <v>0</v>
      </c>
      <c r="D182" s="49">
        <v>17</v>
      </c>
      <c r="E182" s="54" t="str">
        <f t="shared" si="63"/>
        <v/>
      </c>
      <c r="F182" s="54">
        <f t="shared" si="64"/>
        <v>1.9540229885057471E-2</v>
      </c>
      <c r="G182" s="51">
        <f t="shared" si="62"/>
        <v>1</v>
      </c>
      <c r="H182" s="39" t="str">
        <f t="shared" si="65"/>
        <v/>
      </c>
      <c r="I182" s="2"/>
    </row>
    <row r="183" spans="1:9" s="26" customFormat="1" x14ac:dyDescent="0.2">
      <c r="A183" s="69"/>
      <c r="B183" s="59" t="s">
        <v>519</v>
      </c>
      <c r="C183" s="62">
        <v>16</v>
      </c>
      <c r="D183" s="49">
        <v>23</v>
      </c>
      <c r="E183" s="54">
        <f t="shared" ref="E183" si="66">+IF(C183=0,"",C183/C$169)</f>
        <v>2.185792349726776E-2</v>
      </c>
      <c r="F183" s="54">
        <f t="shared" ref="F183" si="67">+IF(D183=0,"",D183/D$169)</f>
        <v>2.6436781609195402E-2</v>
      </c>
      <c r="G183" s="51">
        <f t="shared" si="62"/>
        <v>0.4375</v>
      </c>
      <c r="H183" s="39">
        <f t="shared" ref="H183" si="68">+IF(OR(AND(E183=""),(G183="")),"",E183*G183)</f>
        <v>9.562841530054645E-3</v>
      </c>
      <c r="I183" s="2"/>
    </row>
    <row r="184" spans="1:9" s="26" customFormat="1" x14ac:dyDescent="0.2">
      <c r="A184" s="69"/>
      <c r="B184" s="59" t="s">
        <v>435</v>
      </c>
      <c r="C184" s="62">
        <v>6</v>
      </c>
      <c r="D184" s="49">
        <v>27</v>
      </c>
      <c r="E184" s="54">
        <f t="shared" si="63"/>
        <v>8.1967213114754103E-3</v>
      </c>
      <c r="F184" s="54">
        <f t="shared" si="64"/>
        <v>3.1034482758620689E-2</v>
      </c>
      <c r="G184" s="51">
        <f t="shared" si="62"/>
        <v>3.5</v>
      </c>
      <c r="H184" s="39">
        <f t="shared" si="65"/>
        <v>2.8688524590163935E-2</v>
      </c>
      <c r="I184" s="2"/>
    </row>
    <row r="185" spans="1:9" s="26" customFormat="1" x14ac:dyDescent="0.2">
      <c r="A185" s="69"/>
      <c r="B185" s="59" t="s">
        <v>575</v>
      </c>
      <c r="C185" s="62">
        <v>1</v>
      </c>
      <c r="D185" s="49">
        <v>7</v>
      </c>
      <c r="E185" s="54">
        <f t="shared" si="63"/>
        <v>1.366120218579235E-3</v>
      </c>
      <c r="F185" s="54">
        <f t="shared" si="64"/>
        <v>8.0459770114942528E-3</v>
      </c>
      <c r="G185" s="51">
        <f t="shared" si="62"/>
        <v>6</v>
      </c>
      <c r="H185" s="39">
        <f t="shared" si="65"/>
        <v>8.1967213114754103E-3</v>
      </c>
      <c r="I185" s="2"/>
    </row>
    <row r="186" spans="1:9" s="26" customFormat="1" x14ac:dyDescent="0.2">
      <c r="A186" s="69"/>
      <c r="B186" s="59" t="s">
        <v>41</v>
      </c>
      <c r="C186" s="62">
        <v>2</v>
      </c>
      <c r="D186" s="49">
        <v>1</v>
      </c>
      <c r="E186" s="54">
        <f t="shared" si="63"/>
        <v>2.7322404371584699E-3</v>
      </c>
      <c r="F186" s="54">
        <f t="shared" si="64"/>
        <v>1.1494252873563218E-3</v>
      </c>
      <c r="G186" s="51">
        <f t="shared" si="62"/>
        <v>-0.5</v>
      </c>
      <c r="H186" s="39">
        <f t="shared" si="65"/>
        <v>-1.366120218579235E-3</v>
      </c>
      <c r="I186" s="2"/>
    </row>
    <row r="187" spans="1:9" s="26" customFormat="1" x14ac:dyDescent="0.2">
      <c r="A187" s="69"/>
      <c r="B187" s="59" t="s">
        <v>44</v>
      </c>
      <c r="C187" s="62">
        <v>4</v>
      </c>
      <c r="D187" s="49">
        <v>2</v>
      </c>
      <c r="E187" s="54">
        <f t="shared" si="63"/>
        <v>5.4644808743169399E-3</v>
      </c>
      <c r="F187" s="54">
        <f t="shared" si="64"/>
        <v>2.2988505747126436E-3</v>
      </c>
      <c r="G187" s="51">
        <f t="shared" si="62"/>
        <v>-0.5</v>
      </c>
      <c r="H187" s="39">
        <f t="shared" si="65"/>
        <v>-2.7322404371584699E-3</v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2</v>
      </c>
      <c r="E188" s="54" t="str">
        <f t="shared" ref="E188:E189" si="69">+IF(C188=0,"",C188/C$169)</f>
        <v/>
      </c>
      <c r="F188" s="54">
        <f t="shared" ref="F188:F189" si="70">+IF(D188=0,"",D188/D$169)</f>
        <v>2.2988505747126436E-3</v>
      </c>
      <c r="G188" s="51">
        <f t="shared" si="62"/>
        <v>1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5</v>
      </c>
      <c r="D191" s="49">
        <v>1</v>
      </c>
      <c r="E191" s="54">
        <f t="shared" si="63"/>
        <v>6.8306010928961746E-3</v>
      </c>
      <c r="F191" s="54">
        <f t="shared" si="64"/>
        <v>1.1494252873563218E-3</v>
      </c>
      <c r="G191" s="51">
        <f t="shared" si="62"/>
        <v>-0.8</v>
      </c>
      <c r="H191" s="39">
        <f t="shared" si="65"/>
        <v>-5.4644808743169399E-3</v>
      </c>
      <c r="I191" s="2"/>
    </row>
    <row r="192" spans="1:9" s="26" customFormat="1" x14ac:dyDescent="0.2">
      <c r="A192" s="69"/>
      <c r="B192" s="59" t="s">
        <v>210</v>
      </c>
      <c r="C192" s="62">
        <v>0</v>
      </c>
      <c r="D192" s="49">
        <v>0</v>
      </c>
      <c r="E192" s="54" t="str">
        <f t="shared" si="63"/>
        <v/>
      </c>
      <c r="F192" s="54" t="str">
        <f t="shared" si="64"/>
        <v/>
      </c>
      <c r="G192" s="51" t="str">
        <f t="shared" si="62"/>
        <v xml:space="preserve"> </v>
      </c>
      <c r="H192" s="39" t="str">
        <f t="shared" si="65"/>
        <v/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0</v>
      </c>
      <c r="D194" s="49">
        <v>0</v>
      </c>
      <c r="E194" s="54" t="str">
        <f t="shared" ref="E194" si="76">+IF(C194=0,"",C194/C$169)</f>
        <v/>
      </c>
      <c r="F194" s="54" t="str">
        <f t="shared" ref="F194" si="77">+IF(D194=0,"",D194/D$169)</f>
        <v/>
      </c>
      <c r="G194" s="51" t="str">
        <f t="shared" si="62"/>
        <v xml:space="preserve"> </v>
      </c>
      <c r="H194" s="39" t="str">
        <f t="shared" ref="H194" si="78">+IF(OR(AND(E194=""),(G194="")),"",E194*G194)</f>
        <v/>
      </c>
      <c r="I194" s="2"/>
    </row>
    <row r="195" spans="1:9" s="26" customFormat="1" x14ac:dyDescent="0.2">
      <c r="A195" s="69"/>
      <c r="B195" s="59" t="s">
        <v>212</v>
      </c>
      <c r="C195" s="62">
        <v>2</v>
      </c>
      <c r="D195" s="49">
        <v>0</v>
      </c>
      <c r="E195" s="54">
        <f t="shared" si="63"/>
        <v>2.7322404371584699E-3</v>
      </c>
      <c r="F195" s="54" t="str">
        <f t="shared" si="64"/>
        <v/>
      </c>
      <c r="G195" s="51">
        <f t="shared" si="62"/>
        <v>-1</v>
      </c>
      <c r="H195" s="39">
        <f t="shared" si="65"/>
        <v>-2.7322404371584699E-3</v>
      </c>
      <c r="I195" s="2"/>
    </row>
    <row r="196" spans="1:9" s="26" customFormat="1" x14ac:dyDescent="0.2">
      <c r="A196" s="69"/>
      <c r="B196" s="59" t="s">
        <v>436</v>
      </c>
      <c r="C196" s="62">
        <v>5</v>
      </c>
      <c r="D196" s="49">
        <v>3</v>
      </c>
      <c r="E196" s="54">
        <f t="shared" si="63"/>
        <v>6.8306010928961746E-3</v>
      </c>
      <c r="F196" s="54">
        <f t="shared" si="64"/>
        <v>3.4482758620689655E-3</v>
      </c>
      <c r="G196" s="51">
        <f t="shared" si="62"/>
        <v>-0.4</v>
      </c>
      <c r="H196" s="39">
        <f t="shared" si="65"/>
        <v>-2.7322404371584699E-3</v>
      </c>
      <c r="I196" s="2"/>
    </row>
    <row r="197" spans="1:9" s="26" customFormat="1" x14ac:dyDescent="0.2">
      <c r="A197" s="69"/>
      <c r="B197" s="59" t="s">
        <v>523</v>
      </c>
      <c r="C197" s="62">
        <v>3</v>
      </c>
      <c r="D197" s="49">
        <v>7</v>
      </c>
      <c r="E197" s="54">
        <f t="shared" ref="E197" si="79">+IF(C197=0,"",C197/C$169)</f>
        <v>4.0983606557377051E-3</v>
      </c>
      <c r="F197" s="54">
        <f t="shared" ref="F197" si="80">+IF(D197=0,"",D197/D$169)</f>
        <v>8.0459770114942528E-3</v>
      </c>
      <c r="G197" s="51">
        <f t="shared" si="62"/>
        <v>1.3333333333333333</v>
      </c>
      <c r="H197" s="39">
        <f t="shared" ref="H197" si="81">+IF(OR(AND(E197=""),(G197="")),"",E197*G197)</f>
        <v>5.4644808743169399E-3</v>
      </c>
      <c r="I197" s="2"/>
    </row>
    <row r="198" spans="1:9" s="26" customFormat="1" x14ac:dyDescent="0.2">
      <c r="A198" s="69"/>
      <c r="B198" s="59" t="s">
        <v>213</v>
      </c>
      <c r="C198" s="62">
        <v>4</v>
      </c>
      <c r="D198" s="49">
        <v>3</v>
      </c>
      <c r="E198" s="54">
        <f t="shared" si="63"/>
        <v>5.4644808743169399E-3</v>
      </c>
      <c r="F198" s="54">
        <f t="shared" si="64"/>
        <v>3.4482758620689655E-3</v>
      </c>
      <c r="G198" s="51">
        <f t="shared" si="62"/>
        <v>-0.25</v>
      </c>
      <c r="H198" s="39">
        <f t="shared" si="65"/>
        <v>-1.366120218579235E-3</v>
      </c>
      <c r="I198" s="2"/>
    </row>
    <row r="199" spans="1:9" s="26" customFormat="1" x14ac:dyDescent="0.2">
      <c r="A199" s="69"/>
      <c r="B199" s="59" t="s">
        <v>214</v>
      </c>
      <c r="C199" s="62">
        <v>63</v>
      </c>
      <c r="D199" s="49">
        <v>153</v>
      </c>
      <c r="E199" s="54">
        <f t="shared" si="63"/>
        <v>8.6065573770491802E-2</v>
      </c>
      <c r="F199" s="54">
        <f t="shared" si="64"/>
        <v>0.17586206896551723</v>
      </c>
      <c r="G199" s="51">
        <f t="shared" si="62"/>
        <v>1.4285714285714286</v>
      </c>
      <c r="H199" s="39">
        <f t="shared" si="65"/>
        <v>0.12295081967213115</v>
      </c>
      <c r="I199" s="2"/>
    </row>
    <row r="200" spans="1:9" s="26" customFormat="1" x14ac:dyDescent="0.2">
      <c r="A200" s="69"/>
      <c r="B200" s="59" t="s">
        <v>215</v>
      </c>
      <c r="C200" s="62">
        <v>40</v>
      </c>
      <c r="D200" s="49">
        <v>52</v>
      </c>
      <c r="E200" s="54">
        <f t="shared" si="63"/>
        <v>5.4644808743169397E-2</v>
      </c>
      <c r="F200" s="54">
        <f t="shared" si="64"/>
        <v>5.9770114942528735E-2</v>
      </c>
      <c r="G200" s="51">
        <f t="shared" si="62"/>
        <v>0.3</v>
      </c>
      <c r="H200" s="39">
        <f t="shared" si="65"/>
        <v>1.6393442622950817E-2</v>
      </c>
      <c r="I200" s="2"/>
    </row>
    <row r="201" spans="1:9" s="26" customFormat="1" x14ac:dyDescent="0.2">
      <c r="A201" s="69"/>
      <c r="B201" s="59" t="s">
        <v>216</v>
      </c>
      <c r="C201" s="62">
        <v>27</v>
      </c>
      <c r="D201" s="49">
        <v>10</v>
      </c>
      <c r="E201" s="54">
        <f t="shared" si="63"/>
        <v>3.6885245901639344E-2</v>
      </c>
      <c r="F201" s="54">
        <f t="shared" si="64"/>
        <v>1.1494252873563218E-2</v>
      </c>
      <c r="G201" s="51">
        <f t="shared" si="62"/>
        <v>-0.62962962962962965</v>
      </c>
      <c r="H201" s="39">
        <f t="shared" si="65"/>
        <v>-2.3224043715846996E-2</v>
      </c>
      <c r="I201" s="2"/>
    </row>
    <row r="202" spans="1:9" s="26" customFormat="1" x14ac:dyDescent="0.2">
      <c r="A202" s="69"/>
      <c r="B202" s="59" t="s">
        <v>437</v>
      </c>
      <c r="C202" s="62">
        <v>2</v>
      </c>
      <c r="D202" s="49">
        <v>19</v>
      </c>
      <c r="E202" s="54">
        <f t="shared" si="63"/>
        <v>2.7322404371584699E-3</v>
      </c>
      <c r="F202" s="54">
        <f t="shared" si="64"/>
        <v>2.1839080459770115E-2</v>
      </c>
      <c r="G202" s="51">
        <f t="shared" si="62"/>
        <v>8.5</v>
      </c>
      <c r="H202" s="39">
        <f t="shared" si="65"/>
        <v>2.3224043715846996E-2</v>
      </c>
      <c r="I202" s="2"/>
    </row>
    <row r="203" spans="1:9" s="26" customFormat="1" x14ac:dyDescent="0.2">
      <c r="A203" s="69"/>
      <c r="B203" s="59" t="s">
        <v>438</v>
      </c>
      <c r="C203" s="62">
        <v>25</v>
      </c>
      <c r="D203" s="49">
        <v>44</v>
      </c>
      <c r="E203" s="54">
        <f t="shared" si="63"/>
        <v>3.4153005464480878E-2</v>
      </c>
      <c r="F203" s="54">
        <f t="shared" si="64"/>
        <v>5.057471264367816E-2</v>
      </c>
      <c r="G203" s="51">
        <f t="shared" si="62"/>
        <v>0.76</v>
      </c>
      <c r="H203" s="39">
        <f t="shared" si="65"/>
        <v>2.5956284153005466E-2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5</v>
      </c>
      <c r="D205" s="49">
        <v>7</v>
      </c>
      <c r="E205" s="54">
        <f t="shared" ref="E205" si="82">+IF(C205=0,"",C205/C$169)</f>
        <v>6.8306010928961746E-3</v>
      </c>
      <c r="F205" s="54">
        <f t="shared" ref="F205" si="83">+IF(D205=0,"",D205/D$169)</f>
        <v>8.0459770114942528E-3</v>
      </c>
      <c r="G205" s="51">
        <f t="shared" si="62"/>
        <v>0.4</v>
      </c>
      <c r="H205" s="39">
        <f t="shared" ref="H205" si="84">+IF(OR(AND(E205=""),(G205="")),"",E205*G205)</f>
        <v>2.7322404371584699E-3</v>
      </c>
      <c r="I205" s="2"/>
    </row>
    <row r="206" spans="1:9" s="26" customFormat="1" x14ac:dyDescent="0.2">
      <c r="A206" s="69"/>
      <c r="B206" s="59" t="s">
        <v>218</v>
      </c>
      <c r="C206" s="62">
        <v>19</v>
      </c>
      <c r="D206" s="49">
        <v>13</v>
      </c>
      <c r="E206" s="54">
        <f t="shared" si="63"/>
        <v>2.5956284153005466E-2</v>
      </c>
      <c r="F206" s="54">
        <f t="shared" si="64"/>
        <v>1.4942528735632184E-2</v>
      </c>
      <c r="G206" s="51">
        <f t="shared" si="62"/>
        <v>-0.31578947368421051</v>
      </c>
      <c r="H206" s="39">
        <f t="shared" si="65"/>
        <v>-8.1967213114754103E-3</v>
      </c>
      <c r="I206" s="2"/>
    </row>
    <row r="207" spans="1:9" s="26" customFormat="1" x14ac:dyDescent="0.2">
      <c r="A207" s="69"/>
      <c r="B207" s="59" t="s">
        <v>219</v>
      </c>
      <c r="C207" s="62">
        <v>10</v>
      </c>
      <c r="D207" s="49">
        <v>11</v>
      </c>
      <c r="E207" s="54">
        <f t="shared" si="63"/>
        <v>1.3661202185792349E-2</v>
      </c>
      <c r="F207" s="54">
        <f t="shared" si="64"/>
        <v>1.264367816091954E-2</v>
      </c>
      <c r="G207" s="51">
        <f t="shared" si="62"/>
        <v>0.1</v>
      </c>
      <c r="H207" s="39">
        <f t="shared" si="65"/>
        <v>1.366120218579235E-3</v>
      </c>
      <c r="I207" s="2"/>
    </row>
    <row r="208" spans="1:9" s="26" customFormat="1" x14ac:dyDescent="0.2">
      <c r="A208" s="69"/>
      <c r="B208" s="59" t="s">
        <v>220</v>
      </c>
      <c r="C208" s="62">
        <v>1</v>
      </c>
      <c r="D208" s="49">
        <v>0</v>
      </c>
      <c r="E208" s="54">
        <f t="shared" si="63"/>
        <v>1.366120218579235E-3</v>
      </c>
      <c r="F208" s="54" t="str">
        <f t="shared" si="64"/>
        <v/>
      </c>
      <c r="G208" s="51">
        <f t="shared" si="62"/>
        <v>-1</v>
      </c>
      <c r="H208" s="39">
        <f t="shared" si="65"/>
        <v>-1.366120218579235E-3</v>
      </c>
      <c r="I208" s="2"/>
    </row>
    <row r="209" spans="1:9" s="26" customFormat="1" x14ac:dyDescent="0.2">
      <c r="A209" s="69"/>
      <c r="B209" s="59" t="s">
        <v>46</v>
      </c>
      <c r="C209" s="62">
        <v>7</v>
      </c>
      <c r="D209" s="49">
        <v>0</v>
      </c>
      <c r="E209" s="54">
        <f t="shared" si="63"/>
        <v>9.562841530054645E-3</v>
      </c>
      <c r="F209" s="54" t="str">
        <f t="shared" si="64"/>
        <v/>
      </c>
      <c r="G209" s="51">
        <f t="shared" si="62"/>
        <v>-1</v>
      </c>
      <c r="H209" s="39">
        <f t="shared" si="65"/>
        <v>-9.562841530054645E-3</v>
      </c>
      <c r="I209" s="2"/>
    </row>
    <row r="210" spans="1:9" s="26" customFormat="1" x14ac:dyDescent="0.2">
      <c r="A210" s="69"/>
      <c r="B210" s="59" t="s">
        <v>47</v>
      </c>
      <c r="C210" s="62">
        <v>45</v>
      </c>
      <c r="D210" s="49">
        <v>68</v>
      </c>
      <c r="E210" s="54">
        <f t="shared" si="63"/>
        <v>6.1475409836065573E-2</v>
      </c>
      <c r="F210" s="54">
        <f t="shared" si="64"/>
        <v>7.8160919540229884E-2</v>
      </c>
      <c r="G210" s="51">
        <f t="shared" si="62"/>
        <v>0.51111111111111107</v>
      </c>
      <c r="H210" s="39">
        <f t="shared" si="65"/>
        <v>3.1420765027322405E-2</v>
      </c>
      <c r="I210" s="2"/>
    </row>
    <row r="211" spans="1:9" s="26" customFormat="1" x14ac:dyDescent="0.2">
      <c r="A211" s="69"/>
      <c r="B211" s="59" t="s">
        <v>221</v>
      </c>
      <c r="C211" s="62">
        <v>2</v>
      </c>
      <c r="D211" s="49">
        <v>2</v>
      </c>
      <c r="E211" s="54">
        <f t="shared" si="63"/>
        <v>2.7322404371584699E-3</v>
      </c>
      <c r="F211" s="54">
        <f t="shared" si="64"/>
        <v>2.2988505747126436E-3</v>
      </c>
      <c r="G211" s="51">
        <f t="shared" si="62"/>
        <v>0</v>
      </c>
      <c r="H211" s="39">
        <f t="shared" si="65"/>
        <v>0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1</v>
      </c>
      <c r="D213" s="49">
        <v>0</v>
      </c>
      <c r="E213" s="54">
        <f t="shared" si="63"/>
        <v>1.366120218579235E-3</v>
      </c>
      <c r="F213" s="54" t="str">
        <f t="shared" si="64"/>
        <v/>
      </c>
      <c r="G213" s="51">
        <f t="shared" si="62"/>
        <v>-1</v>
      </c>
      <c r="H213" s="39">
        <f t="shared" si="65"/>
        <v>-1.366120218579235E-3</v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1</v>
      </c>
      <c r="D218" s="49">
        <v>9</v>
      </c>
      <c r="E218" s="54">
        <f t="shared" si="63"/>
        <v>1.366120218579235E-3</v>
      </c>
      <c r="F218" s="54">
        <f t="shared" si="64"/>
        <v>1.0344827586206896E-2</v>
      </c>
      <c r="G218" s="51">
        <f t="shared" si="62"/>
        <v>8</v>
      </c>
      <c r="H218" s="39">
        <f t="shared" si="65"/>
        <v>1.092896174863388E-2</v>
      </c>
      <c r="I218" s="2"/>
    </row>
    <row r="219" spans="1:9" s="26" customFormat="1" x14ac:dyDescent="0.2">
      <c r="A219" s="69"/>
      <c r="B219" s="59" t="s">
        <v>224</v>
      </c>
      <c r="C219" s="62">
        <v>1</v>
      </c>
      <c r="D219" s="49">
        <v>1</v>
      </c>
      <c r="E219" s="54">
        <f t="shared" si="63"/>
        <v>1.366120218579235E-3</v>
      </c>
      <c r="F219" s="54">
        <f t="shared" si="64"/>
        <v>1.1494252873563218E-3</v>
      </c>
      <c r="G219" s="51">
        <f t="shared" si="62"/>
        <v>0</v>
      </c>
      <c r="H219" s="39">
        <f t="shared" si="65"/>
        <v>0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1</v>
      </c>
      <c r="D221" s="49">
        <v>3</v>
      </c>
      <c r="E221" s="54">
        <f t="shared" si="63"/>
        <v>1.366120218579235E-3</v>
      </c>
      <c r="F221" s="54">
        <f t="shared" si="64"/>
        <v>3.4482758620689655E-3</v>
      </c>
      <c r="G221" s="51">
        <f t="shared" si="62"/>
        <v>2</v>
      </c>
      <c r="H221" s="39">
        <f t="shared" si="65"/>
        <v>2.7322404371584699E-3</v>
      </c>
      <c r="I221" s="2"/>
    </row>
    <row r="222" spans="1:9" s="26" customFormat="1" x14ac:dyDescent="0.2">
      <c r="A222" s="69"/>
      <c r="B222" s="59" t="s">
        <v>606</v>
      </c>
      <c r="C222" s="62">
        <v>8</v>
      </c>
      <c r="D222" s="49">
        <v>3</v>
      </c>
      <c r="E222" s="54">
        <f t="shared" si="63"/>
        <v>1.092896174863388E-2</v>
      </c>
      <c r="F222" s="54">
        <f t="shared" si="64"/>
        <v>3.4482758620689655E-3</v>
      </c>
      <c r="G222" s="51">
        <f t="shared" si="62"/>
        <v>-0.625</v>
      </c>
      <c r="H222" s="39">
        <f t="shared" si="65"/>
        <v>-6.8306010928961746E-3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2</v>
      </c>
      <c r="D225" s="49">
        <v>1</v>
      </c>
      <c r="E225" s="54">
        <f t="shared" si="63"/>
        <v>2.7322404371584699E-3</v>
      </c>
      <c r="F225" s="54">
        <f t="shared" si="64"/>
        <v>1.1494252873563218E-3</v>
      </c>
      <c r="G225" s="51">
        <f t="shared" si="62"/>
        <v>-0.5</v>
      </c>
      <c r="H225" s="39">
        <f t="shared" si="65"/>
        <v>-1.366120218579235E-3</v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2</v>
      </c>
      <c r="D227" s="49">
        <v>1</v>
      </c>
      <c r="E227" s="54">
        <f t="shared" si="63"/>
        <v>2.7322404371584699E-3</v>
      </c>
      <c r="F227" s="54">
        <f t="shared" si="64"/>
        <v>1.1494252873563218E-3</v>
      </c>
      <c r="G227" s="51">
        <f t="shared" si="62"/>
        <v>-0.5</v>
      </c>
      <c r="H227" s="39">
        <f t="shared" si="65"/>
        <v>-1.366120218579235E-3</v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8</v>
      </c>
      <c r="D234" s="49">
        <v>39</v>
      </c>
      <c r="E234" s="54">
        <f t="shared" si="63"/>
        <v>1.092896174863388E-2</v>
      </c>
      <c r="F234" s="54">
        <f t="shared" si="64"/>
        <v>4.4827586206896551E-2</v>
      </c>
      <c r="G234" s="51">
        <f t="shared" si="62"/>
        <v>3.875</v>
      </c>
      <c r="H234" s="39">
        <f t="shared" si="65"/>
        <v>4.2349726775956283E-2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9</v>
      </c>
      <c r="D236" s="49">
        <v>3</v>
      </c>
      <c r="E236" s="54">
        <f t="shared" si="63"/>
        <v>1.2295081967213115E-2</v>
      </c>
      <c r="F236" s="54">
        <f t="shared" si="64"/>
        <v>3.4482758620689655E-3</v>
      </c>
      <c r="G236" s="51">
        <f t="shared" si="62"/>
        <v>-0.66666666666666663</v>
      </c>
      <c r="H236" s="39">
        <f t="shared" si="65"/>
        <v>-8.1967213114754085E-3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48</v>
      </c>
      <c r="D239" s="49">
        <v>13</v>
      </c>
      <c r="E239" s="54">
        <f t="shared" si="63"/>
        <v>6.5573770491803282E-2</v>
      </c>
      <c r="F239" s="54">
        <f t="shared" si="64"/>
        <v>1.4942528735632184E-2</v>
      </c>
      <c r="G239" s="51">
        <f t="shared" si="99"/>
        <v>-0.72916666666666663</v>
      </c>
      <c r="H239" s="39">
        <f t="shared" si="65"/>
        <v>-4.7814207650273222E-2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1</v>
      </c>
      <c r="D242" s="49">
        <v>0</v>
      </c>
      <c r="E242" s="54">
        <f t="shared" si="63"/>
        <v>1.366120218579235E-3</v>
      </c>
      <c r="F242" s="54" t="str">
        <f t="shared" si="64"/>
        <v/>
      </c>
      <c r="G242" s="51">
        <f t="shared" si="99"/>
        <v>-1</v>
      </c>
      <c r="H242" s="39">
        <f t="shared" si="65"/>
        <v>-1.366120218579235E-3</v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0</v>
      </c>
      <c r="E247" s="54" t="str">
        <f t="shared" si="100"/>
        <v/>
      </c>
      <c r="F247" s="54" t="str">
        <f t="shared" si="101"/>
        <v/>
      </c>
      <c r="G247" s="51" t="str">
        <f t="shared" si="99"/>
        <v xml:space="preserve"> 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3</v>
      </c>
      <c r="D248" s="49">
        <v>1</v>
      </c>
      <c r="E248" s="54">
        <f t="shared" si="100"/>
        <v>4.0983606557377051E-3</v>
      </c>
      <c r="F248" s="54">
        <f t="shared" si="101"/>
        <v>1.1494252873563218E-3</v>
      </c>
      <c r="G248" s="51">
        <f t="shared" si="99"/>
        <v>-0.66666666666666663</v>
      </c>
      <c r="H248" s="39">
        <f t="shared" si="102"/>
        <v>-2.7322404371584699E-3</v>
      </c>
      <c r="I248" s="2"/>
    </row>
    <row r="249" spans="1:9" s="26" customFormat="1" x14ac:dyDescent="0.2">
      <c r="A249" s="69"/>
      <c r="B249" s="59" t="s">
        <v>235</v>
      </c>
      <c r="C249" s="62">
        <v>2</v>
      </c>
      <c r="D249" s="49">
        <v>0</v>
      </c>
      <c r="E249" s="54">
        <f t="shared" si="100"/>
        <v>2.7322404371584699E-3</v>
      </c>
      <c r="F249" s="54" t="str">
        <f t="shared" si="101"/>
        <v/>
      </c>
      <c r="G249" s="51">
        <f t="shared" si="99"/>
        <v>-1</v>
      </c>
      <c r="H249" s="39">
        <f t="shared" si="102"/>
        <v>-2.7322404371584699E-3</v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1</v>
      </c>
      <c r="E261" s="54" t="str">
        <f t="shared" si="103"/>
        <v/>
      </c>
      <c r="F261" s="54">
        <f t="shared" si="104"/>
        <v>1.1494252873563218E-3</v>
      </c>
      <c r="G261" s="51">
        <f t="shared" si="99"/>
        <v>1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9</v>
      </c>
      <c r="D263" s="49">
        <v>2</v>
      </c>
      <c r="E263" s="54">
        <f t="shared" si="100"/>
        <v>1.2295081967213115E-2</v>
      </c>
      <c r="F263" s="54">
        <f t="shared" si="101"/>
        <v>2.2988505747126436E-3</v>
      </c>
      <c r="G263" s="51">
        <f t="shared" si="99"/>
        <v>-0.77777777777777779</v>
      </c>
      <c r="H263" s="39">
        <f t="shared" si="102"/>
        <v>-9.562841530054645E-3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1</v>
      </c>
      <c r="D268" s="49">
        <v>0</v>
      </c>
      <c r="E268" s="54">
        <f t="shared" si="106"/>
        <v>1.366120218579235E-3</v>
      </c>
      <c r="F268" s="54" t="str">
        <f t="shared" si="107"/>
        <v/>
      </c>
      <c r="G268" s="51">
        <f t="shared" si="99"/>
        <v>-1</v>
      </c>
      <c r="H268" s="39">
        <f t="shared" si="108"/>
        <v>-1.366120218579235E-3</v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20</v>
      </c>
      <c r="D270" s="49">
        <v>0</v>
      </c>
      <c r="E270" s="54">
        <f t="shared" si="106"/>
        <v>2.7322404371584699E-2</v>
      </c>
      <c r="F270" s="54" t="str">
        <f t="shared" si="107"/>
        <v/>
      </c>
      <c r="G270" s="51">
        <f t="shared" si="99"/>
        <v>-1</v>
      </c>
      <c r="H270" s="39">
        <f t="shared" si="108"/>
        <v>-2.7322404371584699E-2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6</v>
      </c>
      <c r="D274" s="49">
        <v>9</v>
      </c>
      <c r="E274" s="54">
        <f t="shared" si="109"/>
        <v>8.1967213114754103E-3</v>
      </c>
      <c r="F274" s="54">
        <f t="shared" si="110"/>
        <v>1.0344827586206896E-2</v>
      </c>
      <c r="G274" s="51">
        <f t="shared" si="111"/>
        <v>0.5</v>
      </c>
      <c r="H274" s="39">
        <f t="shared" si="112"/>
        <v>4.0983606557377051E-3</v>
      </c>
      <c r="I274" s="2"/>
    </row>
    <row r="275" spans="1:9" s="26" customFormat="1" x14ac:dyDescent="0.2">
      <c r="A275" s="69"/>
      <c r="B275" s="59" t="s">
        <v>64</v>
      </c>
      <c r="C275" s="62">
        <v>12</v>
      </c>
      <c r="D275" s="49">
        <v>9</v>
      </c>
      <c r="E275" s="54">
        <f t="shared" si="109"/>
        <v>1.6393442622950821E-2</v>
      </c>
      <c r="F275" s="54">
        <f t="shared" si="110"/>
        <v>1.0344827586206896E-2</v>
      </c>
      <c r="G275" s="51">
        <f t="shared" si="111"/>
        <v>-0.25</v>
      </c>
      <c r="H275" s="39">
        <f t="shared" si="112"/>
        <v>-4.0983606557377051E-3</v>
      </c>
      <c r="I275" s="2"/>
    </row>
    <row r="276" spans="1:9" s="26" customFormat="1" x14ac:dyDescent="0.2">
      <c r="A276" s="69"/>
      <c r="B276" s="59" t="s">
        <v>61</v>
      </c>
      <c r="C276" s="62">
        <v>4</v>
      </c>
      <c r="D276" s="49">
        <v>8</v>
      </c>
      <c r="E276" s="54">
        <f t="shared" si="109"/>
        <v>5.4644808743169399E-3</v>
      </c>
      <c r="F276" s="54">
        <f t="shared" si="110"/>
        <v>9.1954022988505746E-3</v>
      </c>
      <c r="G276" s="51">
        <f t="shared" si="111"/>
        <v>1</v>
      </c>
      <c r="H276" s="39">
        <f t="shared" si="112"/>
        <v>5.4644808743169399E-3</v>
      </c>
      <c r="I276" s="2"/>
    </row>
    <row r="277" spans="1:9" s="26" customFormat="1" x14ac:dyDescent="0.2">
      <c r="A277" s="69"/>
      <c r="B277" s="59" t="s">
        <v>238</v>
      </c>
      <c r="C277" s="62">
        <v>1</v>
      </c>
      <c r="D277" s="49">
        <v>0</v>
      </c>
      <c r="E277" s="54">
        <f t="shared" si="100"/>
        <v>1.366120218579235E-3</v>
      </c>
      <c r="F277" s="54" t="str">
        <f t="shared" si="101"/>
        <v/>
      </c>
      <c r="G277" s="51">
        <f t="shared" si="99"/>
        <v>-1</v>
      </c>
      <c r="H277" s="39">
        <f t="shared" si="102"/>
        <v>-1.366120218579235E-3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7</v>
      </c>
      <c r="D279" s="49">
        <v>4</v>
      </c>
      <c r="E279" s="54">
        <f t="shared" ref="E279" si="113">+IF(C279=0,"",C279/C$169)</f>
        <v>9.562841530054645E-3</v>
      </c>
      <c r="F279" s="54">
        <f t="shared" ref="F279" si="114">+IF(D279=0,"",D279/D$169)</f>
        <v>4.5977011494252873E-3</v>
      </c>
      <c r="G279" s="51">
        <f t="shared" si="99"/>
        <v>-0.42857142857142855</v>
      </c>
      <c r="H279" s="39">
        <f t="shared" ref="H279" si="115">+IF(OR(AND(E279=""),(G279="")),"",E279*G279)</f>
        <v>-4.0983606557377051E-3</v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1</v>
      </c>
      <c r="E281" s="54" t="str">
        <f t="shared" si="100"/>
        <v/>
      </c>
      <c r="F281" s="54">
        <f t="shared" si="101"/>
        <v>1.1494252873563218E-3</v>
      </c>
      <c r="G281" s="51">
        <f t="shared" si="99"/>
        <v>1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6</v>
      </c>
      <c r="D282" s="49">
        <v>3</v>
      </c>
      <c r="E282" s="54">
        <f t="shared" si="100"/>
        <v>8.1967213114754103E-3</v>
      </c>
      <c r="F282" s="54">
        <f t="shared" si="101"/>
        <v>3.4482758620689655E-3</v>
      </c>
      <c r="G282" s="51">
        <f t="shared" si="99"/>
        <v>-0.5</v>
      </c>
      <c r="H282" s="39">
        <f t="shared" si="102"/>
        <v>-4.0983606557377051E-3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0</v>
      </c>
      <c r="E285" s="54" t="str">
        <f t="shared" si="116"/>
        <v/>
      </c>
      <c r="F285" s="54" t="str">
        <f t="shared" si="117"/>
        <v/>
      </c>
      <c r="G285" s="51" t="str">
        <f t="shared" si="118"/>
        <v xml:space="preserve"> 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2</v>
      </c>
      <c r="E286" s="54" t="str">
        <f t="shared" si="116"/>
        <v/>
      </c>
      <c r="F286" s="54">
        <f t="shared" si="117"/>
        <v>2.2988505747126436E-3</v>
      </c>
      <c r="G286" s="51">
        <f t="shared" si="118"/>
        <v>1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3</v>
      </c>
      <c r="D287" s="49">
        <v>25</v>
      </c>
      <c r="E287" s="54">
        <f t="shared" si="116"/>
        <v>4.0983606557377051E-3</v>
      </c>
      <c r="F287" s="54">
        <f t="shared" si="117"/>
        <v>2.8735632183908046E-2</v>
      </c>
      <c r="G287" s="51">
        <f t="shared" si="118"/>
        <v>7.333333333333333</v>
      </c>
      <c r="H287" s="39">
        <f t="shared" si="119"/>
        <v>3.0054644808743168E-2</v>
      </c>
      <c r="I287" s="2"/>
    </row>
    <row r="288" spans="1:9" s="26" customFormat="1" x14ac:dyDescent="0.2">
      <c r="A288" s="69"/>
      <c r="B288" s="59" t="s">
        <v>65</v>
      </c>
      <c r="C288" s="62">
        <v>21</v>
      </c>
      <c r="D288" s="49">
        <v>1</v>
      </c>
      <c r="E288" s="54">
        <f t="shared" si="100"/>
        <v>2.8688524590163935E-2</v>
      </c>
      <c r="F288" s="54">
        <f t="shared" si="101"/>
        <v>1.1494252873563218E-3</v>
      </c>
      <c r="G288" s="51">
        <f t="shared" si="99"/>
        <v>-0.95238095238095233</v>
      </c>
      <c r="H288" s="39">
        <f t="shared" si="102"/>
        <v>-2.7322404371584699E-2</v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13</v>
      </c>
      <c r="E289" s="54" t="str">
        <f t="shared" ref="E289:E290" si="120">+IF(C289=0,"",C289/C$169)</f>
        <v/>
      </c>
      <c r="F289" s="54">
        <f t="shared" ref="F289:F290" si="121">+IF(D289=0,"",D289/D$169)</f>
        <v>1.4942528735632184E-2</v>
      </c>
      <c r="G289" s="51">
        <f t="shared" si="99"/>
        <v>1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1</v>
      </c>
      <c r="E290" s="54" t="str">
        <f t="shared" si="120"/>
        <v/>
      </c>
      <c r="F290" s="54">
        <f t="shared" si="121"/>
        <v>1.1494252873563218E-3</v>
      </c>
      <c r="G290" s="51">
        <f t="shared" si="99"/>
        <v>1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12</v>
      </c>
      <c r="D291" s="49">
        <v>16</v>
      </c>
      <c r="E291" s="54">
        <f t="shared" si="100"/>
        <v>1.6393442622950821E-2</v>
      </c>
      <c r="F291" s="54">
        <f t="shared" si="101"/>
        <v>1.8390804597701149E-2</v>
      </c>
      <c r="G291" s="51">
        <f t="shared" si="99"/>
        <v>0.33333333333333331</v>
      </c>
      <c r="H291" s="39">
        <f t="shared" si="102"/>
        <v>5.4644808743169399E-3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11</v>
      </c>
      <c r="D297" s="49">
        <v>0</v>
      </c>
      <c r="E297" s="54">
        <f t="shared" si="123"/>
        <v>1.5027322404371584E-2</v>
      </c>
      <c r="F297" s="54" t="str">
        <f t="shared" si="124"/>
        <v/>
      </c>
      <c r="G297" s="51">
        <f t="shared" si="99"/>
        <v>-1</v>
      </c>
      <c r="H297" s="39">
        <f t="shared" si="125"/>
        <v>-1.5027322404371584E-2</v>
      </c>
      <c r="I297" s="2"/>
    </row>
    <row r="298" spans="1:9" s="26" customFormat="1" x14ac:dyDescent="0.2">
      <c r="A298" s="69"/>
      <c r="B298" s="59" t="s">
        <v>456</v>
      </c>
      <c r="C298" s="62">
        <v>1</v>
      </c>
      <c r="D298" s="49">
        <v>31</v>
      </c>
      <c r="E298" s="54">
        <f t="shared" si="100"/>
        <v>1.366120218579235E-3</v>
      </c>
      <c r="F298" s="54">
        <f t="shared" si="101"/>
        <v>3.5632183908045977E-2</v>
      </c>
      <c r="G298" s="51">
        <f t="shared" si="99"/>
        <v>30</v>
      </c>
      <c r="H298" s="39">
        <f t="shared" si="102"/>
        <v>4.0983606557377046E-2</v>
      </c>
      <c r="I298" s="2"/>
    </row>
    <row r="299" spans="1:9" s="26" customFormat="1" x14ac:dyDescent="0.2">
      <c r="A299" s="69"/>
      <c r="B299" s="59" t="s">
        <v>457</v>
      </c>
      <c r="C299" s="62">
        <v>41</v>
      </c>
      <c r="D299" s="49">
        <v>32</v>
      </c>
      <c r="E299" s="54">
        <f t="shared" si="100"/>
        <v>5.6010928961748634E-2</v>
      </c>
      <c r="F299" s="54">
        <f t="shared" si="101"/>
        <v>3.6781609195402298E-2</v>
      </c>
      <c r="G299" s="51">
        <f t="shared" si="99"/>
        <v>-0.21951219512195122</v>
      </c>
      <c r="H299" s="39">
        <f t="shared" si="102"/>
        <v>-1.2295081967213115E-2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1</v>
      </c>
      <c r="E300" s="54" t="str">
        <f t="shared" ref="E300" si="126">+IF(C300=0,"",C300/C$169)</f>
        <v/>
      </c>
      <c r="F300" s="54">
        <f t="shared" ref="F300" si="127">+IF(D300=0,"",D300/D$169)</f>
        <v>1.1494252873563218E-3</v>
      </c>
      <c r="G300" s="51">
        <f t="shared" si="99"/>
        <v>1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0</v>
      </c>
      <c r="E301" s="54" t="str">
        <f t="shared" si="100"/>
        <v/>
      </c>
      <c r="F301" s="54" t="str">
        <f t="shared" si="101"/>
        <v/>
      </c>
      <c r="G301" s="51" t="str">
        <f t="shared" ref="G301:G339" si="129">+IF(AND(C301=0,D301=0)," ",IF(C301=0,1,IF(D301=0,-1,(D301-C301)/C301)))</f>
        <v xml:space="preserve"> 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0</v>
      </c>
      <c r="E302" s="54" t="str">
        <f t="shared" si="100"/>
        <v/>
      </c>
      <c r="F302" s="54" t="str">
        <f t="shared" si="101"/>
        <v/>
      </c>
      <c r="G302" s="51" t="str">
        <f t="shared" si="129"/>
        <v xml:space="preserve"> 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41</v>
      </c>
      <c r="D304" s="49">
        <v>1</v>
      </c>
      <c r="E304" s="54">
        <f t="shared" si="100"/>
        <v>5.6010928961748634E-2</v>
      </c>
      <c r="F304" s="54">
        <f t="shared" si="101"/>
        <v>1.1494252873563218E-3</v>
      </c>
      <c r="G304" s="51">
        <f t="shared" si="129"/>
        <v>-0.97560975609756095</v>
      </c>
      <c r="H304" s="39">
        <f t="shared" si="102"/>
        <v>-5.4644808743169397E-2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2</v>
      </c>
      <c r="E308" s="54" t="str">
        <f t="shared" si="100"/>
        <v/>
      </c>
      <c r="F308" s="54">
        <f t="shared" si="101"/>
        <v>2.2988505747126436E-3</v>
      </c>
      <c r="G308" s="51">
        <f t="shared" si="129"/>
        <v>1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2</v>
      </c>
      <c r="D309" s="49">
        <v>1</v>
      </c>
      <c r="E309" s="54">
        <f t="shared" si="100"/>
        <v>2.7322404371584699E-3</v>
      </c>
      <c r="F309" s="54">
        <f t="shared" si="101"/>
        <v>1.1494252873563218E-3</v>
      </c>
      <c r="G309" s="51">
        <f t="shared" si="129"/>
        <v>-0.5</v>
      </c>
      <c r="H309" s="39">
        <f t="shared" si="102"/>
        <v>-1.366120218579235E-3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1</v>
      </c>
      <c r="D311" s="49">
        <v>14</v>
      </c>
      <c r="E311" s="54">
        <f t="shared" si="100"/>
        <v>1.366120218579235E-3</v>
      </c>
      <c r="F311" s="54">
        <f t="shared" si="101"/>
        <v>1.6091954022988506E-2</v>
      </c>
      <c r="G311" s="51">
        <f t="shared" si="129"/>
        <v>13</v>
      </c>
      <c r="H311" s="39">
        <f t="shared" si="102"/>
        <v>1.7759562841530054E-2</v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17</v>
      </c>
      <c r="D313" s="49">
        <v>2</v>
      </c>
      <c r="E313" s="54">
        <f t="shared" si="100"/>
        <v>2.3224043715846996E-2</v>
      </c>
      <c r="F313" s="54">
        <f t="shared" si="101"/>
        <v>2.2988505747126436E-3</v>
      </c>
      <c r="G313" s="51">
        <f t="shared" si="129"/>
        <v>-0.88235294117647056</v>
      </c>
      <c r="H313" s="39">
        <f t="shared" si="102"/>
        <v>-2.0491803278688527E-2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20</v>
      </c>
      <c r="D315" s="49">
        <v>26</v>
      </c>
      <c r="E315" s="54">
        <f t="shared" si="100"/>
        <v>2.7322404371584699E-2</v>
      </c>
      <c r="F315" s="54">
        <f t="shared" si="101"/>
        <v>2.9885057471264367E-2</v>
      </c>
      <c r="G315" s="51">
        <f t="shared" si="129"/>
        <v>0.3</v>
      </c>
      <c r="H315" s="39">
        <f t="shared" si="102"/>
        <v>8.1967213114754085E-3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4</v>
      </c>
      <c r="D317" s="49">
        <v>1</v>
      </c>
      <c r="E317" s="54">
        <f t="shared" si="100"/>
        <v>5.4644808743169399E-3</v>
      </c>
      <c r="F317" s="54">
        <f t="shared" si="101"/>
        <v>1.1494252873563218E-3</v>
      </c>
      <c r="G317" s="51">
        <f t="shared" si="129"/>
        <v>-0.75</v>
      </c>
      <c r="H317" s="39">
        <f t="shared" si="102"/>
        <v>-4.0983606557377051E-3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1</v>
      </c>
      <c r="E318" s="54" t="str">
        <f t="shared" si="100"/>
        <v/>
      </c>
      <c r="F318" s="54">
        <f t="shared" si="101"/>
        <v>1.1494252873563218E-3</v>
      </c>
      <c r="G318" s="51">
        <f t="shared" si="129"/>
        <v>1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6</v>
      </c>
      <c r="D319" s="49">
        <v>2</v>
      </c>
      <c r="E319" s="54">
        <f t="shared" si="100"/>
        <v>8.1967213114754103E-3</v>
      </c>
      <c r="F319" s="54">
        <f t="shared" si="101"/>
        <v>2.2988505747126436E-3</v>
      </c>
      <c r="G319" s="51">
        <f t="shared" si="129"/>
        <v>-0.66666666666666663</v>
      </c>
      <c r="H319" s="39">
        <f t="shared" si="102"/>
        <v>-5.4644808743169399E-3</v>
      </c>
      <c r="I319" s="2"/>
    </row>
    <row r="320" spans="1:9" s="26" customFormat="1" x14ac:dyDescent="0.2">
      <c r="A320" s="69"/>
      <c r="B320" s="59" t="s">
        <v>470</v>
      </c>
      <c r="C320" s="62">
        <v>6</v>
      </c>
      <c r="D320" s="49">
        <v>1</v>
      </c>
      <c r="E320" s="54">
        <f t="shared" si="100"/>
        <v>8.1967213114754103E-3</v>
      </c>
      <c r="F320" s="54">
        <f t="shared" si="101"/>
        <v>1.1494252873563218E-3</v>
      </c>
      <c r="G320" s="51">
        <f t="shared" si="129"/>
        <v>-0.83333333333333337</v>
      </c>
      <c r="H320" s="39">
        <f t="shared" si="102"/>
        <v>-6.8306010928961755E-3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24</v>
      </c>
      <c r="D324" s="49">
        <v>1</v>
      </c>
      <c r="E324" s="54">
        <f t="shared" ref="E324" si="130">+IF(C324=0,"",C324/C$169)</f>
        <v>3.2786885245901641E-2</v>
      </c>
      <c r="F324" s="54">
        <f t="shared" ref="F324" si="131">+IF(D324=0,"",D324/D$169)</f>
        <v>1.1494252873563218E-3</v>
      </c>
      <c r="G324" s="51">
        <f t="shared" si="129"/>
        <v>-0.95833333333333337</v>
      </c>
      <c r="H324" s="39">
        <f t="shared" ref="H324" si="132">+IF(OR(AND(E324=""),(G324="")),"",E324*G324)</f>
        <v>-3.1420765027322405E-2</v>
      </c>
      <c r="I324" s="2"/>
    </row>
    <row r="325" spans="1:9" s="26" customFormat="1" x14ac:dyDescent="0.2">
      <c r="A325" s="69"/>
      <c r="B325" s="59" t="s">
        <v>474</v>
      </c>
      <c r="C325" s="62">
        <v>3</v>
      </c>
      <c r="D325" s="49">
        <v>1</v>
      </c>
      <c r="E325" s="54">
        <f t="shared" si="100"/>
        <v>4.0983606557377051E-3</v>
      </c>
      <c r="F325" s="54">
        <f t="shared" si="101"/>
        <v>1.1494252873563218E-3</v>
      </c>
      <c r="G325" s="51">
        <f t="shared" si="129"/>
        <v>-0.66666666666666663</v>
      </c>
      <c r="H325" s="39">
        <f t="shared" si="102"/>
        <v>-2.7322404371584699E-3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2</v>
      </c>
      <c r="D331" s="49">
        <v>0</v>
      </c>
      <c r="E331" s="54">
        <f t="shared" si="133"/>
        <v>2.7322404371584699E-3</v>
      </c>
      <c r="F331" s="54" t="str">
        <f t="shared" si="134"/>
        <v/>
      </c>
      <c r="G331" s="51">
        <f t="shared" si="129"/>
        <v>-1</v>
      </c>
      <c r="H331" s="39">
        <f t="shared" si="135"/>
        <v>-2.7322404371584699E-3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7</v>
      </c>
      <c r="E334" s="54" t="str">
        <f t="shared" si="133"/>
        <v/>
      </c>
      <c r="F334" s="54">
        <f t="shared" si="134"/>
        <v>8.0459770114942528E-3</v>
      </c>
      <c r="G334" s="51">
        <f t="shared" si="129"/>
        <v>1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0</v>
      </c>
      <c r="D337" s="49">
        <v>0</v>
      </c>
      <c r="E337" s="54" t="str">
        <f t="shared" ref="E337:E339" si="136">+IF(C337=0,"",C337/C$169)</f>
        <v/>
      </c>
      <c r="F337" s="54" t="str">
        <f t="shared" ref="F337:F339" si="137">+IF(D337=0,"",D337/D$169)</f>
        <v/>
      </c>
      <c r="G337" s="51" t="str">
        <f t="shared" si="129"/>
        <v xml:space="preserve"> </v>
      </c>
      <c r="H337" s="39" t="str">
        <f t="shared" ref="H337:H339" si="138">+IF(OR(AND(E337=""),(G337="")),"",E337*G337)</f>
        <v/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0</v>
      </c>
      <c r="E339" s="54" t="str">
        <f t="shared" si="136"/>
        <v/>
      </c>
      <c r="F339" s="54" t="str">
        <f t="shared" si="137"/>
        <v/>
      </c>
      <c r="G339" s="51" t="str">
        <f t="shared" si="129"/>
        <v xml:space="preserve"> 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28"/>
      <c r="D340" s="28"/>
      <c r="E340" s="29"/>
      <c r="F340" s="29"/>
      <c r="G340" s="30"/>
      <c r="H340" s="31"/>
    </row>
    <row r="341" spans="1:9" ht="15" x14ac:dyDescent="0.2">
      <c r="B341" s="12"/>
      <c r="C341" s="17"/>
      <c r="D341" s="17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2386</v>
      </c>
      <c r="D345" s="23">
        <f>SUM(D346:D564)</f>
        <v>3267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0.36923721709974855</v>
      </c>
      <c r="H345" s="25">
        <f>+IF(OR(AND(E345=""),(G345="")),"",E345*G345)</f>
        <v>0.36923721709974855</v>
      </c>
    </row>
    <row r="346" spans="1:9" x14ac:dyDescent="0.2">
      <c r="B346" s="46" t="s">
        <v>74</v>
      </c>
      <c r="C346" s="63">
        <v>11</v>
      </c>
      <c r="D346" s="49">
        <v>7</v>
      </c>
      <c r="E346" s="55">
        <f t="shared" si="139"/>
        <v>4.6102263202011731E-3</v>
      </c>
      <c r="F346" s="55">
        <f t="shared" si="140"/>
        <v>2.1426385062748698E-3</v>
      </c>
      <c r="G346" s="51">
        <f t="shared" ref="G346:G410" si="141">+IF(AND(C346=0,D346=0)," ",IF(C346=0,1,IF(D346=0,-1,(D346-C346)/C346)))</f>
        <v>-0.36363636363636365</v>
      </c>
      <c r="H346" s="50">
        <f>+IF(OR(AND(E346=""),(G346="")),"",E346*G346)</f>
        <v>-1.6764459346186083E-3</v>
      </c>
    </row>
    <row r="347" spans="1:9" x14ac:dyDescent="0.2">
      <c r="B347" s="47" t="s">
        <v>77</v>
      </c>
      <c r="C347" s="63">
        <v>4</v>
      </c>
      <c r="D347" s="49">
        <v>18</v>
      </c>
      <c r="E347" s="56">
        <f t="shared" si="139"/>
        <v>1.6764459346186086E-3</v>
      </c>
      <c r="F347" s="56">
        <f t="shared" si="140"/>
        <v>5.5096418732782371E-3</v>
      </c>
      <c r="G347" s="51">
        <f t="shared" si="141"/>
        <v>3.5</v>
      </c>
      <c r="H347" s="52">
        <f t="shared" ref="H347:H414" si="142">+IF(OR(AND(E347=""),(G347="")),"",E347*G347)</f>
        <v>5.86756077116513E-3</v>
      </c>
    </row>
    <row r="348" spans="1:9" x14ac:dyDescent="0.2">
      <c r="B348" s="47" t="s">
        <v>70</v>
      </c>
      <c r="C348" s="63">
        <v>14</v>
      </c>
      <c r="D348" s="49">
        <v>3</v>
      </c>
      <c r="E348" s="56">
        <f t="shared" si="139"/>
        <v>5.86756077116513E-3</v>
      </c>
      <c r="F348" s="56">
        <f t="shared" si="140"/>
        <v>9.1827364554637281E-4</v>
      </c>
      <c r="G348" s="51">
        <f t="shared" si="141"/>
        <v>-0.7857142857142857</v>
      </c>
      <c r="H348" s="52">
        <f t="shared" si="142"/>
        <v>-4.6102263202011731E-3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31</v>
      </c>
      <c r="D351" s="49">
        <v>33</v>
      </c>
      <c r="E351" s="56">
        <f t="shared" si="139"/>
        <v>1.2992455993294216E-2</v>
      </c>
      <c r="F351" s="56">
        <f t="shared" si="140"/>
        <v>1.0101010101010102E-2</v>
      </c>
      <c r="G351" s="51">
        <f t="shared" si="141"/>
        <v>6.4516129032258063E-2</v>
      </c>
      <c r="H351" s="52">
        <f t="shared" si="142"/>
        <v>8.3822296730930428E-4</v>
      </c>
    </row>
    <row r="352" spans="1:9" x14ac:dyDescent="0.2">
      <c r="B352" s="47" t="s">
        <v>80</v>
      </c>
      <c r="C352" s="63">
        <v>2</v>
      </c>
      <c r="D352" s="49">
        <v>15</v>
      </c>
      <c r="E352" s="56">
        <f t="shared" si="139"/>
        <v>8.3822296730930428E-4</v>
      </c>
      <c r="F352" s="56">
        <f t="shared" si="140"/>
        <v>4.5913682277318639E-3</v>
      </c>
      <c r="G352" s="51">
        <f t="shared" si="141"/>
        <v>6.5</v>
      </c>
      <c r="H352" s="52">
        <f t="shared" si="142"/>
        <v>5.4484492875104783E-3</v>
      </c>
    </row>
    <row r="353" spans="1:9" x14ac:dyDescent="0.2">
      <c r="B353" s="47" t="s">
        <v>577</v>
      </c>
      <c r="C353" s="63">
        <v>1</v>
      </c>
      <c r="D353" s="49">
        <v>12</v>
      </c>
      <c r="E353" s="56">
        <f t="shared" si="139"/>
        <v>4.1911148365465214E-4</v>
      </c>
      <c r="F353" s="56">
        <f t="shared" si="140"/>
        <v>3.6730945821854912E-3</v>
      </c>
      <c r="G353" s="51">
        <f t="shared" si="141"/>
        <v>11</v>
      </c>
      <c r="H353" s="52">
        <f t="shared" si="142"/>
        <v>4.6102263202011731E-3</v>
      </c>
    </row>
    <row r="354" spans="1:9" x14ac:dyDescent="0.2">
      <c r="B354" s="47" t="s">
        <v>79</v>
      </c>
      <c r="C354" s="63">
        <v>6</v>
      </c>
      <c r="D354" s="49">
        <v>5</v>
      </c>
      <c r="E354" s="56">
        <f t="shared" si="139"/>
        <v>2.5146689019279128E-3</v>
      </c>
      <c r="F354" s="56">
        <f t="shared" si="140"/>
        <v>1.5304560759106215E-3</v>
      </c>
      <c r="G354" s="51">
        <f t="shared" si="141"/>
        <v>-0.16666666666666666</v>
      </c>
      <c r="H354" s="52">
        <f t="shared" si="142"/>
        <v>-4.1911148365465214E-4</v>
      </c>
    </row>
    <row r="355" spans="1:9" x14ac:dyDescent="0.2">
      <c r="B355" s="47" t="s">
        <v>247</v>
      </c>
      <c r="C355" s="63">
        <v>0</v>
      </c>
      <c r="D355" s="49">
        <v>2</v>
      </c>
      <c r="E355" s="56" t="str">
        <f t="shared" si="139"/>
        <v/>
      </c>
      <c r="F355" s="56">
        <f t="shared" si="140"/>
        <v>6.1218243036424854E-4</v>
      </c>
      <c r="G355" s="51">
        <f t="shared" si="141"/>
        <v>1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26</v>
      </c>
      <c r="D357" s="49">
        <v>45</v>
      </c>
      <c r="E357" s="56">
        <f t="shared" si="139"/>
        <v>1.0896898575020955E-2</v>
      </c>
      <c r="F357" s="56">
        <f t="shared" si="140"/>
        <v>1.3774104683195593E-2</v>
      </c>
      <c r="G357" s="51">
        <f t="shared" si="141"/>
        <v>0.73076923076923073</v>
      </c>
      <c r="H357" s="52">
        <f t="shared" si="142"/>
        <v>7.9631181894383903E-3</v>
      </c>
    </row>
    <row r="358" spans="1:9" x14ac:dyDescent="0.2">
      <c r="B358" s="47" t="s">
        <v>578</v>
      </c>
      <c r="C358" s="63">
        <v>5</v>
      </c>
      <c r="D358" s="49">
        <v>10</v>
      </c>
      <c r="E358" s="56">
        <f t="shared" si="139"/>
        <v>2.0955574182732607E-3</v>
      </c>
      <c r="F358" s="56">
        <f t="shared" si="140"/>
        <v>3.0609121518212429E-3</v>
      </c>
      <c r="G358" s="51">
        <f t="shared" si="141"/>
        <v>1</v>
      </c>
      <c r="H358" s="52">
        <f t="shared" si="142"/>
        <v>2.0955574182732607E-3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12</v>
      </c>
      <c r="D360" s="49">
        <v>13</v>
      </c>
      <c r="E360" s="56">
        <f t="shared" si="139"/>
        <v>5.0293378038558257E-3</v>
      </c>
      <c r="F360" s="56">
        <f t="shared" si="140"/>
        <v>3.9791857973676152E-3</v>
      </c>
      <c r="G360" s="51">
        <f t="shared" si="141"/>
        <v>8.3333333333333329E-2</v>
      </c>
      <c r="H360" s="52">
        <f t="shared" si="142"/>
        <v>4.1911148365465214E-4</v>
      </c>
    </row>
    <row r="361" spans="1:9" x14ac:dyDescent="0.2">
      <c r="B361" s="47" t="s">
        <v>615</v>
      </c>
      <c r="C361" s="63">
        <v>4</v>
      </c>
      <c r="D361" s="49">
        <v>9</v>
      </c>
      <c r="E361" s="56">
        <f t="shared" si="139"/>
        <v>1.6764459346186086E-3</v>
      </c>
      <c r="F361" s="56">
        <f t="shared" si="140"/>
        <v>2.7548209366391185E-3</v>
      </c>
      <c r="G361" s="51">
        <f t="shared" si="141"/>
        <v>1.25</v>
      </c>
      <c r="H361" s="52">
        <f t="shared" si="142"/>
        <v>2.0955574182732607E-3</v>
      </c>
    </row>
    <row r="362" spans="1:9" s="26" customFormat="1" x14ac:dyDescent="0.2">
      <c r="A362" s="33"/>
      <c r="B362" s="48" t="s">
        <v>588</v>
      </c>
      <c r="C362" s="62">
        <v>6</v>
      </c>
      <c r="D362" s="49">
        <v>8</v>
      </c>
      <c r="E362" s="54">
        <f t="shared" si="139"/>
        <v>2.5146689019279128E-3</v>
      </c>
      <c r="F362" s="54">
        <f t="shared" si="140"/>
        <v>2.4487297214569942E-3</v>
      </c>
      <c r="G362" s="51">
        <f t="shared" si="141"/>
        <v>0.33333333333333331</v>
      </c>
      <c r="H362" s="39">
        <f t="shared" ref="H362" si="143">+IF(OR(AND(E362=""),(G362="")),"",E362*G362)</f>
        <v>8.3822296730930428E-4</v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0</v>
      </c>
      <c r="E364" s="56" t="str">
        <f t="shared" si="139"/>
        <v/>
      </c>
      <c r="F364" s="56" t="str">
        <f t="shared" si="140"/>
        <v/>
      </c>
      <c r="G364" s="51" t="str">
        <f t="shared" si="141"/>
        <v xml:space="preserve"> </v>
      </c>
      <c r="H364" s="52" t="str">
        <f t="shared" si="142"/>
        <v/>
      </c>
    </row>
    <row r="365" spans="1:9" x14ac:dyDescent="0.2">
      <c r="B365" s="47" t="s">
        <v>249</v>
      </c>
      <c r="C365" s="63">
        <v>67</v>
      </c>
      <c r="D365" s="49">
        <v>14</v>
      </c>
      <c r="E365" s="56">
        <f t="shared" si="139"/>
        <v>2.8080469404861693E-2</v>
      </c>
      <c r="F365" s="56">
        <f t="shared" si="140"/>
        <v>4.2852770125497396E-3</v>
      </c>
      <c r="G365" s="51">
        <f t="shared" si="141"/>
        <v>-0.79104477611940294</v>
      </c>
      <c r="H365" s="52">
        <f t="shared" si="142"/>
        <v>-2.221290863369656E-2</v>
      </c>
    </row>
    <row r="366" spans="1:9" x14ac:dyDescent="0.2">
      <c r="B366" s="47" t="s">
        <v>250</v>
      </c>
      <c r="C366" s="63">
        <v>0</v>
      </c>
      <c r="D366" s="49">
        <v>51</v>
      </c>
      <c r="E366" s="56" t="str">
        <f t="shared" si="139"/>
        <v/>
      </c>
      <c r="F366" s="56">
        <f t="shared" si="140"/>
        <v>1.5610651974288337E-2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7</v>
      </c>
      <c r="D368" s="49">
        <v>7</v>
      </c>
      <c r="E368" s="56">
        <f t="shared" si="139"/>
        <v>2.933780385582565E-3</v>
      </c>
      <c r="F368" s="56">
        <f t="shared" si="140"/>
        <v>2.1426385062748698E-3</v>
      </c>
      <c r="G368" s="51">
        <f t="shared" si="141"/>
        <v>0</v>
      </c>
      <c r="H368" s="52">
        <f t="shared" si="142"/>
        <v>0</v>
      </c>
    </row>
    <row r="369" spans="1:8" x14ac:dyDescent="0.2">
      <c r="B369" s="47" t="s">
        <v>579</v>
      </c>
      <c r="C369" s="63">
        <v>86</v>
      </c>
      <c r="D369" s="49">
        <v>74</v>
      </c>
      <c r="E369" s="56">
        <f t="shared" si="139"/>
        <v>3.6043587594300083E-2</v>
      </c>
      <c r="F369" s="56">
        <f t="shared" si="140"/>
        <v>2.2650749923477195E-2</v>
      </c>
      <c r="G369" s="51">
        <f t="shared" si="141"/>
        <v>-0.13953488372093023</v>
      </c>
      <c r="H369" s="52">
        <f t="shared" si="142"/>
        <v>-5.0293378038558257E-3</v>
      </c>
    </row>
    <row r="370" spans="1:8" x14ac:dyDescent="0.2">
      <c r="B370" s="47" t="s">
        <v>85</v>
      </c>
      <c r="C370" s="63">
        <v>12</v>
      </c>
      <c r="D370" s="49">
        <v>27</v>
      </c>
      <c r="E370" s="56">
        <f t="shared" si="139"/>
        <v>5.0293378038558257E-3</v>
      </c>
      <c r="F370" s="56">
        <f t="shared" si="140"/>
        <v>8.2644628099173556E-3</v>
      </c>
      <c r="G370" s="51">
        <f t="shared" si="141"/>
        <v>1.25</v>
      </c>
      <c r="H370" s="52">
        <f t="shared" si="142"/>
        <v>6.2866722548197817E-3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0</v>
      </c>
      <c r="D372" s="49">
        <v>0</v>
      </c>
      <c r="E372" s="56" t="str">
        <f t="shared" si="139"/>
        <v/>
      </c>
      <c r="F372" s="56" t="str">
        <f t="shared" si="140"/>
        <v/>
      </c>
      <c r="G372" s="51" t="str">
        <f t="shared" si="141"/>
        <v xml:space="preserve"> </v>
      </c>
      <c r="H372" s="52" t="str">
        <f t="shared" si="142"/>
        <v/>
      </c>
    </row>
    <row r="373" spans="1:8" x14ac:dyDescent="0.2">
      <c r="B373" s="47" t="s">
        <v>251</v>
      </c>
      <c r="C373" s="63">
        <v>3</v>
      </c>
      <c r="D373" s="49">
        <v>0</v>
      </c>
      <c r="E373" s="56">
        <f t="shared" si="139"/>
        <v>1.2573344509639564E-3</v>
      </c>
      <c r="F373" s="56" t="str">
        <f t="shared" si="140"/>
        <v/>
      </c>
      <c r="G373" s="51">
        <f t="shared" si="141"/>
        <v>-1</v>
      </c>
      <c r="H373" s="52">
        <f t="shared" si="142"/>
        <v>-1.2573344509639564E-3</v>
      </c>
    </row>
    <row r="374" spans="1:8" x14ac:dyDescent="0.2">
      <c r="B374" s="47" t="s">
        <v>335</v>
      </c>
      <c r="C374" s="63">
        <v>0</v>
      </c>
      <c r="D374" s="49">
        <v>0</v>
      </c>
      <c r="E374" s="56" t="str">
        <f t="shared" si="139"/>
        <v/>
      </c>
      <c r="F374" s="56" t="str">
        <f t="shared" si="140"/>
        <v/>
      </c>
      <c r="G374" s="51" t="str">
        <f t="shared" si="141"/>
        <v xml:space="preserve"> </v>
      </c>
      <c r="H374" s="52" t="str">
        <f t="shared" si="142"/>
        <v/>
      </c>
    </row>
    <row r="375" spans="1:8" x14ac:dyDescent="0.2">
      <c r="B375" s="47" t="s">
        <v>336</v>
      </c>
      <c r="C375" s="63">
        <v>0</v>
      </c>
      <c r="D375" s="49">
        <v>1</v>
      </c>
      <c r="E375" s="56" t="str">
        <f t="shared" si="139"/>
        <v/>
      </c>
      <c r="F375" s="56">
        <f t="shared" si="140"/>
        <v>3.0609121518212427E-4</v>
      </c>
      <c r="G375" s="51">
        <f t="shared" si="141"/>
        <v>1</v>
      </c>
      <c r="H375" s="52" t="str">
        <f t="shared" si="142"/>
        <v/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7</v>
      </c>
      <c r="D377" s="53">
        <v>35</v>
      </c>
      <c r="E377" s="54">
        <f t="shared" si="139"/>
        <v>2.933780385582565E-3</v>
      </c>
      <c r="F377" s="54">
        <f t="shared" si="140"/>
        <v>1.0713192531374349E-2</v>
      </c>
      <c r="G377" s="60">
        <f t="shared" si="141"/>
        <v>4</v>
      </c>
      <c r="H377" s="39">
        <f t="shared" si="142"/>
        <v>1.173512154233026E-2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5</v>
      </c>
      <c r="E378" s="54" t="str">
        <f t="shared" ref="E378:E381" si="148">+IF(C378=0,"",C378/C$345)</f>
        <v/>
      </c>
      <c r="F378" s="54">
        <f t="shared" ref="F378:F381" si="149">+IF(D378=0,"",D378/D$345)</f>
        <v>1.5304560759106215E-3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24</v>
      </c>
      <c r="D379" s="49">
        <v>18</v>
      </c>
      <c r="E379" s="56">
        <f t="shared" si="148"/>
        <v>1.0058675607711651E-2</v>
      </c>
      <c r="F379" s="56">
        <f t="shared" si="149"/>
        <v>5.5096418732782371E-3</v>
      </c>
      <c r="G379" s="51">
        <f t="shared" si="150"/>
        <v>-0.25</v>
      </c>
      <c r="H379" s="52">
        <f t="shared" si="151"/>
        <v>-2.5146689019279128E-3</v>
      </c>
    </row>
    <row r="380" spans="1:8" x14ac:dyDescent="0.2">
      <c r="B380" s="47" t="s">
        <v>485</v>
      </c>
      <c r="C380" s="63">
        <v>0</v>
      </c>
      <c r="D380" s="49">
        <v>3</v>
      </c>
      <c r="E380" s="56" t="str">
        <f t="shared" si="148"/>
        <v/>
      </c>
      <c r="F380" s="56">
        <f t="shared" si="149"/>
        <v>9.1827364554637281E-4</v>
      </c>
      <c r="G380" s="51">
        <f t="shared" si="150"/>
        <v>1</v>
      </c>
      <c r="H380" s="52" t="str">
        <f t="shared" si="151"/>
        <v/>
      </c>
    </row>
    <row r="381" spans="1:8" x14ac:dyDescent="0.2">
      <c r="B381" s="47" t="s">
        <v>486</v>
      </c>
      <c r="C381" s="63">
        <v>0</v>
      </c>
      <c r="D381" s="49">
        <v>15</v>
      </c>
      <c r="E381" s="56" t="str">
        <f t="shared" si="148"/>
        <v/>
      </c>
      <c r="F381" s="56">
        <f t="shared" si="149"/>
        <v>4.5913682277318639E-3</v>
      </c>
      <c r="G381" s="51">
        <f t="shared" si="150"/>
        <v>1</v>
      </c>
      <c r="H381" s="52" t="str">
        <f t="shared" si="151"/>
        <v/>
      </c>
    </row>
    <row r="382" spans="1:8" x14ac:dyDescent="0.2">
      <c r="B382" s="47" t="s">
        <v>252</v>
      </c>
      <c r="C382" s="63">
        <v>1</v>
      </c>
      <c r="D382" s="49">
        <v>2</v>
      </c>
      <c r="E382" s="56">
        <f t="shared" ref="E382:E401" si="152">+IF(C382=0,"",C382/C$345)</f>
        <v>4.1911148365465214E-4</v>
      </c>
      <c r="F382" s="56">
        <f t="shared" ref="F382:F401" si="153">+IF(D382=0,"",D382/D$345)</f>
        <v>6.1218243036424854E-4</v>
      </c>
      <c r="G382" s="51">
        <f t="shared" si="141"/>
        <v>1</v>
      </c>
      <c r="H382" s="52">
        <f t="shared" si="142"/>
        <v>4.1911148365465214E-4</v>
      </c>
    </row>
    <row r="383" spans="1:8" x14ac:dyDescent="0.2">
      <c r="B383" s="47" t="s">
        <v>253</v>
      </c>
      <c r="C383" s="63">
        <v>41</v>
      </c>
      <c r="D383" s="49">
        <v>27</v>
      </c>
      <c r="E383" s="56">
        <f t="shared" si="152"/>
        <v>1.7183570829840736E-2</v>
      </c>
      <c r="F383" s="56">
        <f t="shared" si="153"/>
        <v>8.2644628099173556E-3</v>
      </c>
      <c r="G383" s="51">
        <f t="shared" si="141"/>
        <v>-0.34146341463414637</v>
      </c>
      <c r="H383" s="52">
        <f t="shared" si="142"/>
        <v>-5.86756077116513E-3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0</v>
      </c>
      <c r="D385" s="49">
        <v>3</v>
      </c>
      <c r="E385" s="54" t="str">
        <f t="shared" si="152"/>
        <v/>
      </c>
      <c r="F385" s="54">
        <f t="shared" si="153"/>
        <v>9.1827364554637281E-4</v>
      </c>
      <c r="G385" s="51">
        <f t="shared" si="141"/>
        <v>1</v>
      </c>
      <c r="H385" s="39" t="str">
        <f t="shared" ref="H385" si="154">+IF(OR(AND(E385=""),(G385="")),"",E385*G385)</f>
        <v/>
      </c>
      <c r="I385" s="2"/>
    </row>
    <row r="386" spans="1:9" x14ac:dyDescent="0.2">
      <c r="B386" s="47" t="s">
        <v>488</v>
      </c>
      <c r="C386" s="63">
        <v>114</v>
      </c>
      <c r="D386" s="49">
        <v>320</v>
      </c>
      <c r="E386" s="56">
        <f t="shared" si="152"/>
        <v>4.7778709136630342E-2</v>
      </c>
      <c r="F386" s="56">
        <f t="shared" si="153"/>
        <v>9.7949188858279773E-2</v>
      </c>
      <c r="G386" s="51">
        <f t="shared" si="141"/>
        <v>1.8070175438596492</v>
      </c>
      <c r="H386" s="52">
        <f t="shared" si="142"/>
        <v>8.6336965632858337E-2</v>
      </c>
    </row>
    <row r="387" spans="1:9" x14ac:dyDescent="0.2">
      <c r="B387" s="47" t="s">
        <v>93</v>
      </c>
      <c r="C387" s="63">
        <v>14</v>
      </c>
      <c r="D387" s="49">
        <v>58</v>
      </c>
      <c r="E387" s="56">
        <f t="shared" si="152"/>
        <v>5.86756077116513E-3</v>
      </c>
      <c r="F387" s="56">
        <f t="shared" si="153"/>
        <v>1.7753290480563209E-2</v>
      </c>
      <c r="G387" s="51">
        <f t="shared" si="141"/>
        <v>3.1428571428571428</v>
      </c>
      <c r="H387" s="52">
        <f t="shared" si="142"/>
        <v>1.8440905280804692E-2</v>
      </c>
    </row>
    <row r="388" spans="1:9" x14ac:dyDescent="0.2">
      <c r="B388" s="47" t="s">
        <v>86</v>
      </c>
      <c r="C388" s="63">
        <v>74</v>
      </c>
      <c r="D388" s="49">
        <v>127</v>
      </c>
      <c r="E388" s="56">
        <f t="shared" si="152"/>
        <v>3.1014249790444259E-2</v>
      </c>
      <c r="F388" s="56">
        <f t="shared" si="153"/>
        <v>3.8873584328129783E-2</v>
      </c>
      <c r="G388" s="51">
        <f t="shared" si="141"/>
        <v>0.71621621621621623</v>
      </c>
      <c r="H388" s="52">
        <f t="shared" si="142"/>
        <v>2.2212908633696564E-2</v>
      </c>
    </row>
    <row r="389" spans="1:9" x14ac:dyDescent="0.2">
      <c r="B389" s="47" t="s">
        <v>92</v>
      </c>
      <c r="C389" s="63">
        <v>108</v>
      </c>
      <c r="D389" s="49">
        <v>31</v>
      </c>
      <c r="E389" s="56">
        <f t="shared" si="152"/>
        <v>4.526404023470243E-2</v>
      </c>
      <c r="F389" s="56">
        <f t="shared" si="153"/>
        <v>9.4888276706458531E-3</v>
      </c>
      <c r="G389" s="51">
        <f t="shared" si="141"/>
        <v>-0.71296296296296291</v>
      </c>
      <c r="H389" s="52">
        <f t="shared" si="142"/>
        <v>-3.2271584241408212E-2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1</v>
      </c>
      <c r="D391" s="49">
        <v>2</v>
      </c>
      <c r="E391" s="56">
        <f t="shared" si="152"/>
        <v>4.1911148365465214E-4</v>
      </c>
      <c r="F391" s="56">
        <f t="shared" si="153"/>
        <v>6.1218243036424854E-4</v>
      </c>
      <c r="G391" s="51">
        <f t="shared" si="141"/>
        <v>1</v>
      </c>
      <c r="H391" s="52">
        <f t="shared" si="142"/>
        <v>4.1911148365465214E-4</v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6</v>
      </c>
      <c r="D393" s="49">
        <v>12</v>
      </c>
      <c r="E393" s="56">
        <f t="shared" si="152"/>
        <v>2.5146689019279128E-3</v>
      </c>
      <c r="F393" s="56">
        <f t="shared" si="153"/>
        <v>3.6730945821854912E-3</v>
      </c>
      <c r="G393" s="51">
        <f t="shared" si="141"/>
        <v>1</v>
      </c>
      <c r="H393" s="52">
        <f t="shared" si="142"/>
        <v>2.5146689019279128E-3</v>
      </c>
    </row>
    <row r="394" spans="1:9" x14ac:dyDescent="0.2">
      <c r="B394" s="47" t="s">
        <v>580</v>
      </c>
      <c r="C394" s="63">
        <v>1</v>
      </c>
      <c r="D394" s="49">
        <v>0</v>
      </c>
      <c r="E394" s="56">
        <f t="shared" si="152"/>
        <v>4.1911148365465214E-4</v>
      </c>
      <c r="F394" s="56" t="str">
        <f t="shared" si="153"/>
        <v/>
      </c>
      <c r="G394" s="51">
        <f t="shared" si="141"/>
        <v>-1</v>
      </c>
      <c r="H394" s="52">
        <f t="shared" si="142"/>
        <v>-4.1911148365465214E-4</v>
      </c>
    </row>
    <row r="395" spans="1:9" x14ac:dyDescent="0.2">
      <c r="B395" s="47" t="s">
        <v>581</v>
      </c>
      <c r="C395" s="63">
        <v>0</v>
      </c>
      <c r="D395" s="49">
        <v>1</v>
      </c>
      <c r="E395" s="56" t="str">
        <f t="shared" si="152"/>
        <v/>
      </c>
      <c r="F395" s="56">
        <f t="shared" si="153"/>
        <v>3.0609121518212427E-4</v>
      </c>
      <c r="G395" s="51">
        <f t="shared" si="141"/>
        <v>1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3</v>
      </c>
      <c r="D397" s="49">
        <v>0</v>
      </c>
      <c r="E397" s="56">
        <f t="shared" si="152"/>
        <v>1.2573344509639564E-3</v>
      </c>
      <c r="F397" s="56" t="str">
        <f t="shared" si="153"/>
        <v/>
      </c>
      <c r="G397" s="51">
        <f t="shared" si="141"/>
        <v>-1</v>
      </c>
      <c r="H397" s="52">
        <f t="shared" si="142"/>
        <v>-1.2573344509639564E-3</v>
      </c>
    </row>
    <row r="398" spans="1:9" x14ac:dyDescent="0.2">
      <c r="B398" s="47" t="s">
        <v>94</v>
      </c>
      <c r="C398" s="63">
        <v>13</v>
      </c>
      <c r="D398" s="49">
        <v>34</v>
      </c>
      <c r="E398" s="56">
        <f t="shared" si="152"/>
        <v>5.4484492875104774E-3</v>
      </c>
      <c r="F398" s="56">
        <f t="shared" si="153"/>
        <v>1.0407101316192225E-2</v>
      </c>
      <c r="G398" s="51">
        <f t="shared" si="141"/>
        <v>1.6153846153846154</v>
      </c>
      <c r="H398" s="52">
        <f t="shared" si="142"/>
        <v>8.8013411567476937E-3</v>
      </c>
    </row>
    <row r="399" spans="1:9" x14ac:dyDescent="0.2">
      <c r="B399" s="47" t="s">
        <v>257</v>
      </c>
      <c r="C399" s="63">
        <v>114</v>
      </c>
      <c r="D399" s="49">
        <v>150</v>
      </c>
      <c r="E399" s="56">
        <f t="shared" si="152"/>
        <v>4.7778709136630342E-2</v>
      </c>
      <c r="F399" s="56">
        <f t="shared" si="153"/>
        <v>4.5913682277318638E-2</v>
      </c>
      <c r="G399" s="51">
        <f t="shared" si="141"/>
        <v>0.31578947368421051</v>
      </c>
      <c r="H399" s="52">
        <f t="shared" si="142"/>
        <v>1.5088013411567475E-2</v>
      </c>
    </row>
    <row r="400" spans="1:9" x14ac:dyDescent="0.2">
      <c r="B400" s="47" t="s">
        <v>582</v>
      </c>
      <c r="C400" s="63">
        <v>5</v>
      </c>
      <c r="D400" s="49">
        <v>9</v>
      </c>
      <c r="E400" s="56">
        <f t="shared" si="152"/>
        <v>2.0955574182732607E-3</v>
      </c>
      <c r="F400" s="56">
        <f t="shared" si="153"/>
        <v>2.7548209366391185E-3</v>
      </c>
      <c r="G400" s="51">
        <f t="shared" si="141"/>
        <v>0.8</v>
      </c>
      <c r="H400" s="52">
        <f t="shared" si="142"/>
        <v>1.6764459346186086E-3</v>
      </c>
    </row>
    <row r="401" spans="1:9" x14ac:dyDescent="0.2">
      <c r="B401" s="47" t="s">
        <v>88</v>
      </c>
      <c r="C401" s="63">
        <v>16</v>
      </c>
      <c r="D401" s="49">
        <v>17</v>
      </c>
      <c r="E401" s="56">
        <f t="shared" si="152"/>
        <v>6.7057837384744343E-3</v>
      </c>
      <c r="F401" s="56">
        <f t="shared" si="153"/>
        <v>5.2035506580961127E-3</v>
      </c>
      <c r="G401" s="51">
        <f t="shared" si="141"/>
        <v>6.25E-2</v>
      </c>
      <c r="H401" s="52">
        <f t="shared" si="142"/>
        <v>4.1911148365465214E-4</v>
      </c>
    </row>
    <row r="402" spans="1:9" s="26" customFormat="1" x14ac:dyDescent="0.2">
      <c r="A402" s="69"/>
      <c r="B402" s="48" t="s">
        <v>544</v>
      </c>
      <c r="C402" s="62">
        <v>5</v>
      </c>
      <c r="D402" s="49">
        <v>1</v>
      </c>
      <c r="E402" s="56">
        <f t="shared" ref="E402:E403" si="155">+IF(C402=0,"",C402/C$345)</f>
        <v>2.0955574182732607E-3</v>
      </c>
      <c r="F402" s="56">
        <f t="shared" ref="F402:F403" si="156">+IF(D402=0,"",D402/D$345)</f>
        <v>3.0609121518212427E-4</v>
      </c>
      <c r="G402" s="51">
        <f t="shared" si="141"/>
        <v>-0.8</v>
      </c>
      <c r="H402" s="52">
        <f t="shared" ref="H402:H403" si="157">+IF(OR(AND(E402=""),(G402="")),"",E402*G402)</f>
        <v>-1.6764459346186086E-3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1</v>
      </c>
      <c r="E404" s="56" t="str">
        <f t="shared" ref="E404:E414" si="158">+IF(C404=0,"",C404/C$345)</f>
        <v/>
      </c>
      <c r="F404" s="56">
        <f t="shared" ref="F404:F414" si="159">+IF(D404=0,"",D404/D$345)</f>
        <v>3.0609121518212427E-4</v>
      </c>
      <c r="G404" s="51">
        <f t="shared" si="141"/>
        <v>1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95</v>
      </c>
      <c r="D409" s="49">
        <v>80</v>
      </c>
      <c r="E409" s="56">
        <f t="shared" si="158"/>
        <v>3.9815590947191955E-2</v>
      </c>
      <c r="F409" s="56">
        <f t="shared" si="159"/>
        <v>2.4487297214569943E-2</v>
      </c>
      <c r="G409" s="51">
        <f t="shared" si="141"/>
        <v>-0.15789473684210525</v>
      </c>
      <c r="H409" s="52">
        <f t="shared" si="142"/>
        <v>-6.2866722548197817E-3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0</v>
      </c>
      <c r="D412" s="49">
        <v>1</v>
      </c>
      <c r="E412" s="56" t="str">
        <f t="shared" si="158"/>
        <v/>
      </c>
      <c r="F412" s="56">
        <f t="shared" si="159"/>
        <v>3.0609121518212427E-4</v>
      </c>
      <c r="G412" s="51">
        <f t="shared" si="160"/>
        <v>1</v>
      </c>
      <c r="H412" s="52" t="str">
        <f t="shared" si="142"/>
        <v/>
      </c>
    </row>
    <row r="413" spans="1:9" x14ac:dyDescent="0.2">
      <c r="B413" s="47" t="s">
        <v>491</v>
      </c>
      <c r="C413" s="63">
        <v>19</v>
      </c>
      <c r="D413" s="49">
        <v>19</v>
      </c>
      <c r="E413" s="56">
        <f t="shared" si="158"/>
        <v>7.9631181894383903E-3</v>
      </c>
      <c r="F413" s="56">
        <f t="shared" si="159"/>
        <v>5.8157330884603614E-3</v>
      </c>
      <c r="G413" s="51">
        <f t="shared" si="160"/>
        <v>0</v>
      </c>
      <c r="H413" s="52">
        <f t="shared" si="142"/>
        <v>0</v>
      </c>
    </row>
    <row r="414" spans="1:9" x14ac:dyDescent="0.2">
      <c r="B414" s="47" t="s">
        <v>89</v>
      </c>
      <c r="C414" s="63">
        <v>0</v>
      </c>
      <c r="D414" s="49">
        <v>0</v>
      </c>
      <c r="E414" s="56" t="str">
        <f t="shared" si="158"/>
        <v/>
      </c>
      <c r="F414" s="56" t="str">
        <f t="shared" si="159"/>
        <v/>
      </c>
      <c r="G414" s="51" t="str">
        <f t="shared" si="160"/>
        <v xml:space="preserve"> 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0</v>
      </c>
      <c r="D417" s="49">
        <v>12</v>
      </c>
      <c r="E417" s="56" t="str">
        <f t="shared" ref="E417:E419" si="164">+IF(C417=0,"",C417/C$345)</f>
        <v/>
      </c>
      <c r="F417" s="56">
        <f t="shared" ref="F417:F419" si="165">+IF(D417=0,"",D417/D$345)</f>
        <v>3.6730945821854912E-3</v>
      </c>
      <c r="G417" s="51">
        <f t="shared" si="160"/>
        <v>1</v>
      </c>
      <c r="H417" s="52" t="str">
        <f t="shared" ref="H417:H419" si="166">+IF(OR(AND(E417=""),(G417="")),"",E417*G417)</f>
        <v/>
      </c>
      <c r="I417" s="2"/>
    </row>
    <row r="418" spans="1:9" s="26" customFormat="1" x14ac:dyDescent="0.2">
      <c r="A418" s="69"/>
      <c r="B418" s="48" t="s">
        <v>546</v>
      </c>
      <c r="C418" s="62">
        <v>1</v>
      </c>
      <c r="D418" s="49">
        <v>8</v>
      </c>
      <c r="E418" s="56">
        <f t="shared" si="164"/>
        <v>4.1911148365465214E-4</v>
      </c>
      <c r="F418" s="56">
        <f t="shared" si="165"/>
        <v>2.4487297214569942E-3</v>
      </c>
      <c r="G418" s="51">
        <f t="shared" si="160"/>
        <v>7</v>
      </c>
      <c r="H418" s="52">
        <f t="shared" si="166"/>
        <v>2.933780385582565E-3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9</v>
      </c>
      <c r="D420" s="49">
        <v>12</v>
      </c>
      <c r="E420" s="54">
        <f t="shared" si="161"/>
        <v>3.7720033528918693E-3</v>
      </c>
      <c r="F420" s="54">
        <f t="shared" si="162"/>
        <v>3.6730945821854912E-3</v>
      </c>
      <c r="G420" s="51">
        <f t="shared" si="160"/>
        <v>0.33333333333333331</v>
      </c>
      <c r="H420" s="39">
        <f t="shared" si="163"/>
        <v>1.2573344509639564E-3</v>
      </c>
      <c r="I420" s="2"/>
    </row>
    <row r="421" spans="1:9" s="26" customFormat="1" x14ac:dyDescent="0.2">
      <c r="A421" s="69"/>
      <c r="B421" s="48" t="s">
        <v>265</v>
      </c>
      <c r="C421" s="62">
        <v>23</v>
      </c>
      <c r="D421" s="49">
        <v>87</v>
      </c>
      <c r="E421" s="54">
        <f t="shared" si="161"/>
        <v>9.6395641240569988E-3</v>
      </c>
      <c r="F421" s="54">
        <f t="shared" si="162"/>
        <v>2.6629935720844811E-2</v>
      </c>
      <c r="G421" s="51">
        <f t="shared" si="160"/>
        <v>2.7826086956521738</v>
      </c>
      <c r="H421" s="39">
        <f t="shared" si="163"/>
        <v>2.6823134953897734E-2</v>
      </c>
      <c r="I421" s="2"/>
    </row>
    <row r="422" spans="1:9" s="26" customFormat="1" x14ac:dyDescent="0.2">
      <c r="A422" s="69"/>
      <c r="B422" s="48" t="s">
        <v>492</v>
      </c>
      <c r="C422" s="62">
        <v>0</v>
      </c>
      <c r="D422" s="49">
        <v>0</v>
      </c>
      <c r="E422" s="54" t="str">
        <f t="shared" si="161"/>
        <v/>
      </c>
      <c r="F422" s="54" t="str">
        <f t="shared" si="162"/>
        <v/>
      </c>
      <c r="G422" s="51" t="str">
        <f t="shared" si="160"/>
        <v xml:space="preserve"> </v>
      </c>
      <c r="H422" s="39" t="str">
        <f t="shared" si="163"/>
        <v/>
      </c>
      <c r="I422" s="2"/>
    </row>
    <row r="423" spans="1:9" s="26" customFormat="1" x14ac:dyDescent="0.2">
      <c r="A423" s="69"/>
      <c r="B423" s="48" t="s">
        <v>266</v>
      </c>
      <c r="C423" s="62">
        <v>8</v>
      </c>
      <c r="D423" s="49">
        <v>6</v>
      </c>
      <c r="E423" s="54">
        <f t="shared" si="161"/>
        <v>3.3528918692372171E-3</v>
      </c>
      <c r="F423" s="54">
        <f t="shared" si="162"/>
        <v>1.8365472910927456E-3</v>
      </c>
      <c r="G423" s="51">
        <f t="shared" si="160"/>
        <v>-0.25</v>
      </c>
      <c r="H423" s="39">
        <f t="shared" si="163"/>
        <v>-8.3822296730930428E-4</v>
      </c>
      <c r="I423" s="2"/>
    </row>
    <row r="424" spans="1:9" s="26" customFormat="1" x14ac:dyDescent="0.2">
      <c r="A424" s="69"/>
      <c r="B424" s="48" t="s">
        <v>493</v>
      </c>
      <c r="C424" s="62">
        <v>1</v>
      </c>
      <c r="D424" s="49">
        <v>0</v>
      </c>
      <c r="E424" s="54">
        <f t="shared" si="161"/>
        <v>4.1911148365465214E-4</v>
      </c>
      <c r="F424" s="54" t="str">
        <f t="shared" si="162"/>
        <v/>
      </c>
      <c r="G424" s="51">
        <f t="shared" si="160"/>
        <v>-1</v>
      </c>
      <c r="H424" s="39">
        <f t="shared" si="163"/>
        <v>-4.1911148365465214E-4</v>
      </c>
      <c r="I424" s="2"/>
    </row>
    <row r="425" spans="1:9" s="26" customFormat="1" x14ac:dyDescent="0.2">
      <c r="A425" s="69"/>
      <c r="B425" s="48" t="s">
        <v>549</v>
      </c>
      <c r="C425" s="62">
        <v>1</v>
      </c>
      <c r="D425" s="49">
        <v>0</v>
      </c>
      <c r="E425" s="54">
        <f t="shared" ref="E425" si="167">+IF(C425=0,"",C425/C$345)</f>
        <v>4.1911148365465214E-4</v>
      </c>
      <c r="F425" s="54" t="str">
        <f t="shared" ref="F425" si="168">+IF(D425=0,"",D425/D$345)</f>
        <v/>
      </c>
      <c r="G425" s="51">
        <f t="shared" si="160"/>
        <v>-1</v>
      </c>
      <c r="H425" s="39">
        <f t="shared" ref="H425" si="169">+IF(OR(AND(E425=""),(G425="")),"",E425*G425)</f>
        <v>-4.1911148365465214E-4</v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9</v>
      </c>
      <c r="D429" s="49">
        <v>3</v>
      </c>
      <c r="E429" s="56">
        <f t="shared" si="161"/>
        <v>3.7720033528918693E-3</v>
      </c>
      <c r="F429" s="56">
        <f t="shared" si="162"/>
        <v>9.1827364554637281E-4</v>
      </c>
      <c r="G429" s="51">
        <f t="shared" si="160"/>
        <v>-0.66666666666666663</v>
      </c>
      <c r="H429" s="52">
        <f t="shared" si="163"/>
        <v>-2.5146689019279128E-3</v>
      </c>
    </row>
    <row r="430" spans="1:9" x14ac:dyDescent="0.2">
      <c r="B430" s="47" t="s">
        <v>268</v>
      </c>
      <c r="C430" s="63">
        <v>3</v>
      </c>
      <c r="D430" s="49">
        <v>20</v>
      </c>
      <c r="E430" s="56">
        <f t="shared" si="161"/>
        <v>1.2573344509639564E-3</v>
      </c>
      <c r="F430" s="56">
        <f t="shared" si="162"/>
        <v>6.1218243036424858E-3</v>
      </c>
      <c r="G430" s="51">
        <f t="shared" si="160"/>
        <v>5.666666666666667</v>
      </c>
      <c r="H430" s="52">
        <f t="shared" si="163"/>
        <v>7.1248952221290868E-3</v>
      </c>
    </row>
    <row r="431" spans="1:9" x14ac:dyDescent="0.2">
      <c r="B431" s="47" t="s">
        <v>269</v>
      </c>
      <c r="C431" s="63">
        <v>2</v>
      </c>
      <c r="D431" s="49">
        <v>5</v>
      </c>
      <c r="E431" s="56">
        <f t="shared" si="161"/>
        <v>8.3822296730930428E-4</v>
      </c>
      <c r="F431" s="56">
        <f t="shared" si="162"/>
        <v>1.5304560759106215E-3</v>
      </c>
      <c r="G431" s="51">
        <f t="shared" si="160"/>
        <v>1.5</v>
      </c>
      <c r="H431" s="52">
        <f t="shared" si="163"/>
        <v>1.2573344509639564E-3</v>
      </c>
    </row>
    <row r="432" spans="1:9" x14ac:dyDescent="0.2">
      <c r="B432" s="47" t="s">
        <v>98</v>
      </c>
      <c r="C432" s="63">
        <v>0</v>
      </c>
      <c r="D432" s="49">
        <v>0</v>
      </c>
      <c r="E432" s="56" t="str">
        <f t="shared" si="161"/>
        <v/>
      </c>
      <c r="F432" s="56" t="str">
        <f t="shared" si="162"/>
        <v/>
      </c>
      <c r="G432" s="51" t="str">
        <f t="shared" si="160"/>
        <v xml:space="preserve"> 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0</v>
      </c>
      <c r="D434" s="49">
        <v>6</v>
      </c>
      <c r="E434" s="56" t="str">
        <f t="shared" si="161"/>
        <v/>
      </c>
      <c r="F434" s="56">
        <f t="shared" si="162"/>
        <v>1.8365472910927456E-3</v>
      </c>
      <c r="G434" s="51">
        <f t="shared" si="160"/>
        <v>1</v>
      </c>
      <c r="H434" s="52" t="str">
        <f t="shared" si="163"/>
        <v/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84</v>
      </c>
      <c r="D438" s="49">
        <v>0</v>
      </c>
      <c r="E438" s="54">
        <f t="shared" si="161"/>
        <v>3.5205364626990782E-2</v>
      </c>
      <c r="F438" s="54" t="str">
        <f t="shared" si="162"/>
        <v/>
      </c>
      <c r="G438" s="51">
        <f t="shared" si="160"/>
        <v>-1</v>
      </c>
      <c r="H438" s="39">
        <f t="shared" si="163"/>
        <v>-3.5205364626990782E-2</v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1</v>
      </c>
      <c r="E439" s="54" t="str">
        <f t="shared" ref="E439:E441" si="177">+IF(C439=0,"",C439/C$345)</f>
        <v/>
      </c>
      <c r="F439" s="54">
        <f t="shared" ref="F439:F441" si="178">+IF(D439=0,"",D439/D$345)</f>
        <v>3.0609121518212427E-4</v>
      </c>
      <c r="G439" s="51">
        <f t="shared" si="160"/>
        <v>1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42</v>
      </c>
      <c r="D442" s="49">
        <v>10</v>
      </c>
      <c r="E442" s="56">
        <f t="shared" si="161"/>
        <v>1.7602682313495391E-2</v>
      </c>
      <c r="F442" s="56">
        <f t="shared" si="162"/>
        <v>3.0609121518212429E-3</v>
      </c>
      <c r="G442" s="51">
        <f t="shared" si="160"/>
        <v>-0.76190476190476186</v>
      </c>
      <c r="H442" s="52">
        <f t="shared" si="163"/>
        <v>-1.3411567476948869E-2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27</v>
      </c>
      <c r="D444" s="49">
        <v>31</v>
      </c>
      <c r="E444" s="56">
        <f t="shared" si="161"/>
        <v>1.1316010058675607E-2</v>
      </c>
      <c r="F444" s="56">
        <f t="shared" si="162"/>
        <v>9.4888276706458531E-3</v>
      </c>
      <c r="G444" s="51">
        <f t="shared" si="160"/>
        <v>0.14814814814814814</v>
      </c>
      <c r="H444" s="52">
        <f t="shared" si="163"/>
        <v>1.6764459346186083E-3</v>
      </c>
    </row>
    <row r="445" spans="1:9" x14ac:dyDescent="0.2">
      <c r="B445" s="47" t="s">
        <v>112</v>
      </c>
      <c r="C445" s="63">
        <v>53</v>
      </c>
      <c r="D445" s="49">
        <v>65</v>
      </c>
      <c r="E445" s="56">
        <f t="shared" si="161"/>
        <v>2.2212908633696564E-2</v>
      </c>
      <c r="F445" s="56">
        <f t="shared" si="162"/>
        <v>1.9895928986838077E-2</v>
      </c>
      <c r="G445" s="51">
        <f t="shared" si="160"/>
        <v>0.22641509433962265</v>
      </c>
      <c r="H445" s="52">
        <f t="shared" si="163"/>
        <v>5.0293378038558257E-3</v>
      </c>
    </row>
    <row r="446" spans="1:9" x14ac:dyDescent="0.2">
      <c r="B446" s="47" t="s">
        <v>271</v>
      </c>
      <c r="C446" s="63">
        <v>0</v>
      </c>
      <c r="D446" s="49">
        <v>40</v>
      </c>
      <c r="E446" s="56" t="str">
        <f t="shared" si="161"/>
        <v/>
      </c>
      <c r="F446" s="56">
        <f t="shared" si="162"/>
        <v>1.2243648607284972E-2</v>
      </c>
      <c r="G446" s="51">
        <f t="shared" si="160"/>
        <v>1</v>
      </c>
      <c r="H446" s="52" t="str">
        <f t="shared" si="163"/>
        <v/>
      </c>
    </row>
    <row r="447" spans="1:9" x14ac:dyDescent="0.2">
      <c r="B447" s="47" t="s">
        <v>495</v>
      </c>
      <c r="C447" s="63">
        <v>2</v>
      </c>
      <c r="D447" s="49">
        <v>5</v>
      </c>
      <c r="E447" s="56">
        <f t="shared" si="161"/>
        <v>8.3822296730930428E-4</v>
      </c>
      <c r="F447" s="56">
        <f t="shared" si="162"/>
        <v>1.5304560759106215E-3</v>
      </c>
      <c r="G447" s="51">
        <f t="shared" si="160"/>
        <v>1.5</v>
      </c>
      <c r="H447" s="52">
        <f t="shared" si="163"/>
        <v>1.2573344509639564E-3</v>
      </c>
    </row>
    <row r="448" spans="1:9" x14ac:dyDescent="0.2">
      <c r="B448" s="47" t="s">
        <v>496</v>
      </c>
      <c r="C448" s="63">
        <v>3</v>
      </c>
      <c r="D448" s="49">
        <v>5</v>
      </c>
      <c r="E448" s="56">
        <f t="shared" si="161"/>
        <v>1.2573344509639564E-3</v>
      </c>
      <c r="F448" s="56">
        <f t="shared" si="162"/>
        <v>1.5304560759106215E-3</v>
      </c>
      <c r="G448" s="51">
        <f t="shared" si="160"/>
        <v>0.66666666666666663</v>
      </c>
      <c r="H448" s="52">
        <f t="shared" si="163"/>
        <v>8.3822296730930428E-4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24</v>
      </c>
      <c r="D450" s="49">
        <v>11</v>
      </c>
      <c r="E450" s="56">
        <f t="shared" si="161"/>
        <v>1.0058675607711651E-2</v>
      </c>
      <c r="F450" s="56">
        <f t="shared" si="162"/>
        <v>3.3670033670033669E-3</v>
      </c>
      <c r="G450" s="51">
        <f t="shared" si="160"/>
        <v>-0.54166666666666663</v>
      </c>
      <c r="H450" s="52">
        <f t="shared" si="163"/>
        <v>-5.4484492875104774E-3</v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2</v>
      </c>
      <c r="D452" s="49">
        <v>2</v>
      </c>
      <c r="E452" s="56">
        <f t="shared" si="161"/>
        <v>8.3822296730930428E-4</v>
      </c>
      <c r="F452" s="56">
        <f t="shared" si="162"/>
        <v>6.1218243036424854E-4</v>
      </c>
      <c r="G452" s="51">
        <f t="shared" si="160"/>
        <v>0</v>
      </c>
      <c r="H452" s="52">
        <f t="shared" si="163"/>
        <v>0</v>
      </c>
    </row>
    <row r="453" spans="2:8" x14ac:dyDescent="0.2">
      <c r="B453" s="47" t="s">
        <v>384</v>
      </c>
      <c r="C453" s="63">
        <v>57</v>
      </c>
      <c r="D453" s="49">
        <v>113</v>
      </c>
      <c r="E453" s="56">
        <f t="shared" si="161"/>
        <v>2.3889354568315171E-2</v>
      </c>
      <c r="F453" s="56">
        <f t="shared" si="162"/>
        <v>3.458830731558004E-2</v>
      </c>
      <c r="G453" s="51">
        <f t="shared" si="160"/>
        <v>0.98245614035087714</v>
      </c>
      <c r="H453" s="52">
        <f t="shared" si="163"/>
        <v>2.3470243084660516E-2</v>
      </c>
    </row>
    <row r="454" spans="2:8" x14ac:dyDescent="0.2">
      <c r="B454" s="47" t="s">
        <v>107</v>
      </c>
      <c r="C454" s="63">
        <v>106</v>
      </c>
      <c r="D454" s="49">
        <v>130</v>
      </c>
      <c r="E454" s="56">
        <f t="shared" si="161"/>
        <v>4.4425817267393128E-2</v>
      </c>
      <c r="F454" s="56">
        <f t="shared" si="162"/>
        <v>3.9791857973676154E-2</v>
      </c>
      <c r="G454" s="51">
        <f t="shared" si="160"/>
        <v>0.22641509433962265</v>
      </c>
      <c r="H454" s="52">
        <f t="shared" si="163"/>
        <v>1.0058675607711651E-2</v>
      </c>
    </row>
    <row r="455" spans="2:8" x14ac:dyDescent="0.2">
      <c r="B455" s="47" t="s">
        <v>272</v>
      </c>
      <c r="C455" s="63">
        <v>66</v>
      </c>
      <c r="D455" s="49">
        <v>88</v>
      </c>
      <c r="E455" s="56">
        <f t="shared" si="161"/>
        <v>2.7661357921207042E-2</v>
      </c>
      <c r="F455" s="56">
        <f t="shared" si="162"/>
        <v>2.6936026936026935E-2</v>
      </c>
      <c r="G455" s="51">
        <f t="shared" si="160"/>
        <v>0.33333333333333331</v>
      </c>
      <c r="H455" s="52">
        <f t="shared" si="163"/>
        <v>9.2204526404023462E-3</v>
      </c>
    </row>
    <row r="456" spans="2:8" x14ac:dyDescent="0.2">
      <c r="B456" s="47" t="s">
        <v>106</v>
      </c>
      <c r="C456" s="63">
        <v>3</v>
      </c>
      <c r="D456" s="49">
        <v>1</v>
      </c>
      <c r="E456" s="56">
        <f t="shared" si="161"/>
        <v>1.2573344509639564E-3</v>
      </c>
      <c r="F456" s="56">
        <f t="shared" si="162"/>
        <v>3.0609121518212427E-4</v>
      </c>
      <c r="G456" s="51">
        <f t="shared" si="160"/>
        <v>-0.66666666666666663</v>
      </c>
      <c r="H456" s="52">
        <f t="shared" si="163"/>
        <v>-8.3822296730930428E-4</v>
      </c>
    </row>
    <row r="457" spans="2:8" x14ac:dyDescent="0.2">
      <c r="B457" s="47" t="s">
        <v>337</v>
      </c>
      <c r="C457" s="63">
        <v>51</v>
      </c>
      <c r="D457" s="49">
        <v>64</v>
      </c>
      <c r="E457" s="56">
        <f t="shared" si="161"/>
        <v>2.1374685666387259E-2</v>
      </c>
      <c r="F457" s="56">
        <f t="shared" si="162"/>
        <v>1.9589837771655953E-2</v>
      </c>
      <c r="G457" s="51">
        <f t="shared" si="160"/>
        <v>0.25490196078431371</v>
      </c>
      <c r="H457" s="52">
        <f t="shared" si="163"/>
        <v>5.4484492875104774E-3</v>
      </c>
    </row>
    <row r="458" spans="2:8" x14ac:dyDescent="0.2">
      <c r="B458" s="47" t="s">
        <v>116</v>
      </c>
      <c r="C458" s="63">
        <v>5</v>
      </c>
      <c r="D458" s="49">
        <v>3</v>
      </c>
      <c r="E458" s="56">
        <f t="shared" si="161"/>
        <v>2.0955574182732607E-3</v>
      </c>
      <c r="F458" s="56">
        <f t="shared" si="162"/>
        <v>9.1827364554637281E-4</v>
      </c>
      <c r="G458" s="51">
        <f t="shared" si="160"/>
        <v>-0.4</v>
      </c>
      <c r="H458" s="52">
        <f t="shared" si="163"/>
        <v>-8.3822296730930428E-4</v>
      </c>
    </row>
    <row r="459" spans="2:8" x14ac:dyDescent="0.2">
      <c r="B459" s="47" t="s">
        <v>103</v>
      </c>
      <c r="C459" s="63">
        <v>0</v>
      </c>
      <c r="D459" s="49">
        <v>0</v>
      </c>
      <c r="E459" s="56" t="str">
        <f t="shared" si="161"/>
        <v/>
      </c>
      <c r="F459" s="56" t="str">
        <f t="shared" si="162"/>
        <v/>
      </c>
      <c r="G459" s="51" t="str">
        <f t="shared" si="160"/>
        <v xml:space="preserve"> </v>
      </c>
      <c r="H459" s="52" t="str">
        <f t="shared" si="163"/>
        <v/>
      </c>
    </row>
    <row r="460" spans="2:8" x14ac:dyDescent="0.2">
      <c r="B460" s="47" t="s">
        <v>273</v>
      </c>
      <c r="C460" s="63">
        <v>97</v>
      </c>
      <c r="D460" s="49">
        <v>123</v>
      </c>
      <c r="E460" s="56">
        <f t="shared" si="161"/>
        <v>4.0653813914501256E-2</v>
      </c>
      <c r="F460" s="56">
        <f t="shared" si="162"/>
        <v>3.7649219467401289E-2</v>
      </c>
      <c r="G460" s="51">
        <f t="shared" si="160"/>
        <v>0.26804123711340205</v>
      </c>
      <c r="H460" s="52">
        <f t="shared" si="163"/>
        <v>1.0896898575020955E-2</v>
      </c>
    </row>
    <row r="461" spans="2:8" x14ac:dyDescent="0.2">
      <c r="B461" s="47" t="s">
        <v>498</v>
      </c>
      <c r="C461" s="63">
        <v>0</v>
      </c>
      <c r="D461" s="49">
        <v>0</v>
      </c>
      <c r="E461" s="56" t="str">
        <f t="shared" si="161"/>
        <v/>
      </c>
      <c r="F461" s="56" t="str">
        <f t="shared" si="162"/>
        <v/>
      </c>
      <c r="G461" s="51" t="str">
        <f t="shared" si="160"/>
        <v xml:space="preserve"> 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4</v>
      </c>
      <c r="D463" s="49">
        <v>0</v>
      </c>
      <c r="E463" s="56">
        <f t="shared" si="161"/>
        <v>1.6764459346186086E-3</v>
      </c>
      <c r="F463" s="56" t="str">
        <f t="shared" si="162"/>
        <v/>
      </c>
      <c r="G463" s="51">
        <f t="shared" si="160"/>
        <v>-1</v>
      </c>
      <c r="H463" s="52">
        <f t="shared" si="163"/>
        <v>-1.6764459346186086E-3</v>
      </c>
    </row>
    <row r="464" spans="2:8" x14ac:dyDescent="0.2">
      <c r="B464" s="47" t="s">
        <v>101</v>
      </c>
      <c r="C464" s="63">
        <v>0</v>
      </c>
      <c r="D464" s="49">
        <v>16</v>
      </c>
      <c r="E464" s="56" t="str">
        <f t="shared" si="161"/>
        <v/>
      </c>
      <c r="F464" s="56">
        <f t="shared" si="162"/>
        <v>4.8974594429139883E-3</v>
      </c>
      <c r="G464" s="51">
        <f t="shared" si="160"/>
        <v>1</v>
      </c>
      <c r="H464" s="52" t="str">
        <f t="shared" si="163"/>
        <v/>
      </c>
    </row>
    <row r="465" spans="2:8" x14ac:dyDescent="0.2">
      <c r="B465" s="47" t="s">
        <v>105</v>
      </c>
      <c r="C465" s="63">
        <v>8</v>
      </c>
      <c r="D465" s="49">
        <v>9</v>
      </c>
      <c r="E465" s="56">
        <f t="shared" si="161"/>
        <v>3.3528918692372171E-3</v>
      </c>
      <c r="F465" s="56">
        <f t="shared" si="162"/>
        <v>2.7548209366391185E-3</v>
      </c>
      <c r="G465" s="51">
        <f t="shared" si="160"/>
        <v>0.125</v>
      </c>
      <c r="H465" s="52">
        <f t="shared" si="163"/>
        <v>4.1911148365465214E-4</v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37</v>
      </c>
      <c r="D468" s="49">
        <v>23</v>
      </c>
      <c r="E468" s="56">
        <f t="shared" si="161"/>
        <v>1.550712489522213E-2</v>
      </c>
      <c r="F468" s="56">
        <f t="shared" si="162"/>
        <v>7.0400979491888581E-3</v>
      </c>
      <c r="G468" s="51">
        <f t="shared" si="160"/>
        <v>-0.3783783783783784</v>
      </c>
      <c r="H468" s="52">
        <f t="shared" si="163"/>
        <v>-5.8675607711651308E-3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17</v>
      </c>
      <c r="D470" s="49">
        <v>1</v>
      </c>
      <c r="E470" s="56">
        <f t="shared" si="161"/>
        <v>7.124895222129086E-3</v>
      </c>
      <c r="F470" s="56">
        <f t="shared" si="162"/>
        <v>3.0609121518212427E-4</v>
      </c>
      <c r="G470" s="51">
        <f t="shared" si="160"/>
        <v>-0.94117647058823528</v>
      </c>
      <c r="H470" s="52">
        <f t="shared" si="163"/>
        <v>-6.7057837384744334E-3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6</v>
      </c>
      <c r="D472" s="49">
        <v>26</v>
      </c>
      <c r="E472" s="56">
        <f t="shared" si="161"/>
        <v>2.5146689019279128E-3</v>
      </c>
      <c r="F472" s="56">
        <f t="shared" si="162"/>
        <v>7.9583715947352304E-3</v>
      </c>
      <c r="G472" s="51">
        <f t="shared" si="160"/>
        <v>3.3333333333333335</v>
      </c>
      <c r="H472" s="52">
        <f t="shared" si="163"/>
        <v>8.3822296730930428E-3</v>
      </c>
    </row>
    <row r="473" spans="2:8" x14ac:dyDescent="0.2">
      <c r="B473" s="47" t="s">
        <v>277</v>
      </c>
      <c r="C473" s="63">
        <v>45</v>
      </c>
      <c r="D473" s="49">
        <v>15</v>
      </c>
      <c r="E473" s="56">
        <f t="shared" si="161"/>
        <v>1.8860016764459347E-2</v>
      </c>
      <c r="F473" s="56">
        <f t="shared" si="162"/>
        <v>4.5913682277318639E-3</v>
      </c>
      <c r="G473" s="51">
        <f t="shared" si="160"/>
        <v>-0.66666666666666663</v>
      </c>
      <c r="H473" s="52">
        <f t="shared" si="163"/>
        <v>-1.2573344509639563E-2</v>
      </c>
    </row>
    <row r="474" spans="2:8" x14ac:dyDescent="0.2">
      <c r="B474" s="47" t="s">
        <v>278</v>
      </c>
      <c r="C474" s="63">
        <v>1</v>
      </c>
      <c r="D474" s="49">
        <v>3</v>
      </c>
      <c r="E474" s="56">
        <f t="shared" si="161"/>
        <v>4.1911148365465214E-4</v>
      </c>
      <c r="F474" s="56">
        <f t="shared" si="162"/>
        <v>9.1827364554637281E-4</v>
      </c>
      <c r="G474" s="51">
        <f t="shared" si="160"/>
        <v>2</v>
      </c>
      <c r="H474" s="52">
        <f t="shared" si="163"/>
        <v>8.3822296730930428E-4</v>
      </c>
    </row>
    <row r="475" spans="2:8" x14ac:dyDescent="0.2">
      <c r="B475" s="47" t="s">
        <v>279</v>
      </c>
      <c r="C475" s="63">
        <v>7</v>
      </c>
      <c r="D475" s="49">
        <v>1</v>
      </c>
      <c r="E475" s="56">
        <f t="shared" si="161"/>
        <v>2.933780385582565E-3</v>
      </c>
      <c r="F475" s="56">
        <f t="shared" si="162"/>
        <v>3.0609121518212427E-4</v>
      </c>
      <c r="G475" s="51">
        <f t="shared" si="160"/>
        <v>-0.8571428571428571</v>
      </c>
      <c r="H475" s="52">
        <f t="shared" si="163"/>
        <v>-2.5146689019279128E-3</v>
      </c>
    </row>
    <row r="476" spans="2:8" x14ac:dyDescent="0.2">
      <c r="B476" s="47" t="s">
        <v>102</v>
      </c>
      <c r="C476" s="63">
        <v>0</v>
      </c>
      <c r="D476" s="49">
        <v>5</v>
      </c>
      <c r="E476" s="56" t="str">
        <f t="shared" si="161"/>
        <v/>
      </c>
      <c r="F476" s="56">
        <f t="shared" si="162"/>
        <v>1.5304560759106215E-3</v>
      </c>
      <c r="G476" s="51">
        <f t="shared" si="160"/>
        <v>1</v>
      </c>
      <c r="H476" s="52" t="str">
        <f t="shared" si="163"/>
        <v/>
      </c>
    </row>
    <row r="477" spans="2:8" x14ac:dyDescent="0.2">
      <c r="B477" s="47" t="s">
        <v>280</v>
      </c>
      <c r="C477" s="63">
        <v>0</v>
      </c>
      <c r="D477" s="49">
        <v>1</v>
      </c>
      <c r="E477" s="56" t="str">
        <f t="shared" si="161"/>
        <v/>
      </c>
      <c r="F477" s="56">
        <f t="shared" si="162"/>
        <v>3.0609121518212427E-4</v>
      </c>
      <c r="G477" s="51">
        <f t="shared" si="160"/>
        <v>1</v>
      </c>
      <c r="H477" s="52" t="str">
        <f t="shared" si="163"/>
        <v/>
      </c>
    </row>
    <row r="478" spans="2:8" x14ac:dyDescent="0.2">
      <c r="B478" s="47" t="s">
        <v>281</v>
      </c>
      <c r="C478" s="63">
        <v>7</v>
      </c>
      <c r="D478" s="49">
        <v>34</v>
      </c>
      <c r="E478" s="56">
        <f t="shared" si="161"/>
        <v>2.933780385582565E-3</v>
      </c>
      <c r="F478" s="56">
        <f t="shared" si="162"/>
        <v>1.0407101316192225E-2</v>
      </c>
      <c r="G478" s="51">
        <f t="shared" ref="G478:G541" si="180">+IF(AND(C478=0,D478=0)," ",IF(C478=0,1,IF(D478=0,-1,(D478-C478)/C478)))</f>
        <v>3.8571428571428572</v>
      </c>
      <c r="H478" s="52">
        <f t="shared" si="163"/>
        <v>1.1316010058675607E-2</v>
      </c>
    </row>
    <row r="479" spans="2:8" x14ac:dyDescent="0.2">
      <c r="B479" s="47" t="s">
        <v>501</v>
      </c>
      <c r="C479" s="63">
        <v>4</v>
      </c>
      <c r="D479" s="49">
        <v>18</v>
      </c>
      <c r="E479" s="56">
        <f t="shared" si="161"/>
        <v>1.6764459346186086E-3</v>
      </c>
      <c r="F479" s="56">
        <f t="shared" si="162"/>
        <v>5.5096418732782371E-3</v>
      </c>
      <c r="G479" s="51">
        <f t="shared" si="180"/>
        <v>3.5</v>
      </c>
      <c r="H479" s="52">
        <f t="shared" si="163"/>
        <v>5.86756077116513E-3</v>
      </c>
    </row>
    <row r="480" spans="2:8" x14ac:dyDescent="0.2">
      <c r="B480" s="47" t="s">
        <v>282</v>
      </c>
      <c r="C480" s="63">
        <v>5</v>
      </c>
      <c r="D480" s="49">
        <v>2</v>
      </c>
      <c r="E480" s="56">
        <f t="shared" si="161"/>
        <v>2.0955574182732607E-3</v>
      </c>
      <c r="F480" s="56">
        <f t="shared" si="162"/>
        <v>6.1218243036424854E-4</v>
      </c>
      <c r="G480" s="51">
        <f t="shared" si="180"/>
        <v>-0.6</v>
      </c>
      <c r="H480" s="52">
        <f t="shared" si="163"/>
        <v>-1.2573344509639564E-3</v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0</v>
      </c>
      <c r="E484" s="56" t="str">
        <f t="shared" si="161"/>
        <v/>
      </c>
      <c r="F484" s="56" t="str">
        <f t="shared" si="162"/>
        <v/>
      </c>
      <c r="G484" s="51" t="str">
        <f t="shared" si="180"/>
        <v xml:space="preserve"> </v>
      </c>
      <c r="H484" s="52" t="str">
        <f t="shared" si="163"/>
        <v/>
      </c>
    </row>
    <row r="485" spans="2:8" x14ac:dyDescent="0.2">
      <c r="B485" s="47" t="s">
        <v>126</v>
      </c>
      <c r="C485" s="63">
        <v>0</v>
      </c>
      <c r="D485" s="49">
        <v>3</v>
      </c>
      <c r="E485" s="56" t="str">
        <f t="shared" si="161"/>
        <v/>
      </c>
      <c r="F485" s="56">
        <f t="shared" si="162"/>
        <v>9.1827364554637281E-4</v>
      </c>
      <c r="G485" s="51">
        <f t="shared" si="180"/>
        <v>1</v>
      </c>
      <c r="H485" s="52" t="str">
        <f t="shared" si="163"/>
        <v/>
      </c>
    </row>
    <row r="486" spans="2:8" x14ac:dyDescent="0.2">
      <c r="B486" s="47" t="s">
        <v>286</v>
      </c>
      <c r="C486" s="63">
        <v>33</v>
      </c>
      <c r="D486" s="49">
        <v>34</v>
      </c>
      <c r="E486" s="56">
        <f t="shared" si="161"/>
        <v>1.3830678960603521E-2</v>
      </c>
      <c r="F486" s="56">
        <f t="shared" si="162"/>
        <v>1.0407101316192225E-2</v>
      </c>
      <c r="G486" s="51">
        <f t="shared" si="180"/>
        <v>3.0303030303030304E-2</v>
      </c>
      <c r="H486" s="52">
        <f t="shared" si="163"/>
        <v>4.1911148365465214E-4</v>
      </c>
    </row>
    <row r="487" spans="2:8" x14ac:dyDescent="0.2">
      <c r="B487" s="47" t="s">
        <v>287</v>
      </c>
      <c r="C487" s="63">
        <v>5</v>
      </c>
      <c r="D487" s="49">
        <v>33</v>
      </c>
      <c r="E487" s="56">
        <f t="shared" si="161"/>
        <v>2.0955574182732607E-3</v>
      </c>
      <c r="F487" s="56">
        <f t="shared" si="162"/>
        <v>1.0101010101010102E-2</v>
      </c>
      <c r="G487" s="51">
        <f t="shared" si="180"/>
        <v>5.6</v>
      </c>
      <c r="H487" s="52">
        <f t="shared" si="163"/>
        <v>1.173512154233026E-2</v>
      </c>
    </row>
    <row r="488" spans="2:8" ht="12" customHeight="1" x14ac:dyDescent="0.2">
      <c r="B488" s="47" t="s">
        <v>288</v>
      </c>
      <c r="C488" s="63">
        <v>0</v>
      </c>
      <c r="D488" s="49">
        <v>0</v>
      </c>
      <c r="E488" s="56" t="str">
        <f t="shared" si="161"/>
        <v/>
      </c>
      <c r="F488" s="56" t="str">
        <f t="shared" si="162"/>
        <v/>
      </c>
      <c r="G488" s="51" t="str">
        <f t="shared" si="180"/>
        <v xml:space="preserve"> </v>
      </c>
      <c r="H488" s="52" t="str">
        <f t="shared" si="163"/>
        <v/>
      </c>
    </row>
    <row r="489" spans="2:8" x14ac:dyDescent="0.2">
      <c r="B489" s="47" t="s">
        <v>123</v>
      </c>
      <c r="C489" s="63">
        <v>21</v>
      </c>
      <c r="D489" s="49">
        <v>0</v>
      </c>
      <c r="E489" s="56">
        <f t="shared" si="161"/>
        <v>8.8013411567476954E-3</v>
      </c>
      <c r="F489" s="56" t="str">
        <f t="shared" si="162"/>
        <v/>
      </c>
      <c r="G489" s="51">
        <f t="shared" si="180"/>
        <v>-1</v>
      </c>
      <c r="H489" s="52">
        <f t="shared" si="163"/>
        <v>-8.8013411567476954E-3</v>
      </c>
    </row>
    <row r="490" spans="2:8" x14ac:dyDescent="0.2">
      <c r="B490" s="47" t="s">
        <v>289</v>
      </c>
      <c r="C490" s="63">
        <v>0</v>
      </c>
      <c r="D490" s="49">
        <v>0</v>
      </c>
      <c r="E490" s="56" t="str">
        <f t="shared" si="161"/>
        <v/>
      </c>
      <c r="F490" s="56" t="str">
        <f t="shared" si="162"/>
        <v/>
      </c>
      <c r="G490" s="51" t="str">
        <f t="shared" si="180"/>
        <v xml:space="preserve"> 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1</v>
      </c>
      <c r="D495" s="49">
        <v>0</v>
      </c>
      <c r="E495" s="56">
        <f t="shared" si="181"/>
        <v>4.1911148365465214E-4</v>
      </c>
      <c r="F495" s="56" t="str">
        <f t="shared" si="182"/>
        <v/>
      </c>
      <c r="G495" s="51">
        <f t="shared" si="180"/>
        <v>-1</v>
      </c>
      <c r="H495" s="52">
        <f t="shared" si="183"/>
        <v>-4.1911148365465214E-4</v>
      </c>
    </row>
    <row r="496" spans="2:8" x14ac:dyDescent="0.2">
      <c r="B496" s="47" t="s">
        <v>294</v>
      </c>
      <c r="C496" s="63">
        <v>0</v>
      </c>
      <c r="D496" s="49">
        <v>0</v>
      </c>
      <c r="E496" s="56" t="str">
        <f t="shared" si="181"/>
        <v/>
      </c>
      <c r="F496" s="56" t="str">
        <f t="shared" si="182"/>
        <v/>
      </c>
      <c r="G496" s="51" t="str">
        <f t="shared" si="180"/>
        <v xml:space="preserve"> </v>
      </c>
      <c r="H496" s="52" t="str">
        <f t="shared" si="183"/>
        <v/>
      </c>
    </row>
    <row r="497" spans="2:8" x14ac:dyDescent="0.2">
      <c r="B497" s="47" t="s">
        <v>502</v>
      </c>
      <c r="C497" s="63">
        <v>0</v>
      </c>
      <c r="D497" s="49">
        <v>0</v>
      </c>
      <c r="E497" s="56" t="str">
        <f t="shared" si="181"/>
        <v/>
      </c>
      <c r="F497" s="56" t="str">
        <f t="shared" si="182"/>
        <v/>
      </c>
      <c r="G497" s="51" t="str">
        <f t="shared" si="180"/>
        <v xml:space="preserve"> 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0</v>
      </c>
      <c r="D499" s="49">
        <v>0</v>
      </c>
      <c r="E499" s="56" t="str">
        <f t="shared" si="181"/>
        <v/>
      </c>
      <c r="F499" s="56" t="str">
        <f t="shared" si="182"/>
        <v/>
      </c>
      <c r="G499" s="51" t="str">
        <f t="shared" si="180"/>
        <v xml:space="preserve"> </v>
      </c>
      <c r="H499" s="52" t="str">
        <f t="shared" si="183"/>
        <v/>
      </c>
    </row>
    <row r="500" spans="2:8" x14ac:dyDescent="0.2">
      <c r="B500" s="47" t="s">
        <v>122</v>
      </c>
      <c r="C500" s="63">
        <v>0</v>
      </c>
      <c r="D500" s="49">
        <v>0</v>
      </c>
      <c r="E500" s="56" t="str">
        <f t="shared" si="181"/>
        <v/>
      </c>
      <c r="F500" s="56" t="str">
        <f t="shared" si="182"/>
        <v/>
      </c>
      <c r="G500" s="51" t="str">
        <f t="shared" si="180"/>
        <v xml:space="preserve"> </v>
      </c>
      <c r="H500" s="52" t="str">
        <f t="shared" si="183"/>
        <v/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7</v>
      </c>
      <c r="D503" s="49">
        <v>0</v>
      </c>
      <c r="E503" s="56">
        <f t="shared" si="181"/>
        <v>2.933780385582565E-3</v>
      </c>
      <c r="F503" s="56" t="str">
        <f t="shared" si="182"/>
        <v/>
      </c>
      <c r="G503" s="51">
        <f t="shared" si="180"/>
        <v>-1</v>
      </c>
      <c r="H503" s="52">
        <f t="shared" si="183"/>
        <v>-2.933780385582565E-3</v>
      </c>
    </row>
    <row r="504" spans="2:8" ht="13.5" customHeight="1" x14ac:dyDescent="0.2">
      <c r="B504" s="47" t="s">
        <v>297</v>
      </c>
      <c r="C504" s="63">
        <v>2</v>
      </c>
      <c r="D504" s="49">
        <v>0</v>
      </c>
      <c r="E504" s="56">
        <f t="shared" si="181"/>
        <v>8.3822296730930428E-4</v>
      </c>
      <c r="F504" s="56" t="str">
        <f t="shared" si="182"/>
        <v/>
      </c>
      <c r="G504" s="51">
        <f t="shared" si="180"/>
        <v>-1</v>
      </c>
      <c r="H504" s="52">
        <f t="shared" si="183"/>
        <v>-8.3822296730930428E-4</v>
      </c>
    </row>
    <row r="505" spans="2:8" x14ac:dyDescent="0.2">
      <c r="B505" s="47" t="s">
        <v>117</v>
      </c>
      <c r="C505" s="63">
        <v>0</v>
      </c>
      <c r="D505" s="49">
        <v>1</v>
      </c>
      <c r="E505" s="56" t="str">
        <f t="shared" si="181"/>
        <v/>
      </c>
      <c r="F505" s="56">
        <f t="shared" si="182"/>
        <v>3.0609121518212427E-4</v>
      </c>
      <c r="G505" s="51">
        <f t="shared" si="180"/>
        <v>1</v>
      </c>
      <c r="H505" s="52" t="str">
        <f t="shared" si="183"/>
        <v/>
      </c>
    </row>
    <row r="506" spans="2:8" x14ac:dyDescent="0.2">
      <c r="B506" s="47" t="s">
        <v>504</v>
      </c>
      <c r="C506" s="63">
        <v>0</v>
      </c>
      <c r="D506" s="49">
        <v>0</v>
      </c>
      <c r="E506" s="56" t="str">
        <f t="shared" si="181"/>
        <v/>
      </c>
      <c r="F506" s="56" t="str">
        <f t="shared" si="182"/>
        <v/>
      </c>
      <c r="G506" s="51" t="str">
        <f t="shared" si="180"/>
        <v xml:space="preserve"> </v>
      </c>
      <c r="H506" s="52" t="str">
        <f t="shared" si="183"/>
        <v/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0</v>
      </c>
      <c r="E509" s="56" t="str">
        <f t="shared" si="181"/>
        <v/>
      </c>
      <c r="F509" s="56" t="str">
        <f t="shared" si="182"/>
        <v/>
      </c>
      <c r="G509" s="51" t="str">
        <f t="shared" si="180"/>
        <v xml:space="preserve"> </v>
      </c>
      <c r="H509" s="52" t="str">
        <f t="shared" si="183"/>
        <v/>
      </c>
    </row>
    <row r="510" spans="2:8" x14ac:dyDescent="0.2">
      <c r="B510" s="47" t="s">
        <v>506</v>
      </c>
      <c r="C510" s="63">
        <v>0</v>
      </c>
      <c r="D510" s="49">
        <v>1</v>
      </c>
      <c r="E510" s="56" t="str">
        <f t="shared" si="181"/>
        <v/>
      </c>
      <c r="F510" s="56">
        <f t="shared" si="182"/>
        <v>3.0609121518212427E-4</v>
      </c>
      <c r="G510" s="51">
        <f t="shared" si="180"/>
        <v>1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1</v>
      </c>
      <c r="E511" s="56" t="str">
        <f t="shared" si="181"/>
        <v/>
      </c>
      <c r="F511" s="56">
        <f t="shared" si="182"/>
        <v>3.0609121518212427E-4</v>
      </c>
      <c r="G511" s="51">
        <f t="shared" si="180"/>
        <v>1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0</v>
      </c>
      <c r="E512" s="56" t="str">
        <f t="shared" si="181"/>
        <v/>
      </c>
      <c r="F512" s="56" t="str">
        <f t="shared" si="182"/>
        <v/>
      </c>
      <c r="G512" s="51" t="str">
        <f t="shared" si="180"/>
        <v xml:space="preserve"> </v>
      </c>
      <c r="H512" s="52" t="str">
        <f t="shared" si="183"/>
        <v/>
      </c>
    </row>
    <row r="513" spans="1:9" x14ac:dyDescent="0.2">
      <c r="B513" s="47" t="s">
        <v>302</v>
      </c>
      <c r="C513" s="63">
        <v>2</v>
      </c>
      <c r="D513" s="49">
        <v>1</v>
      </c>
      <c r="E513" s="56">
        <f t="shared" si="181"/>
        <v>8.3822296730930428E-4</v>
      </c>
      <c r="F513" s="56">
        <f t="shared" si="182"/>
        <v>3.0609121518212427E-4</v>
      </c>
      <c r="G513" s="51">
        <f t="shared" si="180"/>
        <v>-0.5</v>
      </c>
      <c r="H513" s="52">
        <f t="shared" si="183"/>
        <v>-4.1911148365465214E-4</v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6</v>
      </c>
      <c r="E515" s="56" t="str">
        <f t="shared" si="181"/>
        <v/>
      </c>
      <c r="F515" s="56">
        <f t="shared" si="182"/>
        <v>1.8365472910927456E-3</v>
      </c>
      <c r="G515" s="51">
        <f t="shared" si="180"/>
        <v>1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1</v>
      </c>
      <c r="D519" s="49">
        <v>5</v>
      </c>
      <c r="E519" s="56">
        <f t="shared" si="181"/>
        <v>4.1911148365465214E-4</v>
      </c>
      <c r="F519" s="56">
        <f t="shared" si="182"/>
        <v>1.5304560759106215E-3</v>
      </c>
      <c r="G519" s="51">
        <f t="shared" si="180"/>
        <v>4</v>
      </c>
      <c r="H519" s="52">
        <f t="shared" si="183"/>
        <v>1.6764459346186086E-3</v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40</v>
      </c>
      <c r="D521" s="49">
        <v>73</v>
      </c>
      <c r="E521" s="56">
        <f t="shared" si="181"/>
        <v>1.6764459346186086E-2</v>
      </c>
      <c r="F521" s="56">
        <f t="shared" si="182"/>
        <v>2.2344658708295072E-2</v>
      </c>
      <c r="G521" s="51">
        <f t="shared" si="180"/>
        <v>0.82499999999999996</v>
      </c>
      <c r="H521" s="52">
        <f t="shared" si="183"/>
        <v>1.3830678960603519E-2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0</v>
      </c>
      <c r="D523" s="49">
        <v>0</v>
      </c>
      <c r="E523" s="56" t="str">
        <f t="shared" ref="E523" si="184">+IF(C523=0,"",C523/C$345)</f>
        <v/>
      </c>
      <c r="F523" s="56" t="str">
        <f t="shared" ref="F523" si="185">+IF(D523=0,"",D523/D$345)</f>
        <v/>
      </c>
      <c r="G523" s="51" t="str">
        <f t="shared" si="180"/>
        <v xml:space="preserve"> </v>
      </c>
      <c r="H523" s="52" t="str">
        <f t="shared" ref="H523" si="186">+IF(OR(AND(E523=""),(G523="")),"",E523*G523)</f>
        <v/>
      </c>
      <c r="I523" s="2"/>
    </row>
    <row r="524" spans="1:9" x14ac:dyDescent="0.2">
      <c r="B524" s="47" t="s">
        <v>135</v>
      </c>
      <c r="C524" s="63">
        <v>5</v>
      </c>
      <c r="D524" s="49">
        <v>49</v>
      </c>
      <c r="E524" s="56">
        <f t="shared" ref="E524:E549" si="187">+IF(C524=0,"",C524/C$345)</f>
        <v>2.0955574182732607E-3</v>
      </c>
      <c r="F524" s="56">
        <f t="shared" ref="F524:F549" si="188">+IF(D524=0,"",D524/D$345)</f>
        <v>1.499846954392409E-2</v>
      </c>
      <c r="G524" s="51">
        <f t="shared" si="180"/>
        <v>8.8000000000000007</v>
      </c>
      <c r="H524" s="52">
        <f t="shared" si="183"/>
        <v>1.8440905280804696E-2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19</v>
      </c>
      <c r="D527" s="49">
        <v>61</v>
      </c>
      <c r="E527" s="56">
        <f t="shared" si="187"/>
        <v>7.9631181894383903E-3</v>
      </c>
      <c r="F527" s="56">
        <f t="shared" si="188"/>
        <v>1.8671564126109579E-2</v>
      </c>
      <c r="G527" s="51">
        <f t="shared" si="180"/>
        <v>2.2105263157894739</v>
      </c>
      <c r="H527" s="52">
        <f t="shared" si="183"/>
        <v>1.7602682313495391E-2</v>
      </c>
    </row>
    <row r="528" spans="1:9" x14ac:dyDescent="0.2">
      <c r="B528" s="47" t="s">
        <v>339</v>
      </c>
      <c r="C528" s="63">
        <v>22</v>
      </c>
      <c r="D528" s="49">
        <v>108</v>
      </c>
      <c r="E528" s="56">
        <f t="shared" si="187"/>
        <v>9.2204526404023462E-3</v>
      </c>
      <c r="F528" s="56">
        <f t="shared" si="188"/>
        <v>3.3057851239669422E-2</v>
      </c>
      <c r="G528" s="51">
        <f t="shared" si="180"/>
        <v>3.9090909090909092</v>
      </c>
      <c r="H528" s="52">
        <f t="shared" si="183"/>
        <v>3.6043587594300083E-2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3</v>
      </c>
      <c r="D531" s="49">
        <v>4</v>
      </c>
      <c r="E531" s="56">
        <f t="shared" si="187"/>
        <v>1.2573344509639564E-3</v>
      </c>
      <c r="F531" s="56">
        <f t="shared" si="188"/>
        <v>1.2243648607284971E-3</v>
      </c>
      <c r="G531" s="51">
        <f t="shared" si="180"/>
        <v>0.33333333333333331</v>
      </c>
      <c r="H531" s="52">
        <f t="shared" si="183"/>
        <v>4.1911148365465214E-4</v>
      </c>
    </row>
    <row r="532" spans="2:8" x14ac:dyDescent="0.2">
      <c r="B532" s="47" t="s">
        <v>141</v>
      </c>
      <c r="C532" s="63">
        <v>1</v>
      </c>
      <c r="D532" s="49">
        <v>0</v>
      </c>
      <c r="E532" s="56">
        <f t="shared" si="187"/>
        <v>4.1911148365465214E-4</v>
      </c>
      <c r="F532" s="56" t="str">
        <f t="shared" si="188"/>
        <v/>
      </c>
      <c r="G532" s="51">
        <f t="shared" si="180"/>
        <v>-1</v>
      </c>
      <c r="H532" s="52">
        <f t="shared" si="183"/>
        <v>-4.1911148365465214E-4</v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1</v>
      </c>
      <c r="D536" s="49">
        <v>0</v>
      </c>
      <c r="E536" s="56">
        <f t="shared" si="187"/>
        <v>4.1911148365465214E-4</v>
      </c>
      <c r="F536" s="56" t="str">
        <f t="shared" si="188"/>
        <v/>
      </c>
      <c r="G536" s="51">
        <f t="shared" si="180"/>
        <v>-1</v>
      </c>
      <c r="H536" s="52">
        <f t="shared" si="183"/>
        <v>-4.1911148365465214E-4</v>
      </c>
    </row>
    <row r="537" spans="2:8" x14ac:dyDescent="0.2">
      <c r="B537" s="47" t="s">
        <v>307</v>
      </c>
      <c r="C537" s="63">
        <v>27</v>
      </c>
      <c r="D537" s="49">
        <v>11</v>
      </c>
      <c r="E537" s="56">
        <f t="shared" si="187"/>
        <v>1.1316010058675607E-2</v>
      </c>
      <c r="F537" s="56">
        <f t="shared" si="188"/>
        <v>3.3670033670033669E-3</v>
      </c>
      <c r="G537" s="51">
        <f t="shared" si="180"/>
        <v>-0.59259259259259256</v>
      </c>
      <c r="H537" s="52">
        <f t="shared" si="183"/>
        <v>-6.7057837384744334E-3</v>
      </c>
    </row>
    <row r="538" spans="2:8" x14ac:dyDescent="0.2">
      <c r="B538" s="47" t="s">
        <v>308</v>
      </c>
      <c r="C538" s="63">
        <v>0</v>
      </c>
      <c r="D538" s="49">
        <v>0</v>
      </c>
      <c r="E538" s="56" t="str">
        <f t="shared" si="187"/>
        <v/>
      </c>
      <c r="F538" s="56" t="str">
        <f t="shared" si="188"/>
        <v/>
      </c>
      <c r="G538" s="51" t="str">
        <f t="shared" si="180"/>
        <v xml:space="preserve"> </v>
      </c>
      <c r="H538" s="52" t="str">
        <f t="shared" si="183"/>
        <v/>
      </c>
    </row>
    <row r="539" spans="2:8" x14ac:dyDescent="0.2">
      <c r="B539" s="47" t="s">
        <v>309</v>
      </c>
      <c r="C539" s="63">
        <v>14</v>
      </c>
      <c r="D539" s="49">
        <v>15</v>
      </c>
      <c r="E539" s="56">
        <f t="shared" si="187"/>
        <v>5.86756077116513E-3</v>
      </c>
      <c r="F539" s="56">
        <f t="shared" si="188"/>
        <v>4.5913682277318639E-3</v>
      </c>
      <c r="G539" s="51">
        <f t="shared" si="180"/>
        <v>7.1428571428571425E-2</v>
      </c>
      <c r="H539" s="52">
        <f t="shared" si="183"/>
        <v>4.1911148365465214E-4</v>
      </c>
    </row>
    <row r="540" spans="2:8" x14ac:dyDescent="0.2">
      <c r="B540" s="47" t="s">
        <v>510</v>
      </c>
      <c r="C540" s="63">
        <v>0</v>
      </c>
      <c r="D540" s="49">
        <v>0</v>
      </c>
      <c r="E540" s="56" t="str">
        <f t="shared" si="187"/>
        <v/>
      </c>
      <c r="F540" s="56" t="str">
        <f t="shared" si="188"/>
        <v/>
      </c>
      <c r="G540" s="51" t="str">
        <f t="shared" si="180"/>
        <v xml:space="preserve"> 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82</v>
      </c>
      <c r="D542" s="49">
        <v>43</v>
      </c>
      <c r="E542" s="56">
        <f t="shared" si="187"/>
        <v>3.4367141659681473E-2</v>
      </c>
      <c r="F542" s="56">
        <f t="shared" si="188"/>
        <v>1.3161922252831344E-2</v>
      </c>
      <c r="G542" s="51">
        <f t="shared" ref="G542:G564" si="189">+IF(AND(C542=0,D542=0)," ",IF(C542=0,1,IF(D542=0,-1,(D542-C542)/C542)))</f>
        <v>-0.47560975609756095</v>
      </c>
      <c r="H542" s="52">
        <f t="shared" si="183"/>
        <v>-1.6345347862531431E-2</v>
      </c>
    </row>
    <row r="543" spans="2:8" x14ac:dyDescent="0.2">
      <c r="B543" s="47" t="s">
        <v>311</v>
      </c>
      <c r="C543" s="63">
        <v>1</v>
      </c>
      <c r="D543" s="49">
        <v>1</v>
      </c>
      <c r="E543" s="56">
        <f t="shared" si="187"/>
        <v>4.1911148365465214E-4</v>
      </c>
      <c r="F543" s="56">
        <f t="shared" si="188"/>
        <v>3.0609121518212427E-4</v>
      </c>
      <c r="G543" s="51">
        <f t="shared" si="189"/>
        <v>0</v>
      </c>
      <c r="H543" s="52">
        <f t="shared" si="183"/>
        <v>0</v>
      </c>
    </row>
    <row r="544" spans="2:8" x14ac:dyDescent="0.2">
      <c r="B544" s="47" t="s">
        <v>312</v>
      </c>
      <c r="C544" s="63">
        <v>1</v>
      </c>
      <c r="D544" s="49">
        <v>1</v>
      </c>
      <c r="E544" s="56">
        <f t="shared" si="187"/>
        <v>4.1911148365465214E-4</v>
      </c>
      <c r="F544" s="56">
        <f t="shared" si="188"/>
        <v>3.0609121518212427E-4</v>
      </c>
      <c r="G544" s="51">
        <f t="shared" si="189"/>
        <v>0</v>
      </c>
      <c r="H544" s="52">
        <f t="shared" si="183"/>
        <v>0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53</v>
      </c>
      <c r="D547" s="49">
        <v>79</v>
      </c>
      <c r="E547" s="56">
        <f t="shared" si="187"/>
        <v>2.2212908633696564E-2</v>
      </c>
      <c r="F547" s="56">
        <f t="shared" si="188"/>
        <v>2.4181205999387816E-2</v>
      </c>
      <c r="G547" s="51">
        <f t="shared" si="189"/>
        <v>0.49056603773584906</v>
      </c>
      <c r="H547" s="52">
        <f t="shared" si="183"/>
        <v>1.0896898575020957E-2</v>
      </c>
    </row>
    <row r="548" spans="1:9" x14ac:dyDescent="0.2">
      <c r="B548" s="47" t="s">
        <v>142</v>
      </c>
      <c r="C548" s="63">
        <v>20</v>
      </c>
      <c r="D548" s="49">
        <v>74</v>
      </c>
      <c r="E548" s="56">
        <f t="shared" si="187"/>
        <v>8.3822296730930428E-3</v>
      </c>
      <c r="F548" s="56">
        <f t="shared" si="188"/>
        <v>2.2650749923477195E-2</v>
      </c>
      <c r="G548" s="51">
        <f t="shared" si="189"/>
        <v>2.7</v>
      </c>
      <c r="H548" s="52">
        <f t="shared" si="183"/>
        <v>2.2632020117351218E-2</v>
      </c>
    </row>
    <row r="549" spans="1:9" x14ac:dyDescent="0.2">
      <c r="B549" s="47" t="s">
        <v>314</v>
      </c>
      <c r="C549" s="63">
        <v>49</v>
      </c>
      <c r="D549" s="49">
        <v>69</v>
      </c>
      <c r="E549" s="56">
        <f t="shared" si="187"/>
        <v>2.0536462699077954E-2</v>
      </c>
      <c r="F549" s="56">
        <f t="shared" si="188"/>
        <v>2.1120293847566574E-2</v>
      </c>
      <c r="G549" s="51">
        <f t="shared" si="189"/>
        <v>0.40816326530612246</v>
      </c>
      <c r="H549" s="52">
        <f t="shared" si="183"/>
        <v>8.3822296730930428E-3</v>
      </c>
    </row>
    <row r="550" spans="1:9" s="26" customFormat="1" x14ac:dyDescent="0.2">
      <c r="A550" s="69"/>
      <c r="B550" s="48" t="s">
        <v>555</v>
      </c>
      <c r="C550" s="62">
        <v>3</v>
      </c>
      <c r="D550" s="49">
        <v>1</v>
      </c>
      <c r="E550" s="56">
        <f t="shared" ref="E550" si="190">+IF(C550=0,"",C550/C$345)</f>
        <v>1.2573344509639564E-3</v>
      </c>
      <c r="F550" s="56">
        <f t="shared" ref="F550" si="191">+IF(D550=0,"",D550/D$345)</f>
        <v>3.0609121518212427E-4</v>
      </c>
      <c r="G550" s="51">
        <f t="shared" si="189"/>
        <v>-0.66666666666666663</v>
      </c>
      <c r="H550" s="52">
        <f t="shared" ref="H550" si="192">+IF(OR(AND(E550=""),(G550="")),"",E550*G550)</f>
        <v>-8.3822296730930428E-4</v>
      </c>
      <c r="I550" s="2"/>
    </row>
    <row r="551" spans="1:9" x14ac:dyDescent="0.2">
      <c r="B551" s="47" t="s">
        <v>131</v>
      </c>
      <c r="C551" s="63">
        <v>39</v>
      </c>
      <c r="D551" s="49">
        <v>28</v>
      </c>
      <c r="E551" s="56">
        <f>+IF(C551=0,"",C551/C$345)</f>
        <v>1.6345347862531435E-2</v>
      </c>
      <c r="F551" s="56">
        <f>+IF(D551=0,"",D551/D$345)</f>
        <v>8.5705540250994791E-3</v>
      </c>
      <c r="G551" s="51">
        <f t="shared" si="189"/>
        <v>-0.28205128205128205</v>
      </c>
      <c r="H551" s="52">
        <f t="shared" si="183"/>
        <v>-4.610226320201174E-3</v>
      </c>
    </row>
    <row r="552" spans="1:9" x14ac:dyDescent="0.2">
      <c r="B552" s="47" t="s">
        <v>315</v>
      </c>
      <c r="C552" s="63">
        <v>12</v>
      </c>
      <c r="D552" s="49">
        <v>31</v>
      </c>
      <c r="E552" s="56">
        <f>+IF(C552=0,"",C552/C$345)</f>
        <v>5.0293378038558257E-3</v>
      </c>
      <c r="F552" s="56">
        <f>+IF(D552=0,"",D552/D$345)</f>
        <v>9.4888276706458531E-3</v>
      </c>
      <c r="G552" s="51">
        <f t="shared" si="189"/>
        <v>1.5833333333333333</v>
      </c>
      <c r="H552" s="52">
        <f t="shared" si="183"/>
        <v>7.9631181894383903E-3</v>
      </c>
    </row>
    <row r="553" spans="1:9" ht="13.5" customHeight="1" x14ac:dyDescent="0.2">
      <c r="B553" s="47" t="s">
        <v>316</v>
      </c>
      <c r="C553" s="63">
        <v>39</v>
      </c>
      <c r="D553" s="49">
        <v>17</v>
      </c>
      <c r="E553" s="56">
        <f t="shared" ref="E553:E564" si="193">+IF(C553=0,"",C553/C$345)</f>
        <v>1.6345347862531435E-2</v>
      </c>
      <c r="F553" s="56">
        <f t="shared" ref="F553:F564" si="194">+IF(D553=0,"",D553/D$345)</f>
        <v>5.2035506580961127E-3</v>
      </c>
      <c r="G553" s="51">
        <f t="shared" si="189"/>
        <v>-0.5641025641025641</v>
      </c>
      <c r="H553" s="52">
        <f t="shared" ref="H553:H564" si="195">+IF(OR(AND(E553=""),(G553="")),"",E553*G553)</f>
        <v>-9.220452640402348E-3</v>
      </c>
    </row>
    <row r="554" spans="1:9" ht="13.5" customHeight="1" x14ac:dyDescent="0.2">
      <c r="B554" s="47" t="s">
        <v>511</v>
      </c>
      <c r="C554" s="63">
        <v>2</v>
      </c>
      <c r="D554" s="49">
        <v>0</v>
      </c>
      <c r="E554" s="56">
        <f t="shared" si="193"/>
        <v>8.3822296730930428E-4</v>
      </c>
      <c r="F554" s="56" t="str">
        <f t="shared" si="194"/>
        <v/>
      </c>
      <c r="G554" s="51">
        <f t="shared" si="189"/>
        <v>-1</v>
      </c>
      <c r="H554" s="52">
        <f t="shared" si="195"/>
        <v>-8.3822296730930428E-4</v>
      </c>
    </row>
    <row r="555" spans="1:9" x14ac:dyDescent="0.2">
      <c r="B555" s="47" t="s">
        <v>132</v>
      </c>
      <c r="C555" s="63">
        <v>5</v>
      </c>
      <c r="D555" s="49">
        <v>30</v>
      </c>
      <c r="E555" s="56">
        <f t="shared" si="193"/>
        <v>2.0955574182732607E-3</v>
      </c>
      <c r="F555" s="56">
        <f t="shared" si="194"/>
        <v>9.1827364554637279E-3</v>
      </c>
      <c r="G555" s="51">
        <f t="shared" si="189"/>
        <v>5</v>
      </c>
      <c r="H555" s="52">
        <f t="shared" si="195"/>
        <v>1.0477787091366304E-2</v>
      </c>
    </row>
    <row r="556" spans="1:9" ht="13.5" customHeight="1" x14ac:dyDescent="0.2">
      <c r="B556" s="47" t="s">
        <v>139</v>
      </c>
      <c r="C556" s="63">
        <v>78</v>
      </c>
      <c r="D556" s="49">
        <v>92</v>
      </c>
      <c r="E556" s="56">
        <f t="shared" si="193"/>
        <v>3.269069572506287E-2</v>
      </c>
      <c r="F556" s="56">
        <f t="shared" si="194"/>
        <v>2.8160391796755432E-2</v>
      </c>
      <c r="G556" s="51">
        <f t="shared" si="189"/>
        <v>0.17948717948717949</v>
      </c>
      <c r="H556" s="52">
        <f t="shared" si="195"/>
        <v>5.8675607711651308E-3</v>
      </c>
    </row>
    <row r="557" spans="1:9" x14ac:dyDescent="0.2">
      <c r="B557" s="47" t="s">
        <v>512</v>
      </c>
      <c r="C557" s="63">
        <v>7</v>
      </c>
      <c r="D557" s="49">
        <v>11</v>
      </c>
      <c r="E557" s="56">
        <f t="shared" si="193"/>
        <v>2.933780385582565E-3</v>
      </c>
      <c r="F557" s="56">
        <f t="shared" si="194"/>
        <v>3.3670033670033669E-3</v>
      </c>
      <c r="G557" s="51">
        <f t="shared" si="189"/>
        <v>0.5714285714285714</v>
      </c>
      <c r="H557" s="52">
        <f t="shared" si="195"/>
        <v>1.6764459346186086E-3</v>
      </c>
    </row>
    <row r="558" spans="1:9" x14ac:dyDescent="0.2">
      <c r="B558" s="47" t="s">
        <v>317</v>
      </c>
      <c r="C558" s="63">
        <v>7</v>
      </c>
      <c r="D558" s="49">
        <v>47</v>
      </c>
      <c r="E558" s="56">
        <f t="shared" si="193"/>
        <v>2.933780385582565E-3</v>
      </c>
      <c r="F558" s="56">
        <f t="shared" si="194"/>
        <v>1.4386287113559841E-2</v>
      </c>
      <c r="G558" s="51">
        <f t="shared" si="189"/>
        <v>5.7142857142857144</v>
      </c>
      <c r="H558" s="52">
        <f t="shared" si="195"/>
        <v>1.6764459346186086E-2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3</v>
      </c>
      <c r="E560" s="56" t="str">
        <f t="shared" si="193"/>
        <v/>
      </c>
      <c r="F560" s="56">
        <f t="shared" si="194"/>
        <v>9.1827364554637281E-4</v>
      </c>
      <c r="G560" s="51">
        <f t="shared" si="189"/>
        <v>1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6</v>
      </c>
      <c r="D562" s="49">
        <v>4</v>
      </c>
      <c r="E562" s="56">
        <f t="shared" si="193"/>
        <v>2.5146689019279128E-3</v>
      </c>
      <c r="F562" s="56">
        <f t="shared" si="194"/>
        <v>1.2243648607284971E-3</v>
      </c>
      <c r="G562" s="51">
        <f t="shared" si="189"/>
        <v>-0.33333333333333331</v>
      </c>
      <c r="H562" s="52">
        <f t="shared" si="195"/>
        <v>-8.3822296730930428E-4</v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1667</v>
      </c>
      <c r="D570" s="23">
        <f>SUM(D571:D596)</f>
        <v>1748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4.8590281943611278E-2</v>
      </c>
      <c r="H570" s="25">
        <f>+IF(OR(AND(E570=""),(G570="")),"",E570*G570)</f>
        <v>4.8590281943611278E-2</v>
      </c>
    </row>
    <row r="571" spans="1:9" x14ac:dyDescent="0.2">
      <c r="B571" s="46" t="s">
        <v>322</v>
      </c>
      <c r="C571" s="63">
        <v>0</v>
      </c>
      <c r="D571" s="49">
        <v>7</v>
      </c>
      <c r="E571" s="55" t="str">
        <f t="shared" si="196"/>
        <v/>
      </c>
      <c r="F571" s="55">
        <f t="shared" si="197"/>
        <v>4.0045766590389017E-3</v>
      </c>
      <c r="G571" s="51">
        <f t="shared" ref="G571:G596" si="198">+IF(AND(C571=0,D571=0)," ",IF(C571=0,1,IF(D571=0,-1,(D571-C571)/C571)))</f>
        <v>1</v>
      </c>
      <c r="H571" s="50" t="str">
        <f>+IF(OR(AND(E571=""),(G571="")),"",E571*G571)</f>
        <v/>
      </c>
    </row>
    <row r="572" spans="1:9" x14ac:dyDescent="0.2">
      <c r="B572" s="47" t="s">
        <v>144</v>
      </c>
      <c r="C572" s="63">
        <v>25</v>
      </c>
      <c r="D572" s="49">
        <v>62</v>
      </c>
      <c r="E572" s="56">
        <f t="shared" si="196"/>
        <v>1.4997000599880024E-2</v>
      </c>
      <c r="F572" s="56">
        <f t="shared" si="197"/>
        <v>3.5469107551487411E-2</v>
      </c>
      <c r="G572" s="51">
        <f t="shared" si="198"/>
        <v>1.48</v>
      </c>
      <c r="H572" s="52">
        <f t="shared" ref="H572:H596" si="199">+IF(OR(AND(E572=""),(G572="")),"",E572*G572)</f>
        <v>2.2195560887822437E-2</v>
      </c>
    </row>
    <row r="573" spans="1:9" x14ac:dyDescent="0.2">
      <c r="B573" s="47" t="s">
        <v>585</v>
      </c>
      <c r="C573" s="63">
        <v>119</v>
      </c>
      <c r="D573" s="49">
        <v>179</v>
      </c>
      <c r="E573" s="56">
        <f t="shared" si="196"/>
        <v>7.1385722855428921E-2</v>
      </c>
      <c r="F573" s="56">
        <f t="shared" si="197"/>
        <v>0.10240274599542334</v>
      </c>
      <c r="G573" s="51">
        <f t="shared" si="198"/>
        <v>0.50420168067226889</v>
      </c>
      <c r="H573" s="52">
        <f t="shared" si="199"/>
        <v>3.5992801439712063E-2</v>
      </c>
    </row>
    <row r="574" spans="1:9" x14ac:dyDescent="0.2">
      <c r="B574" s="47" t="s">
        <v>323</v>
      </c>
      <c r="C574" s="63">
        <v>233</v>
      </c>
      <c r="D574" s="49">
        <v>224</v>
      </c>
      <c r="E574" s="56">
        <f t="shared" si="196"/>
        <v>0.13977204559088183</v>
      </c>
      <c r="F574" s="56">
        <f t="shared" si="197"/>
        <v>0.12814645308924486</v>
      </c>
      <c r="G574" s="51">
        <f t="shared" si="198"/>
        <v>-3.8626609442060089E-2</v>
      </c>
      <c r="H574" s="52">
        <f t="shared" si="199"/>
        <v>-5.3989202159568095E-3</v>
      </c>
    </row>
    <row r="575" spans="1:9" x14ac:dyDescent="0.2">
      <c r="B575" s="47" t="s">
        <v>145</v>
      </c>
      <c r="C575" s="63">
        <v>14</v>
      </c>
      <c r="D575" s="49">
        <v>21</v>
      </c>
      <c r="E575" s="56">
        <f t="shared" si="196"/>
        <v>8.3983203359328136E-3</v>
      </c>
      <c r="F575" s="56">
        <f t="shared" si="197"/>
        <v>1.2013729977116704E-2</v>
      </c>
      <c r="G575" s="51">
        <f t="shared" si="198"/>
        <v>0.5</v>
      </c>
      <c r="H575" s="52">
        <f t="shared" si="199"/>
        <v>4.1991601679664068E-3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42</v>
      </c>
      <c r="D577" s="49">
        <v>10</v>
      </c>
      <c r="E577" s="54">
        <f t="shared" si="196"/>
        <v>2.5194961007798441E-2</v>
      </c>
      <c r="F577" s="54">
        <f t="shared" si="197"/>
        <v>5.7208237986270021E-3</v>
      </c>
      <c r="G577" s="51">
        <f t="shared" si="198"/>
        <v>-0.76190476190476186</v>
      </c>
      <c r="H577" s="39">
        <f t="shared" si="199"/>
        <v>-1.9196160767846429E-2</v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3</v>
      </c>
      <c r="D579" s="49">
        <v>3</v>
      </c>
      <c r="E579" s="54">
        <f t="shared" si="196"/>
        <v>1.7996400719856029E-3</v>
      </c>
      <c r="F579" s="54">
        <f t="shared" si="197"/>
        <v>1.7162471395881006E-3</v>
      </c>
      <c r="G579" s="51">
        <f t="shared" si="198"/>
        <v>0</v>
      </c>
      <c r="H579" s="39">
        <f t="shared" si="199"/>
        <v>0</v>
      </c>
      <c r="I579" s="2"/>
    </row>
    <row r="580" spans="1:9" s="26" customFormat="1" x14ac:dyDescent="0.2">
      <c r="A580" s="69"/>
      <c r="B580" s="48" t="s">
        <v>515</v>
      </c>
      <c r="C580" s="62">
        <v>6</v>
      </c>
      <c r="D580" s="49">
        <v>0</v>
      </c>
      <c r="E580" s="54">
        <f t="shared" si="196"/>
        <v>3.5992801439712059E-3</v>
      </c>
      <c r="F580" s="54" t="str">
        <f t="shared" si="197"/>
        <v/>
      </c>
      <c r="G580" s="51">
        <f t="shared" si="198"/>
        <v>-1</v>
      </c>
      <c r="H580" s="39">
        <f t="shared" si="199"/>
        <v>-3.5992801439712059E-3</v>
      </c>
      <c r="I580" s="2"/>
    </row>
    <row r="581" spans="1:9" s="26" customFormat="1" x14ac:dyDescent="0.2">
      <c r="A581" s="69"/>
      <c r="B581" s="48" t="s">
        <v>548</v>
      </c>
      <c r="C581" s="62">
        <v>64</v>
      </c>
      <c r="D581" s="49">
        <v>28</v>
      </c>
      <c r="E581" s="54">
        <f t="shared" ref="E581:E582" si="200">+IF(C581=0,"",C581/C$570)</f>
        <v>3.8392321535692858E-2</v>
      </c>
      <c r="F581" s="54">
        <f t="shared" ref="F581:F582" si="201">+IF(D581=0,"",D581/D$570)</f>
        <v>1.6018306636155607E-2</v>
      </c>
      <c r="G581" s="51">
        <f t="shared" si="198"/>
        <v>-0.5625</v>
      </c>
      <c r="H581" s="39">
        <f t="shared" ref="H581:H582" si="202">+IF(OR(AND(E581=""),(G581="")),"",E581*G581)</f>
        <v>-2.1595680863827231E-2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1</v>
      </c>
      <c r="D583" s="49">
        <v>0</v>
      </c>
      <c r="E583" s="54">
        <f t="shared" ref="E583:E596" si="203">+IF(C583=0,"",C583/C$570)</f>
        <v>5.9988002399520091E-4</v>
      </c>
      <c r="F583" s="54" t="str">
        <f t="shared" ref="F583:F596" si="204">+IF(D583=0,"",D583/D$570)</f>
        <v/>
      </c>
      <c r="G583" s="51">
        <f t="shared" si="198"/>
        <v>-1</v>
      </c>
      <c r="H583" s="39">
        <f t="shared" si="199"/>
        <v>-5.9988002399520091E-4</v>
      </c>
      <c r="I583" s="2"/>
    </row>
    <row r="584" spans="1:9" s="26" customFormat="1" x14ac:dyDescent="0.2">
      <c r="A584" s="69"/>
      <c r="B584" s="48" t="s">
        <v>327</v>
      </c>
      <c r="C584" s="62">
        <v>490</v>
      </c>
      <c r="D584" s="49">
        <v>444</v>
      </c>
      <c r="E584" s="54">
        <f t="shared" si="203"/>
        <v>0.29394121175764848</v>
      </c>
      <c r="F584" s="54">
        <f t="shared" si="204"/>
        <v>0.25400457665903892</v>
      </c>
      <c r="G584" s="51">
        <f t="shared" si="198"/>
        <v>-9.3877551020408165E-2</v>
      </c>
      <c r="H584" s="39">
        <f t="shared" si="199"/>
        <v>-2.7594481103779246E-2</v>
      </c>
      <c r="I584" s="2"/>
    </row>
    <row r="585" spans="1:9" s="26" customFormat="1" x14ac:dyDescent="0.2">
      <c r="A585" s="69"/>
      <c r="B585" s="48" t="s">
        <v>147</v>
      </c>
      <c r="C585" s="62">
        <v>0</v>
      </c>
      <c r="D585" s="49">
        <v>0</v>
      </c>
      <c r="E585" s="54" t="str">
        <f t="shared" si="203"/>
        <v/>
      </c>
      <c r="F585" s="54" t="str">
        <f t="shared" si="204"/>
        <v/>
      </c>
      <c r="G585" s="51" t="str">
        <f t="shared" si="198"/>
        <v xml:space="preserve"> </v>
      </c>
      <c r="H585" s="39" t="str">
        <f t="shared" si="199"/>
        <v/>
      </c>
      <c r="I585" s="2"/>
    </row>
    <row r="586" spans="1:9" s="26" customFormat="1" x14ac:dyDescent="0.2">
      <c r="A586" s="69"/>
      <c r="B586" s="48" t="s">
        <v>148</v>
      </c>
      <c r="C586" s="62">
        <v>55</v>
      </c>
      <c r="D586" s="49">
        <v>19</v>
      </c>
      <c r="E586" s="54">
        <f t="shared" si="203"/>
        <v>3.2993401319736056E-2</v>
      </c>
      <c r="F586" s="54">
        <f t="shared" si="204"/>
        <v>1.0869565217391304E-2</v>
      </c>
      <c r="G586" s="51">
        <f t="shared" si="198"/>
        <v>-0.65454545454545454</v>
      </c>
      <c r="H586" s="39">
        <f t="shared" si="199"/>
        <v>-2.1595680863827238E-2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462</v>
      </c>
      <c r="D587" s="49">
        <v>508</v>
      </c>
      <c r="E587" s="54">
        <f t="shared" si="203"/>
        <v>0.27714457108578283</v>
      </c>
      <c r="F587" s="54">
        <f t="shared" si="204"/>
        <v>0.29061784897025172</v>
      </c>
      <c r="G587" s="51">
        <f t="shared" si="198"/>
        <v>9.9567099567099568E-2</v>
      </c>
      <c r="H587" s="39">
        <f t="shared" si="199"/>
        <v>2.7594481103779243E-2</v>
      </c>
      <c r="I587" s="2"/>
    </row>
    <row r="588" spans="1:9" s="26" customFormat="1" x14ac:dyDescent="0.2">
      <c r="A588" s="69"/>
      <c r="B588" s="48" t="s">
        <v>149</v>
      </c>
      <c r="C588" s="62">
        <v>14</v>
      </c>
      <c r="D588" s="49">
        <v>27</v>
      </c>
      <c r="E588" s="54">
        <f t="shared" si="203"/>
        <v>8.3983203359328136E-3</v>
      </c>
      <c r="F588" s="54">
        <f t="shared" si="204"/>
        <v>1.5446224256292907E-2</v>
      </c>
      <c r="G588" s="51">
        <f t="shared" si="198"/>
        <v>0.9285714285714286</v>
      </c>
      <c r="H588" s="39">
        <f t="shared" si="199"/>
        <v>7.7984403119376131E-3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4</v>
      </c>
      <c r="D589" s="49">
        <v>25</v>
      </c>
      <c r="E589" s="54">
        <f t="shared" si="203"/>
        <v>2.3995200959808036E-3</v>
      </c>
      <c r="F589" s="54">
        <f t="shared" si="204"/>
        <v>1.4302059496567507E-2</v>
      </c>
      <c r="G589" s="51">
        <f t="shared" si="198"/>
        <v>5.25</v>
      </c>
      <c r="H589" s="39">
        <f t="shared" si="199"/>
        <v>1.2597480503899219E-2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3</v>
      </c>
      <c r="D590" s="49">
        <v>6</v>
      </c>
      <c r="E590" s="54">
        <f t="shared" si="203"/>
        <v>1.7996400719856029E-3</v>
      </c>
      <c r="F590" s="54">
        <f t="shared" si="204"/>
        <v>3.4324942791762012E-3</v>
      </c>
      <c r="G590" s="51">
        <f t="shared" si="198"/>
        <v>1</v>
      </c>
      <c r="H590" s="39">
        <f t="shared" si="199"/>
        <v>1.7996400719856029E-3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0</v>
      </c>
      <c r="E591" s="54" t="str">
        <f t="shared" si="203"/>
        <v/>
      </c>
      <c r="F591" s="54" t="str">
        <f t="shared" si="204"/>
        <v/>
      </c>
      <c r="G591" s="51" t="str">
        <f t="shared" si="198"/>
        <v xml:space="preserve"> 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108</v>
      </c>
      <c r="D592" s="49">
        <v>150</v>
      </c>
      <c r="E592" s="54">
        <f t="shared" si="203"/>
        <v>6.47870425914817E-2</v>
      </c>
      <c r="F592" s="54">
        <f t="shared" si="204"/>
        <v>8.5812356979405036E-2</v>
      </c>
      <c r="G592" s="51">
        <f t="shared" si="198"/>
        <v>0.3888888888888889</v>
      </c>
      <c r="H592" s="39">
        <f t="shared" si="199"/>
        <v>2.5194961007798441E-2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1</v>
      </c>
      <c r="E593" s="54" t="str">
        <f t="shared" si="203"/>
        <v/>
      </c>
      <c r="F593" s="54">
        <f t="shared" si="204"/>
        <v>5.7208237986270023E-4</v>
      </c>
      <c r="G593" s="51">
        <f t="shared" si="198"/>
        <v>1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0</v>
      </c>
      <c r="D594" s="49">
        <v>2</v>
      </c>
      <c r="E594" s="54" t="str">
        <f t="shared" si="203"/>
        <v/>
      </c>
      <c r="F594" s="54">
        <f t="shared" si="204"/>
        <v>1.1441647597254005E-3</v>
      </c>
      <c r="G594" s="51">
        <f t="shared" si="198"/>
        <v>1</v>
      </c>
      <c r="H594" s="39" t="str">
        <f t="shared" si="199"/>
        <v/>
      </c>
      <c r="I594" s="2"/>
    </row>
    <row r="595" spans="1:9" s="26" customFormat="1" x14ac:dyDescent="0.2">
      <c r="A595" s="69"/>
      <c r="B595" s="48" t="s">
        <v>333</v>
      </c>
      <c r="C595" s="62">
        <v>9</v>
      </c>
      <c r="D595" s="49">
        <v>2</v>
      </c>
      <c r="E595" s="54">
        <f t="shared" si="203"/>
        <v>5.3989202159568086E-3</v>
      </c>
      <c r="F595" s="54">
        <f t="shared" si="204"/>
        <v>1.1441647597254005E-3</v>
      </c>
      <c r="G595" s="51">
        <f t="shared" si="198"/>
        <v>-0.77777777777777779</v>
      </c>
      <c r="H595" s="39">
        <f t="shared" si="199"/>
        <v>-4.1991601679664068E-3</v>
      </c>
      <c r="I595" s="2"/>
    </row>
    <row r="596" spans="1:9" x14ac:dyDescent="0.2">
      <c r="B596" s="47" t="s">
        <v>516</v>
      </c>
      <c r="C596" s="63">
        <v>15</v>
      </c>
      <c r="D596" s="49">
        <v>30</v>
      </c>
      <c r="E596" s="56">
        <f t="shared" si="203"/>
        <v>8.9982003599280141E-3</v>
      </c>
      <c r="F596" s="56">
        <f t="shared" si="204"/>
        <v>1.7162471395881007E-2</v>
      </c>
      <c r="G596" s="51">
        <f t="shared" si="198"/>
        <v>1</v>
      </c>
      <c r="H596" s="52">
        <f t="shared" si="199"/>
        <v>8.9982003599280141E-3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392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369</v>
      </c>
      <c r="C8" s="22">
        <f>+C18+C74+C169+C345+C570</f>
        <v>4400</v>
      </c>
      <c r="D8" s="23">
        <f>+D18+D74+D169+D345+D570</f>
        <v>5534</v>
      </c>
      <c r="E8" s="24">
        <f>SUM(E9:E13)</f>
        <v>1</v>
      </c>
      <c r="F8" s="24">
        <f>SUM(F9:F13)</f>
        <v>1</v>
      </c>
      <c r="G8" s="24">
        <f>+(D8-C8)/C8</f>
        <v>0.25772727272727275</v>
      </c>
      <c r="H8" s="25">
        <f>+E8*G8</f>
        <v>0.25772727272727275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41</v>
      </c>
      <c r="D9" s="43">
        <f>+D18</f>
        <v>43</v>
      </c>
      <c r="E9" s="37">
        <f>C9/$C$8</f>
        <v>9.3181818181818175E-3</v>
      </c>
      <c r="F9" s="37">
        <f>D9/$D$8</f>
        <v>7.7701481749186847E-3</v>
      </c>
      <c r="G9" s="51">
        <f>+IF(AND(C9=0,D9=0)," ",IF(C9=0,1,IF(D9=0,-1,(D9-C9)/C9)))</f>
        <v>4.878048780487805E-2</v>
      </c>
      <c r="H9" s="38">
        <f>+IF(OR(AND(E9=""),(G9="")),"",E9*G9)</f>
        <v>4.5454545454545455E-4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1024</v>
      </c>
      <c r="D10" s="44">
        <f>+D74</f>
        <v>494</v>
      </c>
      <c r="E10" s="39">
        <f>C10/$C$8</f>
        <v>0.23272727272727273</v>
      </c>
      <c r="F10" s="39">
        <f>D10/$D$8</f>
        <v>8.9266353451391403E-2</v>
      </c>
      <c r="G10" s="51">
        <f t="shared" ref="G10:G13" si="0">+IF(AND(C10=0,D10=0)," ",IF(C10=0,1,IF(D10=0,-1,(D10-C10)/C10)))</f>
        <v>-0.517578125</v>
      </c>
      <c r="H10" s="40">
        <f>+IF(OR(AND(E10=""),(G10="")),"",E10*G10)</f>
        <v>-0.12045454545454545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700</v>
      </c>
      <c r="D11" s="44">
        <f>+D169</f>
        <v>1079</v>
      </c>
      <c r="E11" s="39">
        <f>C11/$C$8</f>
        <v>0.15909090909090909</v>
      </c>
      <c r="F11" s="39">
        <f>D11/$D$8</f>
        <v>0.19497650885435489</v>
      </c>
      <c r="G11" s="51">
        <f t="shared" si="0"/>
        <v>0.54142857142857148</v>
      </c>
      <c r="H11" s="40">
        <f>+IF(OR(AND(E11=""),(G11="")),"",E11*G11)</f>
        <v>8.613636363636365E-2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1919</v>
      </c>
      <c r="D12" s="44">
        <f>+D345</f>
        <v>2823</v>
      </c>
      <c r="E12" s="39">
        <f>C12/$C$8</f>
        <v>0.43613636363636366</v>
      </c>
      <c r="F12" s="39">
        <f>D12/$D$8</f>
        <v>0.51011926273942898</v>
      </c>
      <c r="G12" s="51">
        <f t="shared" si="0"/>
        <v>0.47107868681605003</v>
      </c>
      <c r="H12" s="40">
        <f>+IF(OR(AND(E12=""),(G12="")),"",E12*G12)</f>
        <v>0.20545454545454547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716</v>
      </c>
      <c r="D13" s="45">
        <f>+D570</f>
        <v>1095</v>
      </c>
      <c r="E13" s="41">
        <f>C13/$C$8</f>
        <v>0.16272727272727272</v>
      </c>
      <c r="F13" s="41">
        <f>D13/$D$8</f>
        <v>0.19786772677990602</v>
      </c>
      <c r="G13" s="51">
        <f t="shared" si="0"/>
        <v>0.52932960893854752</v>
      </c>
      <c r="H13" s="42">
        <f>+IF(OR(AND(E13=""),(G13="")),"",E13*G13)</f>
        <v>8.6136363636363636E-2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41</v>
      </c>
      <c r="D18" s="23">
        <f>SUM(D19:D68)</f>
        <v>43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4.878048780487805E-2</v>
      </c>
      <c r="H18" s="25">
        <f>+IF(OR(AND(E18=""),(G18="")),"",E18*G18)</f>
        <v>4.878048780487805E-2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1</v>
      </c>
      <c r="E24" s="52" t="str">
        <f t="shared" si="1"/>
        <v/>
      </c>
      <c r="F24" s="52">
        <f t="shared" si="2"/>
        <v>2.3255813953488372E-2</v>
      </c>
      <c r="G24" s="51">
        <f t="shared" si="3"/>
        <v>1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1</v>
      </c>
      <c r="D26" s="49">
        <v>3</v>
      </c>
      <c r="E26" s="52">
        <f t="shared" si="1"/>
        <v>2.4390243902439025E-2</v>
      </c>
      <c r="F26" s="52">
        <f t="shared" si="2"/>
        <v>6.9767441860465115E-2</v>
      </c>
      <c r="G26" s="51">
        <f t="shared" si="3"/>
        <v>2</v>
      </c>
      <c r="H26" s="52">
        <f t="shared" si="4"/>
        <v>4.878048780487805E-2</v>
      </c>
    </row>
    <row r="27" spans="1:9" x14ac:dyDescent="0.2">
      <c r="B27" s="47" t="s">
        <v>560</v>
      </c>
      <c r="C27" s="49">
        <v>1</v>
      </c>
      <c r="D27" s="49">
        <v>1</v>
      </c>
      <c r="E27" s="52">
        <f t="shared" si="1"/>
        <v>2.4390243902439025E-2</v>
      </c>
      <c r="F27" s="52">
        <f t="shared" si="2"/>
        <v>2.3255813953488372E-2</v>
      </c>
      <c r="G27" s="51">
        <f t="shared" si="3"/>
        <v>0</v>
      </c>
      <c r="H27" s="52">
        <f t="shared" si="4"/>
        <v>0</v>
      </c>
    </row>
    <row r="28" spans="1:9" x14ac:dyDescent="0.2">
      <c r="B28" s="47" t="s">
        <v>3</v>
      </c>
      <c r="C28" s="49">
        <v>1</v>
      </c>
      <c r="D28" s="49">
        <v>0</v>
      </c>
      <c r="E28" s="52">
        <f t="shared" si="1"/>
        <v>2.4390243902439025E-2</v>
      </c>
      <c r="F28" s="52" t="str">
        <f t="shared" si="2"/>
        <v/>
      </c>
      <c r="G28" s="51">
        <f t="shared" si="3"/>
        <v>-1</v>
      </c>
      <c r="H28" s="52">
        <f t="shared" si="4"/>
        <v>-2.4390243902439025E-2</v>
      </c>
    </row>
    <row r="29" spans="1:9" x14ac:dyDescent="0.2">
      <c r="B29" s="47" t="s">
        <v>5</v>
      </c>
      <c r="C29" s="49">
        <v>9</v>
      </c>
      <c r="D29" s="49">
        <v>8</v>
      </c>
      <c r="E29" s="52">
        <f t="shared" si="1"/>
        <v>0.21951219512195122</v>
      </c>
      <c r="F29" s="52">
        <f t="shared" si="2"/>
        <v>0.18604651162790697</v>
      </c>
      <c r="G29" s="51">
        <f t="shared" si="3"/>
        <v>-0.1111111111111111</v>
      </c>
      <c r="H29" s="52">
        <f t="shared" si="4"/>
        <v>-2.4390243902439022E-2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1</v>
      </c>
      <c r="D31" s="49">
        <v>1</v>
      </c>
      <c r="E31" s="52">
        <f t="shared" si="1"/>
        <v>2.4390243902439025E-2</v>
      </c>
      <c r="F31" s="52">
        <f t="shared" si="2"/>
        <v>2.3255813953488372E-2</v>
      </c>
      <c r="G31" s="51">
        <f t="shared" si="3"/>
        <v>0</v>
      </c>
      <c r="H31" s="52">
        <f t="shared" si="4"/>
        <v>0</v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2</v>
      </c>
      <c r="D35" s="49">
        <v>1</v>
      </c>
      <c r="E35" s="52">
        <f t="shared" si="1"/>
        <v>4.878048780487805E-2</v>
      </c>
      <c r="F35" s="52">
        <f t="shared" si="2"/>
        <v>2.3255813953488372E-2</v>
      </c>
      <c r="G35" s="51">
        <f t="shared" si="3"/>
        <v>-0.5</v>
      </c>
      <c r="H35" s="52">
        <f t="shared" si="4"/>
        <v>-2.4390243902439025E-2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0</v>
      </c>
      <c r="E37" s="52" t="str">
        <f t="shared" si="1"/>
        <v/>
      </c>
      <c r="F37" s="52" t="str">
        <f t="shared" si="2"/>
        <v/>
      </c>
      <c r="G37" s="51" t="str">
        <f t="shared" si="3"/>
        <v xml:space="preserve"> </v>
      </c>
      <c r="H37" s="52" t="str">
        <f t="shared" si="4"/>
        <v/>
      </c>
    </row>
    <row r="38" spans="2:8" x14ac:dyDescent="0.2">
      <c r="B38" s="47" t="s">
        <v>7</v>
      </c>
      <c r="C38" s="49">
        <v>1</v>
      </c>
      <c r="D38" s="49">
        <v>1</v>
      </c>
      <c r="E38" s="52">
        <f t="shared" si="1"/>
        <v>2.4390243902439025E-2</v>
      </c>
      <c r="F38" s="52">
        <f t="shared" si="2"/>
        <v>2.3255813953488372E-2</v>
      </c>
      <c r="G38" s="51">
        <f t="shared" si="3"/>
        <v>0</v>
      </c>
      <c r="H38" s="52">
        <f t="shared" si="4"/>
        <v>0</v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2</v>
      </c>
      <c r="D44" s="49">
        <v>2</v>
      </c>
      <c r="E44" s="52">
        <f t="shared" si="1"/>
        <v>4.878048780487805E-2</v>
      </c>
      <c r="F44" s="52">
        <f t="shared" si="2"/>
        <v>4.6511627906976744E-2</v>
      </c>
      <c r="G44" s="51">
        <f t="shared" si="3"/>
        <v>0</v>
      </c>
      <c r="H44" s="52">
        <f t="shared" si="4"/>
        <v>0</v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1</v>
      </c>
      <c r="D48" s="49">
        <v>0</v>
      </c>
      <c r="E48" s="52">
        <f t="shared" si="1"/>
        <v>2.4390243902439025E-2</v>
      </c>
      <c r="F48" s="52" t="str">
        <f t="shared" si="2"/>
        <v/>
      </c>
      <c r="G48" s="51">
        <f t="shared" si="3"/>
        <v>-1</v>
      </c>
      <c r="H48" s="52">
        <f t="shared" si="4"/>
        <v>-2.4390243902439025E-2</v>
      </c>
    </row>
    <row r="49" spans="1:9" x14ac:dyDescent="0.2">
      <c r="B49" s="47" t="s">
        <v>9</v>
      </c>
      <c r="C49" s="49">
        <v>9</v>
      </c>
      <c r="D49" s="49">
        <v>8</v>
      </c>
      <c r="E49" s="52">
        <f t="shared" si="1"/>
        <v>0.21951219512195122</v>
      </c>
      <c r="F49" s="52">
        <f t="shared" si="2"/>
        <v>0.18604651162790697</v>
      </c>
      <c r="G49" s="51">
        <f t="shared" si="3"/>
        <v>-0.1111111111111111</v>
      </c>
      <c r="H49" s="52">
        <f t="shared" si="4"/>
        <v>-2.4390243902439022E-2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1</v>
      </c>
      <c r="D51" s="49">
        <v>0</v>
      </c>
      <c r="E51" s="52">
        <f t="shared" si="1"/>
        <v>2.4390243902439025E-2</v>
      </c>
      <c r="F51" s="52" t="str">
        <f t="shared" si="2"/>
        <v/>
      </c>
      <c r="G51" s="51">
        <f t="shared" si="3"/>
        <v>-1</v>
      </c>
      <c r="H51" s="52">
        <f t="shared" si="4"/>
        <v>-2.4390243902439025E-2</v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5</v>
      </c>
      <c r="D53" s="49">
        <v>11</v>
      </c>
      <c r="E53" s="52">
        <f t="shared" si="1"/>
        <v>0.12195121951219512</v>
      </c>
      <c r="F53" s="52">
        <f t="shared" si="2"/>
        <v>0.2558139534883721</v>
      </c>
      <c r="G53" s="51">
        <f t="shared" si="3"/>
        <v>1.2</v>
      </c>
      <c r="H53" s="52">
        <f t="shared" si="4"/>
        <v>0.14634146341463414</v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0</v>
      </c>
      <c r="D58" s="49">
        <v>0</v>
      </c>
      <c r="E58" s="52" t="str">
        <f t="shared" si="8"/>
        <v/>
      </c>
      <c r="F58" s="52" t="str">
        <f t="shared" si="9"/>
        <v/>
      </c>
      <c r="G58" s="51" t="str">
        <f t="shared" si="10"/>
        <v xml:space="preserve"> </v>
      </c>
      <c r="H58" s="52" t="str">
        <f t="shared" si="11"/>
        <v/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0</v>
      </c>
      <c r="D60" s="49">
        <v>0</v>
      </c>
      <c r="E60" s="52" t="str">
        <f t="shared" si="8"/>
        <v/>
      </c>
      <c r="F60" s="52" t="str">
        <f t="shared" si="9"/>
        <v/>
      </c>
      <c r="G60" s="51" t="str">
        <f t="shared" si="10"/>
        <v xml:space="preserve"> </v>
      </c>
      <c r="H60" s="52" t="str">
        <f t="shared" si="11"/>
        <v/>
      </c>
    </row>
    <row r="61" spans="1:9" x14ac:dyDescent="0.2">
      <c r="B61" s="47" t="s">
        <v>170</v>
      </c>
      <c r="C61" s="49">
        <v>0</v>
      </c>
      <c r="D61" s="49">
        <v>0</v>
      </c>
      <c r="E61" s="52" t="str">
        <f t="shared" si="8"/>
        <v/>
      </c>
      <c r="F61" s="52" t="str">
        <f t="shared" si="9"/>
        <v/>
      </c>
      <c r="G61" s="51" t="str">
        <f t="shared" si="10"/>
        <v xml:space="preserve"> 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4</v>
      </c>
      <c r="D63" s="49">
        <v>2</v>
      </c>
      <c r="E63" s="39">
        <f t="shared" ref="E63:E64" si="12">+IF(C63=0,"",C63/C$18)</f>
        <v>9.7560975609756101E-2</v>
      </c>
      <c r="F63" s="39">
        <f t="shared" ref="F63:F64" si="13">+IF(D63=0,"",D63/D$18)</f>
        <v>4.6511627906976744E-2</v>
      </c>
      <c r="G63" s="51">
        <f t="shared" si="3"/>
        <v>-0.5</v>
      </c>
      <c r="H63" s="39">
        <f t="shared" ref="H63:H64" si="14">+IF(OR(AND(E63=""),(G63="")),"",E63*G63)</f>
        <v>-4.878048780487805E-2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1</v>
      </c>
      <c r="D65" s="49">
        <v>1</v>
      </c>
      <c r="E65" s="52">
        <f t="shared" si="1"/>
        <v>2.4390243902439025E-2</v>
      </c>
      <c r="F65" s="52">
        <f t="shared" si="2"/>
        <v>2.3255813953488372E-2</v>
      </c>
      <c r="G65" s="51">
        <f t="shared" si="3"/>
        <v>0</v>
      </c>
      <c r="H65" s="52">
        <f t="shared" si="4"/>
        <v>0</v>
      </c>
    </row>
    <row r="66" spans="1:9" x14ac:dyDescent="0.2">
      <c r="B66" s="47" t="s">
        <v>15</v>
      </c>
      <c r="C66" s="49">
        <v>1</v>
      </c>
      <c r="D66" s="49">
        <v>2</v>
      </c>
      <c r="E66" s="52">
        <f t="shared" si="1"/>
        <v>2.4390243902439025E-2</v>
      </c>
      <c r="F66" s="52">
        <f t="shared" si="2"/>
        <v>4.6511627906976744E-2</v>
      </c>
      <c r="G66" s="51">
        <f t="shared" si="3"/>
        <v>1</v>
      </c>
      <c r="H66" s="52">
        <f t="shared" si="4"/>
        <v>2.4390243902439025E-2</v>
      </c>
    </row>
    <row r="67" spans="1:9" x14ac:dyDescent="0.2">
      <c r="B67" s="47" t="s">
        <v>173</v>
      </c>
      <c r="C67" s="49">
        <v>1</v>
      </c>
      <c r="D67" s="49">
        <v>1</v>
      </c>
      <c r="E67" s="52">
        <f t="shared" si="1"/>
        <v>2.4390243902439025E-2</v>
      </c>
      <c r="F67" s="52">
        <f t="shared" si="2"/>
        <v>2.3255813953488372E-2</v>
      </c>
      <c r="G67" s="51">
        <f t="shared" si="3"/>
        <v>0</v>
      </c>
      <c r="H67" s="52">
        <f t="shared" si="4"/>
        <v>0</v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1024</v>
      </c>
      <c r="D74" s="23">
        <f>SUM(D75:D163)</f>
        <v>494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-0.517578125</v>
      </c>
      <c r="H74" s="25">
        <f>+IF(OR(AND(E74=""),(G74="")),"",E74*G74)</f>
        <v>-0.517578125</v>
      </c>
    </row>
    <row r="75" spans="1:9" x14ac:dyDescent="0.2">
      <c r="B75" s="46" t="s">
        <v>423</v>
      </c>
      <c r="C75" s="49">
        <v>23</v>
      </c>
      <c r="D75" s="49">
        <v>21</v>
      </c>
      <c r="E75" s="55">
        <f>+IF(C75=0,"",C75/C$74)</f>
        <v>2.24609375E-2</v>
      </c>
      <c r="F75" s="55">
        <f>+IF(D75=0,"",D75/D$74)</f>
        <v>4.2510121457489877E-2</v>
      </c>
      <c r="G75" s="51">
        <f t="shared" ref="G75:G138" si="15">+IF(AND(C75=0,D75=0)," ",IF(C75=0,1,IF(D75=0,-1,(D75-C75)/C75)))</f>
        <v>-8.6956521739130432E-2</v>
      </c>
      <c r="H75" s="50">
        <f>+IF(OR(AND(E75=""),(G75="")),"",E75*G75)</f>
        <v>-1.953125E-3</v>
      </c>
    </row>
    <row r="76" spans="1:9" x14ac:dyDescent="0.2">
      <c r="B76" s="47" t="s">
        <v>564</v>
      </c>
      <c r="C76" s="49">
        <v>28</v>
      </c>
      <c r="D76" s="49">
        <v>37</v>
      </c>
      <c r="E76" s="56">
        <f t="shared" ref="E76:E148" si="16">+IF(C76=0,"",C76/C$74)</f>
        <v>2.734375E-2</v>
      </c>
      <c r="F76" s="56">
        <f t="shared" ref="F76:F148" si="17">+IF(D76=0,"",D76/D$74)</f>
        <v>7.4898785425101214E-2</v>
      </c>
      <c r="G76" s="51">
        <f t="shared" si="15"/>
        <v>0.32142857142857145</v>
      </c>
      <c r="H76" s="52">
        <f t="shared" ref="H76:H148" si="18">+IF(OR(AND(E76=""),(G76="")),"",E76*G76)</f>
        <v>8.7890625E-3</v>
      </c>
    </row>
    <row r="77" spans="1:9" s="26" customFormat="1" x14ac:dyDescent="0.2">
      <c r="A77" s="69"/>
      <c r="B77" s="48" t="s">
        <v>518</v>
      </c>
      <c r="C77" s="53">
        <v>1</v>
      </c>
      <c r="D77" s="49">
        <v>1</v>
      </c>
      <c r="E77" s="56">
        <f t="shared" ref="E77" si="19">+IF(C77=0,"",C77/C$74)</f>
        <v>9.765625E-4</v>
      </c>
      <c r="F77" s="56">
        <f t="shared" ref="F77" si="20">+IF(D77=0,"",D77/D$74)</f>
        <v>2.0242914979757085E-3</v>
      </c>
      <c r="G77" s="51">
        <f t="shared" si="15"/>
        <v>0</v>
      </c>
      <c r="H77" s="52">
        <f t="shared" ref="H77" si="21">+IF(OR(AND(E77=""),(G77="")),"",E77*G77)</f>
        <v>0</v>
      </c>
      <c r="I77" s="2"/>
    </row>
    <row r="78" spans="1:9" s="26" customFormat="1" x14ac:dyDescent="0.2">
      <c r="A78" s="69"/>
      <c r="B78" s="48" t="s">
        <v>565</v>
      </c>
      <c r="C78" s="53">
        <v>24</v>
      </c>
      <c r="D78" s="49">
        <v>32</v>
      </c>
      <c r="E78" s="54">
        <f t="shared" si="16"/>
        <v>2.34375E-2</v>
      </c>
      <c r="F78" s="54">
        <f t="shared" si="17"/>
        <v>6.4777327935222673E-2</v>
      </c>
      <c r="G78" s="51">
        <f t="shared" si="15"/>
        <v>0.33333333333333331</v>
      </c>
      <c r="H78" s="39">
        <f t="shared" si="18"/>
        <v>7.8125E-3</v>
      </c>
      <c r="I78" s="2"/>
    </row>
    <row r="79" spans="1:9" s="26" customFormat="1" x14ac:dyDescent="0.2">
      <c r="A79" s="69"/>
      <c r="B79" s="48" t="s">
        <v>175</v>
      </c>
      <c r="C79" s="53">
        <v>21</v>
      </c>
      <c r="D79" s="49">
        <v>16</v>
      </c>
      <c r="E79" s="54">
        <f t="shared" si="16"/>
        <v>2.05078125E-2</v>
      </c>
      <c r="F79" s="54">
        <f t="shared" si="17"/>
        <v>3.2388663967611336E-2</v>
      </c>
      <c r="G79" s="51">
        <f t="shared" si="15"/>
        <v>-0.23809523809523808</v>
      </c>
      <c r="H79" s="39">
        <f t="shared" si="18"/>
        <v>-4.8828125E-3</v>
      </c>
      <c r="I79" s="2"/>
    </row>
    <row r="80" spans="1:9" s="26" customFormat="1" x14ac:dyDescent="0.2">
      <c r="A80" s="69"/>
      <c r="B80" s="48" t="s">
        <v>16</v>
      </c>
      <c r="C80" s="53">
        <v>1</v>
      </c>
      <c r="D80" s="49">
        <v>0</v>
      </c>
      <c r="E80" s="54">
        <f t="shared" si="16"/>
        <v>9.765625E-4</v>
      </c>
      <c r="F80" s="54" t="str">
        <f t="shared" si="17"/>
        <v/>
      </c>
      <c r="G80" s="51">
        <f t="shared" si="15"/>
        <v>-1</v>
      </c>
      <c r="H80" s="39">
        <f t="shared" si="18"/>
        <v>-9.765625E-4</v>
      </c>
      <c r="I80" s="2"/>
    </row>
    <row r="81" spans="1:9" s="26" customFormat="1" x14ac:dyDescent="0.2">
      <c r="A81" s="69"/>
      <c r="B81" s="48" t="s">
        <v>35</v>
      </c>
      <c r="C81" s="53">
        <v>0</v>
      </c>
      <c r="D81" s="49">
        <v>1</v>
      </c>
      <c r="E81" s="54" t="str">
        <f t="shared" ref="E81" si="22">+IF(C81=0,"",C81/C$74)</f>
        <v/>
      </c>
      <c r="F81" s="54">
        <f t="shared" ref="F81" si="23">+IF(D81=0,"",D81/D$74)</f>
        <v>2.0242914979757085E-3</v>
      </c>
      <c r="G81" s="51">
        <f t="shared" si="15"/>
        <v>1</v>
      </c>
      <c r="H81" s="39" t="str">
        <f t="shared" ref="H81" si="24">+IF(OR(AND(E81=""),(G81="")),"",E81*G81)</f>
        <v/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5</v>
      </c>
      <c r="D83" s="49">
        <v>1</v>
      </c>
      <c r="E83" s="54">
        <f t="shared" si="16"/>
        <v>4.8828125E-3</v>
      </c>
      <c r="F83" s="54">
        <f t="shared" si="17"/>
        <v>2.0242914979757085E-3</v>
      </c>
      <c r="G83" s="51">
        <f t="shared" si="15"/>
        <v>-0.8</v>
      </c>
      <c r="H83" s="39">
        <f t="shared" si="18"/>
        <v>-3.90625E-3</v>
      </c>
      <c r="I83" s="2"/>
    </row>
    <row r="84" spans="1:9" s="26" customFormat="1" x14ac:dyDescent="0.2">
      <c r="A84" s="69"/>
      <c r="B84" s="48" t="s">
        <v>424</v>
      </c>
      <c r="C84" s="53">
        <v>0</v>
      </c>
      <c r="D84" s="49">
        <v>1</v>
      </c>
      <c r="E84" s="54" t="str">
        <f t="shared" si="16"/>
        <v/>
      </c>
      <c r="F84" s="54">
        <f t="shared" si="17"/>
        <v>2.0242914979757085E-3</v>
      </c>
      <c r="G84" s="51">
        <f t="shared" si="15"/>
        <v>1</v>
      </c>
      <c r="H84" s="39" t="str">
        <f t="shared" si="18"/>
        <v/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0</v>
      </c>
      <c r="D86" s="49">
        <v>0</v>
      </c>
      <c r="E86" s="54" t="str">
        <f t="shared" si="16"/>
        <v/>
      </c>
      <c r="F86" s="54" t="str">
        <f t="shared" si="17"/>
        <v/>
      </c>
      <c r="G86" s="51" t="str">
        <f t="shared" si="15"/>
        <v xml:space="preserve"> </v>
      </c>
      <c r="H86" s="39" t="str">
        <f t="shared" si="18"/>
        <v/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2</v>
      </c>
      <c r="D88" s="49">
        <v>15</v>
      </c>
      <c r="E88" s="54">
        <f t="shared" si="16"/>
        <v>1.953125E-3</v>
      </c>
      <c r="F88" s="54">
        <f t="shared" si="17"/>
        <v>3.0364372469635626E-2</v>
      </c>
      <c r="G88" s="51">
        <f t="shared" si="15"/>
        <v>6.5</v>
      </c>
      <c r="H88" s="39">
        <f t="shared" si="18"/>
        <v>1.26953125E-2</v>
      </c>
      <c r="I88" s="2"/>
    </row>
    <row r="89" spans="1:9" s="26" customFormat="1" x14ac:dyDescent="0.2">
      <c r="A89" s="69"/>
      <c r="B89" s="48" t="s">
        <v>566</v>
      </c>
      <c r="C89" s="53">
        <v>1</v>
      </c>
      <c r="D89" s="49">
        <v>13</v>
      </c>
      <c r="E89" s="54">
        <f t="shared" ref="E89" si="25">+IF(C89=0,"",C89/C$74)</f>
        <v>9.765625E-4</v>
      </c>
      <c r="F89" s="54">
        <f t="shared" ref="F89" si="26">+IF(D89=0,"",D89/D$74)</f>
        <v>2.6315789473684209E-2</v>
      </c>
      <c r="G89" s="51">
        <f t="shared" si="15"/>
        <v>12</v>
      </c>
      <c r="H89" s="39">
        <f t="shared" ref="H89" si="27">+IF(OR(AND(E89=""),(G89="")),"",E89*G89)</f>
        <v>1.171875E-2</v>
      </c>
      <c r="I89" s="2"/>
    </row>
    <row r="90" spans="1:9" s="26" customFormat="1" x14ac:dyDescent="0.2">
      <c r="A90" s="69"/>
      <c r="B90" s="48" t="s">
        <v>181</v>
      </c>
      <c r="C90" s="53">
        <v>33</v>
      </c>
      <c r="D90" s="49">
        <v>22</v>
      </c>
      <c r="E90" s="54">
        <f t="shared" si="16"/>
        <v>3.22265625E-2</v>
      </c>
      <c r="F90" s="54">
        <f t="shared" si="17"/>
        <v>4.4534412955465584E-2</v>
      </c>
      <c r="G90" s="51">
        <f t="shared" si="15"/>
        <v>-0.33333333333333331</v>
      </c>
      <c r="H90" s="39">
        <f t="shared" si="18"/>
        <v>-1.07421875E-2</v>
      </c>
      <c r="I90" s="2"/>
    </row>
    <row r="91" spans="1:9" s="26" customFormat="1" x14ac:dyDescent="0.2">
      <c r="A91" s="69"/>
      <c r="B91" s="48" t="s">
        <v>182</v>
      </c>
      <c r="C91" s="53">
        <v>4</v>
      </c>
      <c r="D91" s="49">
        <v>11</v>
      </c>
      <c r="E91" s="54">
        <f t="shared" si="16"/>
        <v>3.90625E-3</v>
      </c>
      <c r="F91" s="54">
        <f t="shared" si="17"/>
        <v>2.2267206477732792E-2</v>
      </c>
      <c r="G91" s="51">
        <f t="shared" si="15"/>
        <v>1.75</v>
      </c>
      <c r="H91" s="39">
        <f t="shared" si="18"/>
        <v>6.8359375E-3</v>
      </c>
      <c r="I91" s="2"/>
    </row>
    <row r="92" spans="1:9" s="26" customFormat="1" x14ac:dyDescent="0.2">
      <c r="A92" s="69"/>
      <c r="B92" s="48" t="s">
        <v>21</v>
      </c>
      <c r="C92" s="53">
        <v>6</v>
      </c>
      <c r="D92" s="49">
        <v>9</v>
      </c>
      <c r="E92" s="54">
        <f t="shared" si="16"/>
        <v>5.859375E-3</v>
      </c>
      <c r="F92" s="54">
        <f t="shared" si="17"/>
        <v>1.8218623481781375E-2</v>
      </c>
      <c r="G92" s="51">
        <f t="shared" si="15"/>
        <v>0.5</v>
      </c>
      <c r="H92" s="39">
        <f t="shared" si="18"/>
        <v>2.9296875E-3</v>
      </c>
      <c r="I92" s="2"/>
    </row>
    <row r="93" spans="1:9" s="26" customFormat="1" x14ac:dyDescent="0.2">
      <c r="A93" s="69"/>
      <c r="B93" s="48" t="s">
        <v>425</v>
      </c>
      <c r="C93" s="53">
        <v>7</v>
      </c>
      <c r="D93" s="49">
        <v>4</v>
      </c>
      <c r="E93" s="54">
        <f t="shared" si="16"/>
        <v>6.8359375E-3</v>
      </c>
      <c r="F93" s="54">
        <f t="shared" si="17"/>
        <v>8.0971659919028341E-3</v>
      </c>
      <c r="G93" s="51">
        <f t="shared" si="15"/>
        <v>-0.42857142857142855</v>
      </c>
      <c r="H93" s="39">
        <f t="shared" si="18"/>
        <v>-2.9296875E-3</v>
      </c>
      <c r="I93" s="2"/>
    </row>
    <row r="94" spans="1:9" s="26" customFormat="1" x14ac:dyDescent="0.2">
      <c r="A94" s="69"/>
      <c r="B94" s="48" t="s">
        <v>183</v>
      </c>
      <c r="C94" s="53">
        <v>3</v>
      </c>
      <c r="D94" s="49">
        <v>2</v>
      </c>
      <c r="E94" s="54">
        <f t="shared" si="16"/>
        <v>2.9296875E-3</v>
      </c>
      <c r="F94" s="54">
        <f t="shared" si="17"/>
        <v>4.048582995951417E-3</v>
      </c>
      <c r="G94" s="51">
        <f t="shared" si="15"/>
        <v>-0.33333333333333331</v>
      </c>
      <c r="H94" s="39">
        <f t="shared" si="18"/>
        <v>-9.765625E-4</v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0</v>
      </c>
      <c r="E95" s="54" t="str">
        <f t="shared" ref="E95:E96" si="28">+IF(C95=0,"",C95/C$74)</f>
        <v/>
      </c>
      <c r="F95" s="54" t="str">
        <f t="shared" ref="F95:F96" si="29">+IF(D95=0,"",D95/D$74)</f>
        <v/>
      </c>
      <c r="G95" s="51" t="str">
        <f t="shared" si="15"/>
        <v xml:space="preserve"> 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2</v>
      </c>
      <c r="D96" s="49">
        <v>1</v>
      </c>
      <c r="E96" s="54">
        <f t="shared" si="28"/>
        <v>1.953125E-3</v>
      </c>
      <c r="F96" s="54">
        <f t="shared" si="29"/>
        <v>2.0242914979757085E-3</v>
      </c>
      <c r="G96" s="51">
        <f t="shared" si="15"/>
        <v>-0.5</v>
      </c>
      <c r="H96" s="39">
        <f t="shared" si="30"/>
        <v>-9.765625E-4</v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7</v>
      </c>
      <c r="D98" s="49">
        <v>19</v>
      </c>
      <c r="E98" s="54">
        <f t="shared" si="31"/>
        <v>6.8359375E-3</v>
      </c>
      <c r="F98" s="54">
        <f t="shared" si="32"/>
        <v>3.8461538461538464E-2</v>
      </c>
      <c r="G98" s="51">
        <f t="shared" si="33"/>
        <v>1.7142857142857142</v>
      </c>
      <c r="H98" s="39">
        <f t="shared" si="34"/>
        <v>1.171875E-2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13</v>
      </c>
      <c r="D100" s="49">
        <v>10</v>
      </c>
      <c r="E100" s="54">
        <f t="shared" si="31"/>
        <v>1.26953125E-2</v>
      </c>
      <c r="F100" s="54">
        <f t="shared" si="32"/>
        <v>2.0242914979757085E-2</v>
      </c>
      <c r="G100" s="51">
        <f t="shared" si="33"/>
        <v>-0.23076923076923078</v>
      </c>
      <c r="H100" s="39">
        <f t="shared" si="34"/>
        <v>-2.9296875E-3</v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24</v>
      </c>
      <c r="D102" s="49">
        <v>14</v>
      </c>
      <c r="E102" s="54">
        <f t="shared" si="16"/>
        <v>2.34375E-2</v>
      </c>
      <c r="F102" s="54">
        <f t="shared" si="17"/>
        <v>2.8340080971659919E-2</v>
      </c>
      <c r="G102" s="51">
        <f t="shared" si="15"/>
        <v>-0.41666666666666669</v>
      </c>
      <c r="H102" s="39">
        <f t="shared" si="18"/>
        <v>-9.765625E-3</v>
      </c>
      <c r="I102" s="2"/>
    </row>
    <row r="103" spans="1:9" s="26" customFormat="1" x14ac:dyDescent="0.2">
      <c r="A103" s="69"/>
      <c r="B103" s="48" t="s">
        <v>426</v>
      </c>
      <c r="C103" s="53">
        <v>7</v>
      </c>
      <c r="D103" s="49">
        <v>12</v>
      </c>
      <c r="E103" s="54">
        <f t="shared" si="16"/>
        <v>6.8359375E-3</v>
      </c>
      <c r="F103" s="54">
        <f t="shared" si="17"/>
        <v>2.4291497975708502E-2</v>
      </c>
      <c r="G103" s="51">
        <f t="shared" si="15"/>
        <v>0.7142857142857143</v>
      </c>
      <c r="H103" s="39">
        <f t="shared" si="18"/>
        <v>4.8828125E-3</v>
      </c>
      <c r="I103" s="2"/>
    </row>
    <row r="104" spans="1:9" s="26" customFormat="1" x14ac:dyDescent="0.2">
      <c r="A104" s="69"/>
      <c r="B104" s="48" t="s">
        <v>18</v>
      </c>
      <c r="C104" s="53">
        <v>13</v>
      </c>
      <c r="D104" s="49">
        <v>0</v>
      </c>
      <c r="E104" s="54">
        <f t="shared" si="16"/>
        <v>1.26953125E-2</v>
      </c>
      <c r="F104" s="54" t="str">
        <f t="shared" si="17"/>
        <v/>
      </c>
      <c r="G104" s="51">
        <f t="shared" si="15"/>
        <v>-1</v>
      </c>
      <c r="H104" s="39">
        <f t="shared" si="18"/>
        <v>-1.26953125E-2</v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1</v>
      </c>
      <c r="D106" s="49">
        <v>1</v>
      </c>
      <c r="E106" s="54">
        <f t="shared" si="16"/>
        <v>9.765625E-4</v>
      </c>
      <c r="F106" s="54">
        <f t="shared" si="17"/>
        <v>2.0242914979757085E-3</v>
      </c>
      <c r="G106" s="51">
        <f t="shared" si="15"/>
        <v>0</v>
      </c>
      <c r="H106" s="39">
        <f t="shared" si="18"/>
        <v>0</v>
      </c>
      <c r="I106" s="2"/>
    </row>
    <row r="107" spans="1:9" s="26" customFormat="1" x14ac:dyDescent="0.2">
      <c r="A107" s="69"/>
      <c r="B107" s="48" t="s">
        <v>563</v>
      </c>
      <c r="C107" s="53">
        <v>1</v>
      </c>
      <c r="D107" s="49">
        <v>5</v>
      </c>
      <c r="E107" s="54">
        <f t="shared" ref="E107" si="35">+IF(C107=0,"",C107/C$74)</f>
        <v>9.765625E-4</v>
      </c>
      <c r="F107" s="54">
        <f t="shared" ref="F107" si="36">+IF(D107=0,"",D107/D$74)</f>
        <v>1.0121457489878543E-2</v>
      </c>
      <c r="G107" s="51">
        <f t="shared" si="15"/>
        <v>4</v>
      </c>
      <c r="H107" s="39">
        <f t="shared" ref="H107" si="37">+IF(OR(AND(E107=""),(G107="")),"",E107*G107)</f>
        <v>3.90625E-3</v>
      </c>
      <c r="I107" s="2"/>
    </row>
    <row r="108" spans="1:9" s="26" customFormat="1" x14ac:dyDescent="0.2">
      <c r="A108" s="69"/>
      <c r="B108" s="48" t="s">
        <v>187</v>
      </c>
      <c r="C108" s="53">
        <v>0</v>
      </c>
      <c r="D108" s="49">
        <v>0</v>
      </c>
      <c r="E108" s="54" t="str">
        <f t="shared" si="16"/>
        <v/>
      </c>
      <c r="F108" s="54" t="str">
        <f t="shared" si="17"/>
        <v/>
      </c>
      <c r="G108" s="51" t="str">
        <f t="shared" si="15"/>
        <v xml:space="preserve"> </v>
      </c>
      <c r="H108" s="39" t="str">
        <f t="shared" si="18"/>
        <v/>
      </c>
      <c r="I108" s="2"/>
    </row>
    <row r="109" spans="1:9" s="26" customFormat="1" x14ac:dyDescent="0.2">
      <c r="A109" s="69"/>
      <c r="B109" s="48" t="s">
        <v>188</v>
      </c>
      <c r="C109" s="53">
        <v>21</v>
      </c>
      <c r="D109" s="49">
        <v>17</v>
      </c>
      <c r="E109" s="54">
        <f t="shared" si="16"/>
        <v>2.05078125E-2</v>
      </c>
      <c r="F109" s="54">
        <f t="shared" si="17"/>
        <v>3.4412955465587043E-2</v>
      </c>
      <c r="G109" s="51">
        <f t="shared" si="15"/>
        <v>-0.19047619047619047</v>
      </c>
      <c r="H109" s="39">
        <f t="shared" si="18"/>
        <v>-3.90625E-3</v>
      </c>
      <c r="I109" s="2"/>
    </row>
    <row r="110" spans="1:9" s="26" customFormat="1" x14ac:dyDescent="0.2">
      <c r="A110" s="69"/>
      <c r="B110" s="48" t="s">
        <v>603</v>
      </c>
      <c r="C110" s="53">
        <v>1</v>
      </c>
      <c r="D110" s="49">
        <v>4</v>
      </c>
      <c r="E110" s="54">
        <f t="shared" si="16"/>
        <v>9.765625E-4</v>
      </c>
      <c r="F110" s="54">
        <f t="shared" si="17"/>
        <v>8.0971659919028341E-3</v>
      </c>
      <c r="G110" s="51">
        <f t="shared" si="15"/>
        <v>3</v>
      </c>
      <c r="H110" s="39">
        <f t="shared" si="18"/>
        <v>2.9296875E-3</v>
      </c>
      <c r="I110" s="2"/>
    </row>
    <row r="111" spans="1:9" s="26" customFormat="1" x14ac:dyDescent="0.2">
      <c r="A111" s="69"/>
      <c r="B111" s="48" t="s">
        <v>604</v>
      </c>
      <c r="C111" s="53">
        <v>7</v>
      </c>
      <c r="D111" s="49">
        <v>7</v>
      </c>
      <c r="E111" s="54">
        <f t="shared" si="16"/>
        <v>6.8359375E-3</v>
      </c>
      <c r="F111" s="54">
        <f t="shared" si="17"/>
        <v>1.417004048582996E-2</v>
      </c>
      <c r="G111" s="51">
        <f t="shared" si="15"/>
        <v>0</v>
      </c>
      <c r="H111" s="39">
        <f t="shared" si="18"/>
        <v>0</v>
      </c>
      <c r="I111" s="2"/>
    </row>
    <row r="112" spans="1:9" s="26" customFormat="1" x14ac:dyDescent="0.2">
      <c r="A112" s="69"/>
      <c r="B112" s="48" t="s">
        <v>189</v>
      </c>
      <c r="C112" s="53">
        <v>2</v>
      </c>
      <c r="D112" s="49">
        <v>4</v>
      </c>
      <c r="E112" s="54">
        <f t="shared" si="16"/>
        <v>1.953125E-3</v>
      </c>
      <c r="F112" s="54">
        <f t="shared" si="17"/>
        <v>8.0971659919028341E-3</v>
      </c>
      <c r="G112" s="51">
        <f t="shared" si="15"/>
        <v>1</v>
      </c>
      <c r="H112" s="39">
        <f t="shared" si="18"/>
        <v>1.953125E-3</v>
      </c>
      <c r="I112" s="2"/>
    </row>
    <row r="113" spans="1:9" s="26" customFormat="1" x14ac:dyDescent="0.2">
      <c r="A113" s="69"/>
      <c r="B113" s="48" t="s">
        <v>190</v>
      </c>
      <c r="C113" s="53">
        <v>4</v>
      </c>
      <c r="D113" s="49">
        <v>6</v>
      </c>
      <c r="E113" s="54">
        <f t="shared" si="16"/>
        <v>3.90625E-3</v>
      </c>
      <c r="F113" s="54">
        <f t="shared" si="17"/>
        <v>1.2145748987854251E-2</v>
      </c>
      <c r="G113" s="51">
        <f t="shared" si="15"/>
        <v>0.5</v>
      </c>
      <c r="H113" s="39">
        <f t="shared" si="18"/>
        <v>1.953125E-3</v>
      </c>
      <c r="I113" s="2"/>
    </row>
    <row r="114" spans="1:9" s="26" customFormat="1" x14ac:dyDescent="0.2">
      <c r="A114" s="69"/>
      <c r="B114" s="48" t="s">
        <v>191</v>
      </c>
      <c r="C114" s="53">
        <v>2</v>
      </c>
      <c r="D114" s="49">
        <v>5</v>
      </c>
      <c r="E114" s="54">
        <f t="shared" si="16"/>
        <v>1.953125E-3</v>
      </c>
      <c r="F114" s="54">
        <f t="shared" si="17"/>
        <v>1.0121457489878543E-2</v>
      </c>
      <c r="G114" s="51">
        <f t="shared" si="15"/>
        <v>1.5</v>
      </c>
      <c r="H114" s="39">
        <f t="shared" si="18"/>
        <v>2.9296875E-3</v>
      </c>
      <c r="I114" s="2"/>
    </row>
    <row r="115" spans="1:9" s="26" customFormat="1" x14ac:dyDescent="0.2">
      <c r="A115" s="69"/>
      <c r="B115" s="48" t="s">
        <v>27</v>
      </c>
      <c r="C115" s="53">
        <v>2</v>
      </c>
      <c r="D115" s="49">
        <v>5</v>
      </c>
      <c r="E115" s="54">
        <f t="shared" si="16"/>
        <v>1.953125E-3</v>
      </c>
      <c r="F115" s="54">
        <f t="shared" si="17"/>
        <v>1.0121457489878543E-2</v>
      </c>
      <c r="G115" s="51">
        <f t="shared" si="15"/>
        <v>1.5</v>
      </c>
      <c r="H115" s="39">
        <f t="shared" si="18"/>
        <v>2.9296875E-3</v>
      </c>
      <c r="I115" s="2"/>
    </row>
    <row r="116" spans="1:9" s="26" customFormat="1" x14ac:dyDescent="0.2">
      <c r="A116" s="69"/>
      <c r="B116" s="48" t="s">
        <v>192</v>
      </c>
      <c r="C116" s="53">
        <v>4</v>
      </c>
      <c r="D116" s="49">
        <v>6</v>
      </c>
      <c r="E116" s="54">
        <f t="shared" si="16"/>
        <v>3.90625E-3</v>
      </c>
      <c r="F116" s="54">
        <f t="shared" si="17"/>
        <v>1.2145748987854251E-2</v>
      </c>
      <c r="G116" s="51">
        <f t="shared" si="15"/>
        <v>0.5</v>
      </c>
      <c r="H116" s="39">
        <f t="shared" si="18"/>
        <v>1.953125E-3</v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13</v>
      </c>
      <c r="D118" s="49">
        <v>27</v>
      </c>
      <c r="E118" s="54">
        <f t="shared" si="16"/>
        <v>1.26953125E-2</v>
      </c>
      <c r="F118" s="54">
        <f t="shared" si="17"/>
        <v>5.4655870445344132E-2</v>
      </c>
      <c r="G118" s="51">
        <f t="shared" si="15"/>
        <v>1.0769230769230769</v>
      </c>
      <c r="H118" s="39">
        <f t="shared" si="18"/>
        <v>1.3671875E-2</v>
      </c>
      <c r="I118" s="2"/>
    </row>
    <row r="119" spans="1:9" s="26" customFormat="1" x14ac:dyDescent="0.2">
      <c r="A119" s="69"/>
      <c r="B119" s="48" t="s">
        <v>24</v>
      </c>
      <c r="C119" s="53">
        <v>0</v>
      </c>
      <c r="D119" s="49">
        <v>5</v>
      </c>
      <c r="E119" s="54" t="str">
        <f t="shared" si="16"/>
        <v/>
      </c>
      <c r="F119" s="54">
        <f t="shared" si="17"/>
        <v>1.0121457489878543E-2</v>
      </c>
      <c r="G119" s="51">
        <f t="shared" si="15"/>
        <v>1</v>
      </c>
      <c r="H119" s="39" t="str">
        <f t="shared" si="18"/>
        <v/>
      </c>
      <c r="I119" s="2"/>
    </row>
    <row r="120" spans="1:9" s="26" customFormat="1" x14ac:dyDescent="0.2">
      <c r="A120" s="69"/>
      <c r="B120" s="48" t="s">
        <v>194</v>
      </c>
      <c r="C120" s="53">
        <v>1</v>
      </c>
      <c r="D120" s="49">
        <v>6</v>
      </c>
      <c r="E120" s="54">
        <f t="shared" si="16"/>
        <v>9.765625E-4</v>
      </c>
      <c r="F120" s="54">
        <f t="shared" si="17"/>
        <v>1.2145748987854251E-2</v>
      </c>
      <c r="G120" s="51">
        <f t="shared" si="15"/>
        <v>5</v>
      </c>
      <c r="H120" s="39">
        <f t="shared" si="18"/>
        <v>4.8828125E-3</v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5</v>
      </c>
      <c r="E121" s="54" t="str">
        <f t="shared" si="16"/>
        <v/>
      </c>
      <c r="F121" s="54">
        <f t="shared" si="17"/>
        <v>1.0121457489878543E-2</v>
      </c>
      <c r="G121" s="51">
        <f t="shared" si="15"/>
        <v>1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4</v>
      </c>
      <c r="E122" s="54" t="str">
        <f t="shared" si="16"/>
        <v/>
      </c>
      <c r="F122" s="54">
        <f t="shared" si="17"/>
        <v>8.0971659919028341E-3</v>
      </c>
      <c r="G122" s="51">
        <f t="shared" si="15"/>
        <v>1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9</v>
      </c>
      <c r="D123" s="49">
        <v>3</v>
      </c>
      <c r="E123" s="54">
        <f t="shared" si="16"/>
        <v>8.7890625E-3</v>
      </c>
      <c r="F123" s="54">
        <f t="shared" si="17"/>
        <v>6.0728744939271256E-3</v>
      </c>
      <c r="G123" s="51">
        <f t="shared" si="15"/>
        <v>-0.66666666666666663</v>
      </c>
      <c r="H123" s="39">
        <f t="shared" si="18"/>
        <v>-5.859375E-3</v>
      </c>
      <c r="I123" s="2"/>
    </row>
    <row r="124" spans="1:9" s="26" customFormat="1" x14ac:dyDescent="0.2">
      <c r="A124" s="69"/>
      <c r="B124" s="48" t="s">
        <v>195</v>
      </c>
      <c r="C124" s="53">
        <v>7</v>
      </c>
      <c r="D124" s="49">
        <v>14</v>
      </c>
      <c r="E124" s="54">
        <f t="shared" si="16"/>
        <v>6.8359375E-3</v>
      </c>
      <c r="F124" s="54">
        <f t="shared" si="17"/>
        <v>2.8340080971659919E-2</v>
      </c>
      <c r="G124" s="51">
        <f t="shared" si="15"/>
        <v>1</v>
      </c>
      <c r="H124" s="39">
        <f t="shared" si="18"/>
        <v>6.8359375E-3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8</v>
      </c>
      <c r="D126" s="49">
        <v>3</v>
      </c>
      <c r="E126" s="54">
        <f t="shared" si="16"/>
        <v>7.8125E-3</v>
      </c>
      <c r="F126" s="54">
        <f t="shared" si="17"/>
        <v>6.0728744939271256E-3</v>
      </c>
      <c r="G126" s="51">
        <f t="shared" si="15"/>
        <v>-0.625</v>
      </c>
      <c r="H126" s="39">
        <f t="shared" si="18"/>
        <v>-4.8828125E-3</v>
      </c>
      <c r="I126" s="2"/>
    </row>
    <row r="127" spans="1:9" s="26" customFormat="1" x14ac:dyDescent="0.2">
      <c r="A127" s="69"/>
      <c r="B127" s="48" t="s">
        <v>196</v>
      </c>
      <c r="C127" s="53">
        <v>7</v>
      </c>
      <c r="D127" s="49">
        <v>6</v>
      </c>
      <c r="E127" s="54">
        <f t="shared" si="16"/>
        <v>6.8359375E-3</v>
      </c>
      <c r="F127" s="54">
        <f t="shared" si="17"/>
        <v>1.2145748987854251E-2</v>
      </c>
      <c r="G127" s="51">
        <f t="shared" si="15"/>
        <v>-0.14285714285714285</v>
      </c>
      <c r="H127" s="39">
        <f t="shared" si="18"/>
        <v>-9.765625E-4</v>
      </c>
      <c r="I127" s="2"/>
    </row>
    <row r="128" spans="1:9" s="26" customFormat="1" x14ac:dyDescent="0.2">
      <c r="A128" s="69"/>
      <c r="B128" s="48" t="s">
        <v>428</v>
      </c>
      <c r="C128" s="53">
        <v>3</v>
      </c>
      <c r="D128" s="49">
        <v>0</v>
      </c>
      <c r="E128" s="54">
        <f t="shared" si="16"/>
        <v>2.9296875E-3</v>
      </c>
      <c r="F128" s="54" t="str">
        <f t="shared" si="17"/>
        <v/>
      </c>
      <c r="G128" s="51">
        <f t="shared" si="15"/>
        <v>-1</v>
      </c>
      <c r="H128" s="39">
        <f t="shared" si="18"/>
        <v>-2.9296875E-3</v>
      </c>
      <c r="I128" s="2"/>
    </row>
    <row r="129" spans="1:9" s="26" customFormat="1" x14ac:dyDescent="0.2">
      <c r="A129" s="69"/>
      <c r="B129" s="48" t="s">
        <v>429</v>
      </c>
      <c r="C129" s="53">
        <v>630</v>
      </c>
      <c r="D129" s="49">
        <v>39</v>
      </c>
      <c r="E129" s="54">
        <f t="shared" si="16"/>
        <v>0.615234375</v>
      </c>
      <c r="F129" s="54">
        <f t="shared" si="17"/>
        <v>7.8947368421052627E-2</v>
      </c>
      <c r="G129" s="51">
        <f t="shared" si="15"/>
        <v>-0.93809523809523809</v>
      </c>
      <c r="H129" s="39">
        <f t="shared" si="18"/>
        <v>-0.5771484375</v>
      </c>
      <c r="I129" s="2"/>
    </row>
    <row r="130" spans="1:9" s="26" customFormat="1" x14ac:dyDescent="0.2">
      <c r="A130" s="69"/>
      <c r="B130" s="48" t="s">
        <v>197</v>
      </c>
      <c r="C130" s="53">
        <v>13</v>
      </c>
      <c r="D130" s="49">
        <v>22</v>
      </c>
      <c r="E130" s="54">
        <f t="shared" si="16"/>
        <v>1.26953125E-2</v>
      </c>
      <c r="F130" s="54">
        <f t="shared" si="17"/>
        <v>4.4534412955465584E-2</v>
      </c>
      <c r="G130" s="51">
        <f t="shared" si="15"/>
        <v>0.69230769230769229</v>
      </c>
      <c r="H130" s="39">
        <f t="shared" si="18"/>
        <v>8.7890625E-3</v>
      </c>
      <c r="I130" s="2"/>
    </row>
    <row r="131" spans="1:9" s="26" customFormat="1" x14ac:dyDescent="0.2">
      <c r="A131" s="69"/>
      <c r="B131" s="48" t="s">
        <v>198</v>
      </c>
      <c r="C131" s="53">
        <v>3</v>
      </c>
      <c r="D131" s="49">
        <v>8</v>
      </c>
      <c r="E131" s="54">
        <f t="shared" si="16"/>
        <v>2.9296875E-3</v>
      </c>
      <c r="F131" s="54">
        <f t="shared" si="17"/>
        <v>1.6194331983805668E-2</v>
      </c>
      <c r="G131" s="51">
        <f t="shared" si="15"/>
        <v>1.6666666666666667</v>
      </c>
      <c r="H131" s="39">
        <f t="shared" si="18"/>
        <v>4.8828125E-3</v>
      </c>
      <c r="I131" s="2"/>
    </row>
    <row r="132" spans="1:9" s="26" customFormat="1" x14ac:dyDescent="0.2">
      <c r="A132" s="69"/>
      <c r="B132" s="48" t="s">
        <v>28</v>
      </c>
      <c r="C132" s="53">
        <v>1</v>
      </c>
      <c r="D132" s="49">
        <v>4</v>
      </c>
      <c r="E132" s="54">
        <f t="shared" si="16"/>
        <v>9.765625E-4</v>
      </c>
      <c r="F132" s="54">
        <f t="shared" si="17"/>
        <v>8.0971659919028341E-3</v>
      </c>
      <c r="G132" s="51">
        <f t="shared" si="15"/>
        <v>3</v>
      </c>
      <c r="H132" s="39">
        <f t="shared" si="18"/>
        <v>2.9296875E-3</v>
      </c>
      <c r="I132" s="2"/>
    </row>
    <row r="133" spans="1:9" s="26" customFormat="1" x14ac:dyDescent="0.2">
      <c r="A133" s="69"/>
      <c r="B133" s="48" t="s">
        <v>32</v>
      </c>
      <c r="C133" s="53">
        <v>1</v>
      </c>
      <c r="D133" s="49">
        <v>0</v>
      </c>
      <c r="E133" s="54">
        <f t="shared" si="16"/>
        <v>9.765625E-4</v>
      </c>
      <c r="F133" s="54" t="str">
        <f t="shared" si="17"/>
        <v/>
      </c>
      <c r="G133" s="51">
        <f t="shared" si="15"/>
        <v>-1</v>
      </c>
      <c r="H133" s="39">
        <f t="shared" si="18"/>
        <v>-9.765625E-4</v>
      </c>
      <c r="I133" s="2"/>
    </row>
    <row r="134" spans="1:9" s="26" customFormat="1" x14ac:dyDescent="0.2">
      <c r="A134" s="69"/>
      <c r="B134" s="48" t="s">
        <v>526</v>
      </c>
      <c r="C134" s="53">
        <v>1</v>
      </c>
      <c r="D134" s="49">
        <v>2</v>
      </c>
      <c r="E134" s="54">
        <f t="shared" ref="E134" si="38">+IF(C134=0,"",C134/C$74)</f>
        <v>9.765625E-4</v>
      </c>
      <c r="F134" s="54">
        <f t="shared" ref="F134" si="39">+IF(D134=0,"",D134/D$74)</f>
        <v>4.048582995951417E-3</v>
      </c>
      <c r="G134" s="51">
        <f t="shared" si="15"/>
        <v>1</v>
      </c>
      <c r="H134" s="39">
        <f t="shared" ref="H134" si="40">+IF(OR(AND(E134=""),(G134="")),"",E134*G134)</f>
        <v>9.765625E-4</v>
      </c>
      <c r="I134" s="2"/>
    </row>
    <row r="135" spans="1:9" s="26" customFormat="1" x14ac:dyDescent="0.2">
      <c r="A135" s="69"/>
      <c r="B135" s="48" t="s">
        <v>30</v>
      </c>
      <c r="C135" s="53">
        <v>5</v>
      </c>
      <c r="D135" s="49">
        <v>1</v>
      </c>
      <c r="E135" s="54">
        <f t="shared" si="16"/>
        <v>4.8828125E-3</v>
      </c>
      <c r="F135" s="54">
        <f t="shared" si="17"/>
        <v>2.0242914979757085E-3</v>
      </c>
      <c r="G135" s="51">
        <f t="shared" si="15"/>
        <v>-0.8</v>
      </c>
      <c r="H135" s="39">
        <f t="shared" si="18"/>
        <v>-3.90625E-3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2</v>
      </c>
      <c r="D137" s="49">
        <v>3</v>
      </c>
      <c r="E137" s="54">
        <f t="shared" si="16"/>
        <v>1.953125E-3</v>
      </c>
      <c r="F137" s="54">
        <f t="shared" si="17"/>
        <v>6.0728744939271256E-3</v>
      </c>
      <c r="G137" s="51">
        <f t="shared" si="15"/>
        <v>0.5</v>
      </c>
      <c r="H137" s="39">
        <f t="shared" si="18"/>
        <v>9.765625E-4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1</v>
      </c>
      <c r="E138" s="54" t="str">
        <f t="shared" si="16"/>
        <v/>
      </c>
      <c r="F138" s="54">
        <f t="shared" si="17"/>
        <v>2.0242914979757085E-3</v>
      </c>
      <c r="G138" s="51">
        <f t="shared" si="15"/>
        <v>1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2</v>
      </c>
      <c r="E139" s="54" t="str">
        <f t="shared" si="16"/>
        <v/>
      </c>
      <c r="F139" s="54">
        <f t="shared" si="17"/>
        <v>4.048582995951417E-3</v>
      </c>
      <c r="G139" s="51">
        <f t="shared" ref="G139:G163" si="41">+IF(AND(C139=0,D139=0)," ",IF(C139=0,1,IF(D139=0,-1,(D139-C139)/C139)))</f>
        <v>1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1</v>
      </c>
      <c r="D140" s="49">
        <v>1</v>
      </c>
      <c r="E140" s="54">
        <f t="shared" si="16"/>
        <v>9.765625E-4</v>
      </c>
      <c r="F140" s="54">
        <f t="shared" si="17"/>
        <v>2.0242914979757085E-3</v>
      </c>
      <c r="G140" s="51">
        <f t="shared" si="41"/>
        <v>0</v>
      </c>
      <c r="H140" s="39">
        <f t="shared" si="18"/>
        <v>0</v>
      </c>
      <c r="I140" s="2"/>
    </row>
    <row r="141" spans="1:9" s="26" customFormat="1" x14ac:dyDescent="0.2">
      <c r="A141" s="69"/>
      <c r="B141" s="48" t="s">
        <v>430</v>
      </c>
      <c r="C141" s="53">
        <v>1</v>
      </c>
      <c r="D141" s="49">
        <v>0</v>
      </c>
      <c r="E141" s="54">
        <f t="shared" si="16"/>
        <v>9.765625E-4</v>
      </c>
      <c r="F141" s="54" t="str">
        <f t="shared" si="17"/>
        <v/>
      </c>
      <c r="G141" s="51">
        <f t="shared" si="41"/>
        <v>-1</v>
      </c>
      <c r="H141" s="39">
        <f t="shared" si="18"/>
        <v>-9.765625E-4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1</v>
      </c>
      <c r="E142" s="54" t="str">
        <f t="shared" si="16"/>
        <v/>
      </c>
      <c r="F142" s="54">
        <f t="shared" si="17"/>
        <v>2.0242914979757085E-3</v>
      </c>
      <c r="G142" s="51">
        <f t="shared" si="41"/>
        <v>1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1</v>
      </c>
      <c r="D143" s="49">
        <v>0</v>
      </c>
      <c r="E143" s="54">
        <f t="shared" si="16"/>
        <v>9.765625E-4</v>
      </c>
      <c r="F143" s="54" t="str">
        <f t="shared" si="17"/>
        <v/>
      </c>
      <c r="G143" s="51">
        <f t="shared" si="41"/>
        <v>-1</v>
      </c>
      <c r="H143" s="39">
        <f t="shared" si="18"/>
        <v>-9.765625E-4</v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1</v>
      </c>
      <c r="E145" s="54" t="str">
        <f t="shared" si="16"/>
        <v/>
      </c>
      <c r="F145" s="54">
        <f t="shared" si="17"/>
        <v>2.0242914979757085E-3</v>
      </c>
      <c r="G145" s="51">
        <f t="shared" si="41"/>
        <v>1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0</v>
      </c>
      <c r="D149" s="49">
        <v>0</v>
      </c>
      <c r="E149" s="54" t="str">
        <f t="shared" ref="E149:E158" si="48">+IF(C149=0,"",C149/C$74)</f>
        <v/>
      </c>
      <c r="F149" s="54" t="str">
        <f t="shared" ref="F149:F158" si="49">+IF(D149=0,"",D149/D$74)</f>
        <v/>
      </c>
      <c r="G149" s="51" t="str">
        <f t="shared" si="41"/>
        <v xml:space="preserve"> </v>
      </c>
      <c r="H149" s="39" t="str">
        <f t="shared" ref="H149:H158" si="50">+IF(OR(AND(E149=""),(G149="")),"",E149*G149)</f>
        <v/>
      </c>
      <c r="I149" s="2"/>
    </row>
    <row r="150" spans="1:9" s="26" customFormat="1" x14ac:dyDescent="0.2">
      <c r="A150" s="69"/>
      <c r="B150" s="48" t="s">
        <v>34</v>
      </c>
      <c r="C150" s="53">
        <v>1</v>
      </c>
      <c r="D150" s="49">
        <v>0</v>
      </c>
      <c r="E150" s="54">
        <f t="shared" si="48"/>
        <v>9.765625E-4</v>
      </c>
      <c r="F150" s="54" t="str">
        <f t="shared" si="49"/>
        <v/>
      </c>
      <c r="G150" s="51">
        <f t="shared" si="41"/>
        <v>-1</v>
      </c>
      <c r="H150" s="39">
        <f t="shared" si="50"/>
        <v>-9.765625E-4</v>
      </c>
      <c r="I150" s="2"/>
    </row>
    <row r="151" spans="1:9" s="26" customFormat="1" x14ac:dyDescent="0.2">
      <c r="A151" s="69"/>
      <c r="B151" s="48" t="s">
        <v>205</v>
      </c>
      <c r="C151" s="53">
        <v>5</v>
      </c>
      <c r="D151" s="49">
        <v>0</v>
      </c>
      <c r="E151" s="54">
        <f t="shared" si="48"/>
        <v>4.8828125E-3</v>
      </c>
      <c r="F151" s="54" t="str">
        <f t="shared" si="49"/>
        <v/>
      </c>
      <c r="G151" s="51">
        <f t="shared" si="41"/>
        <v>-1</v>
      </c>
      <c r="H151" s="39">
        <f t="shared" si="50"/>
        <v>-4.8828125E-3</v>
      </c>
      <c r="I151" s="2"/>
    </row>
    <row r="152" spans="1:9" s="26" customFormat="1" x14ac:dyDescent="0.2">
      <c r="A152" s="69"/>
      <c r="B152" s="48" t="s">
        <v>206</v>
      </c>
      <c r="C152" s="53">
        <v>23</v>
      </c>
      <c r="D152" s="49">
        <v>11</v>
      </c>
      <c r="E152" s="54">
        <f t="shared" si="48"/>
        <v>2.24609375E-2</v>
      </c>
      <c r="F152" s="54">
        <f t="shared" si="49"/>
        <v>2.2267206477732792E-2</v>
      </c>
      <c r="G152" s="51">
        <f t="shared" si="41"/>
        <v>-0.52173913043478259</v>
      </c>
      <c r="H152" s="39">
        <f t="shared" si="50"/>
        <v>-1.171875E-2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0</v>
      </c>
      <c r="D155" s="49">
        <v>0</v>
      </c>
      <c r="E155" s="54" t="str">
        <f t="shared" si="48"/>
        <v/>
      </c>
      <c r="F155" s="54" t="str">
        <f t="shared" si="49"/>
        <v/>
      </c>
      <c r="G155" s="51" t="str">
        <f t="shared" si="41"/>
        <v xml:space="preserve"> </v>
      </c>
      <c r="H155" s="39" t="str">
        <f t="shared" si="50"/>
        <v/>
      </c>
      <c r="I155" s="2"/>
    </row>
    <row r="156" spans="1:9" s="26" customFormat="1" x14ac:dyDescent="0.2">
      <c r="A156" s="69"/>
      <c r="B156" s="48" t="s">
        <v>39</v>
      </c>
      <c r="C156" s="53">
        <v>1</v>
      </c>
      <c r="D156" s="49">
        <v>0</v>
      </c>
      <c r="E156" s="54">
        <f t="shared" si="48"/>
        <v>9.765625E-4</v>
      </c>
      <c r="F156" s="54" t="str">
        <f t="shared" si="49"/>
        <v/>
      </c>
      <c r="G156" s="51">
        <f t="shared" si="41"/>
        <v>-1</v>
      </c>
      <c r="H156" s="39">
        <f t="shared" si="50"/>
        <v>-9.765625E-4</v>
      </c>
      <c r="I156" s="2"/>
    </row>
    <row r="157" spans="1:9" s="26" customFormat="1" x14ac:dyDescent="0.2">
      <c r="A157" s="69"/>
      <c r="B157" s="48" t="s">
        <v>37</v>
      </c>
      <c r="C157" s="53">
        <v>1</v>
      </c>
      <c r="D157" s="49">
        <v>0</v>
      </c>
      <c r="E157" s="54">
        <f t="shared" si="48"/>
        <v>9.765625E-4</v>
      </c>
      <c r="F157" s="54" t="str">
        <f t="shared" si="49"/>
        <v/>
      </c>
      <c r="G157" s="51">
        <f t="shared" si="41"/>
        <v>-1</v>
      </c>
      <c r="H157" s="39">
        <f t="shared" si="50"/>
        <v>-9.765625E-4</v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15</v>
      </c>
      <c r="D160" s="49">
        <v>23</v>
      </c>
      <c r="E160" s="54">
        <f t="shared" ref="E160:E163" si="59">+IF(C160=0,"",C160/C$74)</f>
        <v>1.46484375E-2</v>
      </c>
      <c r="F160" s="54">
        <f t="shared" ref="F160:F163" si="60">+IF(D160=0,"",D160/D$74)</f>
        <v>4.6558704453441298E-2</v>
      </c>
      <c r="G160" s="51">
        <f t="shared" si="41"/>
        <v>0.53333333333333333</v>
      </c>
      <c r="H160" s="39">
        <f t="shared" ref="H160:H163" si="61">+IF(OR(AND(E160=""),(G160="")),"",E160*G160)</f>
        <v>7.8125E-3</v>
      </c>
      <c r="I160" s="2"/>
    </row>
    <row r="161" spans="1:9" s="26" customFormat="1" x14ac:dyDescent="0.2">
      <c r="A161" s="69"/>
      <c r="B161" s="48" t="s">
        <v>528</v>
      </c>
      <c r="C161" s="57">
        <v>1</v>
      </c>
      <c r="D161" s="49">
        <v>0</v>
      </c>
      <c r="E161" s="54">
        <f t="shared" si="59"/>
        <v>9.765625E-4</v>
      </c>
      <c r="F161" s="54" t="str">
        <f t="shared" si="60"/>
        <v/>
      </c>
      <c r="G161" s="51">
        <f t="shared" si="41"/>
        <v>-1</v>
      </c>
      <c r="H161" s="39">
        <f t="shared" si="61"/>
        <v>-9.765625E-4</v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700</v>
      </c>
      <c r="D169" s="23">
        <f>SUM(D170:D339)</f>
        <v>1079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0.54142857142857148</v>
      </c>
      <c r="H169" s="25">
        <f>+IF(OR(AND(E169=""),(G169="")),"",E169*G169)</f>
        <v>0.54142857142857148</v>
      </c>
    </row>
    <row r="170" spans="1:9" s="26" customFormat="1" x14ac:dyDescent="0.2">
      <c r="A170" s="69"/>
      <c r="B170" s="58" t="s">
        <v>432</v>
      </c>
      <c r="C170" s="62">
        <v>6</v>
      </c>
      <c r="D170" s="49">
        <v>15</v>
      </c>
      <c r="E170" s="60">
        <f>+IF(C170=0,"",C170/C$169)</f>
        <v>8.5714285714285719E-3</v>
      </c>
      <c r="F170" s="60">
        <f>+IF(D170=0,"",D170/D$169)</f>
        <v>1.3901760889712697E-2</v>
      </c>
      <c r="G170" s="51">
        <f t="shared" ref="G170:G236" si="62">+IF(AND(C170=0,D170=0)," ",IF(C170=0,1,IF(D170=0,-1,(D170-C170)/C170)))</f>
        <v>1.5</v>
      </c>
      <c r="H170" s="61">
        <f>+IF(OR(AND(E170=""),(G170="")),"",E170*G170)</f>
        <v>1.2857142857142859E-2</v>
      </c>
      <c r="I170" s="2"/>
    </row>
    <row r="171" spans="1:9" s="26" customFormat="1" x14ac:dyDescent="0.2">
      <c r="A171" s="69"/>
      <c r="B171" s="59" t="s">
        <v>570</v>
      </c>
      <c r="C171" s="62">
        <v>2</v>
      </c>
      <c r="D171" s="49">
        <v>0</v>
      </c>
      <c r="E171" s="54">
        <f t="shared" ref="E171:E244" si="63">+IF(C171=0,"",C171/C$169)</f>
        <v>2.8571428571428571E-3</v>
      </c>
      <c r="F171" s="54" t="str">
        <f t="shared" ref="F171:F244" si="64">+IF(D171=0,"",D171/D$169)</f>
        <v/>
      </c>
      <c r="G171" s="51">
        <f t="shared" si="62"/>
        <v>-1</v>
      </c>
      <c r="H171" s="39">
        <f t="shared" ref="H171:H244" si="65">+IF(OR(AND(E171=""),(G171="")),"",E171*G171)</f>
        <v>-2.8571428571428571E-3</v>
      </c>
      <c r="I171" s="2"/>
    </row>
    <row r="172" spans="1:9" s="26" customFormat="1" x14ac:dyDescent="0.2">
      <c r="A172" s="69"/>
      <c r="B172" s="59" t="s">
        <v>433</v>
      </c>
      <c r="C172" s="62">
        <v>3</v>
      </c>
      <c r="D172" s="49">
        <v>28</v>
      </c>
      <c r="E172" s="54">
        <f t="shared" si="63"/>
        <v>4.2857142857142859E-3</v>
      </c>
      <c r="F172" s="54">
        <f t="shared" si="64"/>
        <v>2.5949953660797033E-2</v>
      </c>
      <c r="G172" s="51">
        <f t="shared" si="62"/>
        <v>8.3333333333333339</v>
      </c>
      <c r="H172" s="39">
        <f t="shared" si="65"/>
        <v>3.5714285714285719E-2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10</v>
      </c>
      <c r="D174" s="49">
        <v>95</v>
      </c>
      <c r="E174" s="54">
        <f t="shared" si="63"/>
        <v>1.4285714285714285E-2</v>
      </c>
      <c r="F174" s="54">
        <f t="shared" si="64"/>
        <v>8.8044485634847083E-2</v>
      </c>
      <c r="G174" s="51">
        <f t="shared" si="62"/>
        <v>8.5</v>
      </c>
      <c r="H174" s="39">
        <f t="shared" si="65"/>
        <v>0.12142857142857143</v>
      </c>
      <c r="I174" s="2"/>
    </row>
    <row r="175" spans="1:9" s="26" customFormat="1" x14ac:dyDescent="0.2">
      <c r="A175" s="69"/>
      <c r="B175" s="59" t="s">
        <v>42</v>
      </c>
      <c r="C175" s="62">
        <v>26</v>
      </c>
      <c r="D175" s="49">
        <v>30</v>
      </c>
      <c r="E175" s="54">
        <f t="shared" si="63"/>
        <v>3.7142857142857144E-2</v>
      </c>
      <c r="F175" s="54">
        <f t="shared" si="64"/>
        <v>2.7803521779425393E-2</v>
      </c>
      <c r="G175" s="51">
        <f t="shared" si="62"/>
        <v>0.15384615384615385</v>
      </c>
      <c r="H175" s="39">
        <f t="shared" si="65"/>
        <v>5.7142857142857151E-3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1</v>
      </c>
      <c r="E176" s="54" t="str">
        <f t="shared" si="63"/>
        <v/>
      </c>
      <c r="F176" s="54">
        <f t="shared" si="64"/>
        <v>9.2678405931417981E-4</v>
      </c>
      <c r="G176" s="51">
        <f t="shared" si="62"/>
        <v>1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4</v>
      </c>
      <c r="D177" s="49">
        <v>6</v>
      </c>
      <c r="E177" s="54">
        <f t="shared" si="63"/>
        <v>5.7142857142857143E-3</v>
      </c>
      <c r="F177" s="54">
        <f t="shared" si="64"/>
        <v>5.5607043558850789E-3</v>
      </c>
      <c r="G177" s="51">
        <f t="shared" si="62"/>
        <v>0.5</v>
      </c>
      <c r="H177" s="39">
        <f t="shared" si="65"/>
        <v>2.8571428571428571E-3</v>
      </c>
      <c r="I177" s="2"/>
    </row>
    <row r="178" spans="1:9" s="26" customFormat="1" x14ac:dyDescent="0.2">
      <c r="A178" s="69"/>
      <c r="B178" s="59" t="s">
        <v>574</v>
      </c>
      <c r="C178" s="62">
        <v>0</v>
      </c>
      <c r="D178" s="49">
        <v>1</v>
      </c>
      <c r="E178" s="54" t="str">
        <f t="shared" si="63"/>
        <v/>
      </c>
      <c r="F178" s="54">
        <f t="shared" si="64"/>
        <v>9.2678405931417981E-4</v>
      </c>
      <c r="G178" s="51">
        <f t="shared" si="62"/>
        <v>1</v>
      </c>
      <c r="H178" s="39" t="str">
        <f t="shared" si="65"/>
        <v/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1</v>
      </c>
      <c r="D181" s="49">
        <v>1</v>
      </c>
      <c r="E181" s="54">
        <f t="shared" si="63"/>
        <v>1.4285714285714286E-3</v>
      </c>
      <c r="F181" s="54">
        <f t="shared" si="64"/>
        <v>9.2678405931417981E-4</v>
      </c>
      <c r="G181" s="51">
        <f t="shared" si="62"/>
        <v>0</v>
      </c>
      <c r="H181" s="39">
        <f t="shared" si="65"/>
        <v>0</v>
      </c>
      <c r="I181" s="2"/>
    </row>
    <row r="182" spans="1:9" s="26" customFormat="1" x14ac:dyDescent="0.2">
      <c r="A182" s="69"/>
      <c r="B182" s="59" t="s">
        <v>43</v>
      </c>
      <c r="C182" s="62">
        <v>1</v>
      </c>
      <c r="D182" s="49">
        <v>4</v>
      </c>
      <c r="E182" s="54">
        <f t="shared" si="63"/>
        <v>1.4285714285714286E-3</v>
      </c>
      <c r="F182" s="54">
        <f t="shared" si="64"/>
        <v>3.7071362372567192E-3</v>
      </c>
      <c r="G182" s="51">
        <f t="shared" si="62"/>
        <v>3</v>
      </c>
      <c r="H182" s="39">
        <f t="shared" si="65"/>
        <v>4.2857142857142859E-3</v>
      </c>
      <c r="I182" s="2"/>
    </row>
    <row r="183" spans="1:9" s="26" customFormat="1" x14ac:dyDescent="0.2">
      <c r="A183" s="69"/>
      <c r="B183" s="59" t="s">
        <v>519</v>
      </c>
      <c r="C183" s="62">
        <v>8</v>
      </c>
      <c r="D183" s="49">
        <v>7</v>
      </c>
      <c r="E183" s="54">
        <f t="shared" ref="E183" si="66">+IF(C183=0,"",C183/C$169)</f>
        <v>1.1428571428571429E-2</v>
      </c>
      <c r="F183" s="54">
        <f t="shared" ref="F183" si="67">+IF(D183=0,"",D183/D$169)</f>
        <v>6.4874884151992582E-3</v>
      </c>
      <c r="G183" s="51">
        <f t="shared" si="62"/>
        <v>-0.125</v>
      </c>
      <c r="H183" s="39">
        <f t="shared" ref="H183" si="68">+IF(OR(AND(E183=""),(G183="")),"",E183*G183)</f>
        <v>-1.4285714285714286E-3</v>
      </c>
      <c r="I183" s="2"/>
    </row>
    <row r="184" spans="1:9" s="26" customFormat="1" x14ac:dyDescent="0.2">
      <c r="A184" s="69"/>
      <c r="B184" s="59" t="s">
        <v>435</v>
      </c>
      <c r="C184" s="62">
        <v>6</v>
      </c>
      <c r="D184" s="49">
        <v>13</v>
      </c>
      <c r="E184" s="54">
        <f t="shared" si="63"/>
        <v>8.5714285714285719E-3</v>
      </c>
      <c r="F184" s="54">
        <f t="shared" si="64"/>
        <v>1.2048192771084338E-2</v>
      </c>
      <c r="G184" s="51">
        <f t="shared" si="62"/>
        <v>1.1666666666666667</v>
      </c>
      <c r="H184" s="39">
        <f t="shared" si="65"/>
        <v>1.0000000000000002E-2</v>
      </c>
      <c r="I184" s="2"/>
    </row>
    <row r="185" spans="1:9" s="26" customFormat="1" x14ac:dyDescent="0.2">
      <c r="A185" s="69"/>
      <c r="B185" s="59" t="s">
        <v>575</v>
      </c>
      <c r="C185" s="62">
        <v>4</v>
      </c>
      <c r="D185" s="49">
        <v>7</v>
      </c>
      <c r="E185" s="54">
        <f t="shared" si="63"/>
        <v>5.7142857142857143E-3</v>
      </c>
      <c r="F185" s="54">
        <f t="shared" si="64"/>
        <v>6.4874884151992582E-3</v>
      </c>
      <c r="G185" s="51">
        <f t="shared" si="62"/>
        <v>0.75</v>
      </c>
      <c r="H185" s="39">
        <f t="shared" si="65"/>
        <v>4.2857142857142859E-3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1</v>
      </c>
      <c r="E186" s="54" t="str">
        <f t="shared" si="63"/>
        <v/>
      </c>
      <c r="F186" s="54">
        <f t="shared" si="64"/>
        <v>9.2678405931417981E-4</v>
      </c>
      <c r="G186" s="51">
        <f t="shared" si="62"/>
        <v>1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0</v>
      </c>
      <c r="D188" s="49">
        <v>1</v>
      </c>
      <c r="E188" s="54" t="str">
        <f t="shared" ref="E188:E189" si="69">+IF(C188=0,"",C188/C$169)</f>
        <v/>
      </c>
      <c r="F188" s="54">
        <f t="shared" ref="F188:F189" si="70">+IF(D188=0,"",D188/D$169)</f>
        <v>9.2678405931417981E-4</v>
      </c>
      <c r="G188" s="51">
        <f t="shared" si="62"/>
        <v>1</v>
      </c>
      <c r="H188" s="39" t="str">
        <f t="shared" ref="H188:H189" si="71">+IF(OR(AND(E188=""),(G188="")),"",E188*G188)</f>
        <v/>
      </c>
      <c r="I188" s="2"/>
    </row>
    <row r="189" spans="1:9" s="26" customFormat="1" x14ac:dyDescent="0.2">
      <c r="A189" s="69"/>
      <c r="B189" s="59" t="s">
        <v>521</v>
      </c>
      <c r="C189" s="62">
        <v>0</v>
      </c>
      <c r="D189" s="49">
        <v>0</v>
      </c>
      <c r="E189" s="54" t="str">
        <f t="shared" si="69"/>
        <v/>
      </c>
      <c r="F189" s="54" t="str">
        <f t="shared" si="70"/>
        <v/>
      </c>
      <c r="G189" s="51" t="str">
        <f t="shared" si="62"/>
        <v xml:space="preserve"> </v>
      </c>
      <c r="H189" s="39" t="str">
        <f t="shared" si="71"/>
        <v/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15</v>
      </c>
      <c r="D191" s="49">
        <v>33</v>
      </c>
      <c r="E191" s="54">
        <f t="shared" si="63"/>
        <v>2.1428571428571429E-2</v>
      </c>
      <c r="F191" s="54">
        <f t="shared" si="64"/>
        <v>3.0583873957367932E-2</v>
      </c>
      <c r="G191" s="51">
        <f t="shared" si="62"/>
        <v>1.2</v>
      </c>
      <c r="H191" s="39">
        <f t="shared" si="65"/>
        <v>2.5714285714285714E-2</v>
      </c>
      <c r="I191" s="2"/>
    </row>
    <row r="192" spans="1:9" s="26" customFormat="1" x14ac:dyDescent="0.2">
      <c r="A192" s="69"/>
      <c r="B192" s="59" t="s">
        <v>210</v>
      </c>
      <c r="C192" s="62">
        <v>24</v>
      </c>
      <c r="D192" s="49">
        <v>19</v>
      </c>
      <c r="E192" s="54">
        <f t="shared" si="63"/>
        <v>3.4285714285714287E-2</v>
      </c>
      <c r="F192" s="54">
        <f t="shared" si="64"/>
        <v>1.7608897126969416E-2</v>
      </c>
      <c r="G192" s="51">
        <f t="shared" si="62"/>
        <v>-0.20833333333333334</v>
      </c>
      <c r="H192" s="39">
        <f t="shared" si="65"/>
        <v>-7.1428571428571435E-3</v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2</v>
      </c>
      <c r="D194" s="49">
        <v>2</v>
      </c>
      <c r="E194" s="54">
        <f t="shared" ref="E194" si="76">+IF(C194=0,"",C194/C$169)</f>
        <v>2.8571428571428571E-3</v>
      </c>
      <c r="F194" s="54">
        <f t="shared" ref="F194" si="77">+IF(D194=0,"",D194/D$169)</f>
        <v>1.8535681186283596E-3</v>
      </c>
      <c r="G194" s="51">
        <f t="shared" si="62"/>
        <v>0</v>
      </c>
      <c r="H194" s="39">
        <f t="shared" ref="H194" si="78">+IF(OR(AND(E194=""),(G194="")),"",E194*G194)</f>
        <v>0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11</v>
      </c>
      <c r="D196" s="49">
        <v>16</v>
      </c>
      <c r="E196" s="54">
        <f t="shared" si="63"/>
        <v>1.5714285714285715E-2</v>
      </c>
      <c r="F196" s="54">
        <f t="shared" si="64"/>
        <v>1.4828544949026877E-2</v>
      </c>
      <c r="G196" s="51">
        <f t="shared" si="62"/>
        <v>0.45454545454545453</v>
      </c>
      <c r="H196" s="39">
        <f t="shared" si="65"/>
        <v>7.1428571428571435E-3</v>
      </c>
      <c r="I196" s="2"/>
    </row>
    <row r="197" spans="1:9" s="26" customFormat="1" x14ac:dyDescent="0.2">
      <c r="A197" s="69"/>
      <c r="B197" s="59" t="s">
        <v>523</v>
      </c>
      <c r="C197" s="62">
        <v>14</v>
      </c>
      <c r="D197" s="49">
        <v>10</v>
      </c>
      <c r="E197" s="54">
        <f t="shared" ref="E197" si="79">+IF(C197=0,"",C197/C$169)</f>
        <v>0.02</v>
      </c>
      <c r="F197" s="54">
        <f t="shared" ref="F197" si="80">+IF(D197=0,"",D197/D$169)</f>
        <v>9.2678405931417972E-3</v>
      </c>
      <c r="G197" s="51">
        <f t="shared" si="62"/>
        <v>-0.2857142857142857</v>
      </c>
      <c r="H197" s="39">
        <f t="shared" ref="H197" si="81">+IF(OR(AND(E197=""),(G197="")),"",E197*G197)</f>
        <v>-5.7142857142857143E-3</v>
      </c>
      <c r="I197" s="2"/>
    </row>
    <row r="198" spans="1:9" s="26" customFormat="1" x14ac:dyDescent="0.2">
      <c r="A198" s="69"/>
      <c r="B198" s="59" t="s">
        <v>213</v>
      </c>
      <c r="C198" s="62">
        <v>21</v>
      </c>
      <c r="D198" s="49">
        <v>31</v>
      </c>
      <c r="E198" s="54">
        <f t="shared" si="63"/>
        <v>0.03</v>
      </c>
      <c r="F198" s="54">
        <f t="shared" si="64"/>
        <v>2.8730305838739572E-2</v>
      </c>
      <c r="G198" s="51">
        <f t="shared" si="62"/>
        <v>0.47619047619047616</v>
      </c>
      <c r="H198" s="39">
        <f t="shared" si="65"/>
        <v>1.4285714285714284E-2</v>
      </c>
      <c r="I198" s="2"/>
    </row>
    <row r="199" spans="1:9" s="26" customFormat="1" x14ac:dyDescent="0.2">
      <c r="A199" s="69"/>
      <c r="B199" s="59" t="s">
        <v>214</v>
      </c>
      <c r="C199" s="62">
        <v>30</v>
      </c>
      <c r="D199" s="49">
        <v>31</v>
      </c>
      <c r="E199" s="54">
        <f t="shared" si="63"/>
        <v>4.2857142857142858E-2</v>
      </c>
      <c r="F199" s="54">
        <f t="shared" si="64"/>
        <v>2.8730305838739572E-2</v>
      </c>
      <c r="G199" s="51">
        <f t="shared" si="62"/>
        <v>3.3333333333333333E-2</v>
      </c>
      <c r="H199" s="39">
        <f t="shared" si="65"/>
        <v>1.4285714285714286E-3</v>
      </c>
      <c r="I199" s="2"/>
    </row>
    <row r="200" spans="1:9" s="26" customFormat="1" x14ac:dyDescent="0.2">
      <c r="A200" s="69"/>
      <c r="B200" s="59" t="s">
        <v>215</v>
      </c>
      <c r="C200" s="62">
        <v>24</v>
      </c>
      <c r="D200" s="49">
        <v>67</v>
      </c>
      <c r="E200" s="54">
        <f t="shared" si="63"/>
        <v>3.4285714285714287E-2</v>
      </c>
      <c r="F200" s="54">
        <f t="shared" si="64"/>
        <v>6.2094531974050043E-2</v>
      </c>
      <c r="G200" s="51">
        <f t="shared" si="62"/>
        <v>1.7916666666666667</v>
      </c>
      <c r="H200" s="39">
        <f t="shared" si="65"/>
        <v>6.1428571428571437E-2</v>
      </c>
      <c r="I200" s="2"/>
    </row>
    <row r="201" spans="1:9" s="26" customFormat="1" x14ac:dyDescent="0.2">
      <c r="A201" s="69"/>
      <c r="B201" s="59" t="s">
        <v>216</v>
      </c>
      <c r="C201" s="62">
        <v>42</v>
      </c>
      <c r="D201" s="49">
        <v>50</v>
      </c>
      <c r="E201" s="54">
        <f t="shared" si="63"/>
        <v>0.06</v>
      </c>
      <c r="F201" s="54">
        <f t="shared" si="64"/>
        <v>4.6339202965708988E-2</v>
      </c>
      <c r="G201" s="51">
        <f t="shared" si="62"/>
        <v>0.19047619047619047</v>
      </c>
      <c r="H201" s="39">
        <f t="shared" si="65"/>
        <v>1.1428571428571427E-2</v>
      </c>
      <c r="I201" s="2"/>
    </row>
    <row r="202" spans="1:9" s="26" customFormat="1" x14ac:dyDescent="0.2">
      <c r="A202" s="69"/>
      <c r="B202" s="59" t="s">
        <v>437</v>
      </c>
      <c r="C202" s="62">
        <v>9</v>
      </c>
      <c r="D202" s="49">
        <v>6</v>
      </c>
      <c r="E202" s="54">
        <f t="shared" si="63"/>
        <v>1.2857142857142857E-2</v>
      </c>
      <c r="F202" s="54">
        <f t="shared" si="64"/>
        <v>5.5607043558850789E-3</v>
      </c>
      <c r="G202" s="51">
        <f t="shared" si="62"/>
        <v>-0.33333333333333331</v>
      </c>
      <c r="H202" s="39">
        <f t="shared" si="65"/>
        <v>-4.2857142857142851E-3</v>
      </c>
      <c r="I202" s="2"/>
    </row>
    <row r="203" spans="1:9" s="26" customFormat="1" x14ac:dyDescent="0.2">
      <c r="A203" s="69"/>
      <c r="B203" s="59" t="s">
        <v>438</v>
      </c>
      <c r="C203" s="62">
        <v>7</v>
      </c>
      <c r="D203" s="49">
        <v>16</v>
      </c>
      <c r="E203" s="54">
        <f t="shared" si="63"/>
        <v>0.01</v>
      </c>
      <c r="F203" s="54">
        <f t="shared" si="64"/>
        <v>1.4828544949026877E-2</v>
      </c>
      <c r="G203" s="51">
        <f t="shared" si="62"/>
        <v>1.2857142857142858</v>
      </c>
      <c r="H203" s="39">
        <f t="shared" si="65"/>
        <v>1.2857142857142859E-2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11</v>
      </c>
      <c r="D205" s="49">
        <v>11</v>
      </c>
      <c r="E205" s="54">
        <f t="shared" ref="E205" si="82">+IF(C205=0,"",C205/C$169)</f>
        <v>1.5714285714285715E-2</v>
      </c>
      <c r="F205" s="54">
        <f t="shared" ref="F205" si="83">+IF(D205=0,"",D205/D$169)</f>
        <v>1.0194624652455977E-2</v>
      </c>
      <c r="G205" s="51">
        <f t="shared" si="62"/>
        <v>0</v>
      </c>
      <c r="H205" s="39">
        <f t="shared" ref="H205" si="84">+IF(OR(AND(E205=""),(G205="")),"",E205*G205)</f>
        <v>0</v>
      </c>
      <c r="I205" s="2"/>
    </row>
    <row r="206" spans="1:9" s="26" customFormat="1" x14ac:dyDescent="0.2">
      <c r="A206" s="69"/>
      <c r="B206" s="59" t="s">
        <v>218</v>
      </c>
      <c r="C206" s="62">
        <v>6</v>
      </c>
      <c r="D206" s="49">
        <v>7</v>
      </c>
      <c r="E206" s="54">
        <f t="shared" si="63"/>
        <v>8.5714285714285719E-3</v>
      </c>
      <c r="F206" s="54">
        <f t="shared" si="64"/>
        <v>6.4874884151992582E-3</v>
      </c>
      <c r="G206" s="51">
        <f t="shared" si="62"/>
        <v>0.16666666666666666</v>
      </c>
      <c r="H206" s="39">
        <f t="shared" si="65"/>
        <v>1.4285714285714286E-3</v>
      </c>
      <c r="I206" s="2"/>
    </row>
    <row r="207" spans="1:9" s="26" customFormat="1" x14ac:dyDescent="0.2">
      <c r="A207" s="69"/>
      <c r="B207" s="59" t="s">
        <v>219</v>
      </c>
      <c r="C207" s="62">
        <v>16</v>
      </c>
      <c r="D207" s="49">
        <v>35</v>
      </c>
      <c r="E207" s="54">
        <f t="shared" si="63"/>
        <v>2.2857142857142857E-2</v>
      </c>
      <c r="F207" s="54">
        <f t="shared" si="64"/>
        <v>3.2437442075996289E-2</v>
      </c>
      <c r="G207" s="51">
        <f t="shared" si="62"/>
        <v>1.1875</v>
      </c>
      <c r="H207" s="39">
        <f t="shared" si="65"/>
        <v>2.7142857142857142E-2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0</v>
      </c>
      <c r="E208" s="54" t="str">
        <f t="shared" si="63"/>
        <v/>
      </c>
      <c r="F208" s="54" t="str">
        <f t="shared" si="64"/>
        <v/>
      </c>
      <c r="G208" s="51" t="str">
        <f t="shared" si="62"/>
        <v xml:space="preserve"> 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0</v>
      </c>
      <c r="D209" s="49">
        <v>0</v>
      </c>
      <c r="E209" s="54" t="str">
        <f t="shared" si="63"/>
        <v/>
      </c>
      <c r="F209" s="54" t="str">
        <f t="shared" si="64"/>
        <v/>
      </c>
      <c r="G209" s="51" t="str">
        <f t="shared" si="62"/>
        <v xml:space="preserve"> </v>
      </c>
      <c r="H209" s="39" t="str">
        <f t="shared" si="65"/>
        <v/>
      </c>
      <c r="I209" s="2"/>
    </row>
    <row r="210" spans="1:9" s="26" customFormat="1" x14ac:dyDescent="0.2">
      <c r="A210" s="69"/>
      <c r="B210" s="59" t="s">
        <v>47</v>
      </c>
      <c r="C210" s="62">
        <v>117</v>
      </c>
      <c r="D210" s="49">
        <v>103</v>
      </c>
      <c r="E210" s="54">
        <f t="shared" si="63"/>
        <v>0.16714285714285715</v>
      </c>
      <c r="F210" s="54">
        <f t="shared" si="64"/>
        <v>9.5458758109360525E-2</v>
      </c>
      <c r="G210" s="51">
        <f t="shared" si="62"/>
        <v>-0.11965811965811966</v>
      </c>
      <c r="H210" s="39">
        <f t="shared" si="65"/>
        <v>-0.02</v>
      </c>
      <c r="I210" s="2"/>
    </row>
    <row r="211" spans="1:9" s="26" customFormat="1" x14ac:dyDescent="0.2">
      <c r="A211" s="69"/>
      <c r="B211" s="59" t="s">
        <v>221</v>
      </c>
      <c r="C211" s="62">
        <v>15</v>
      </c>
      <c r="D211" s="49">
        <v>1</v>
      </c>
      <c r="E211" s="54">
        <f t="shared" si="63"/>
        <v>2.1428571428571429E-2</v>
      </c>
      <c r="F211" s="54">
        <f t="shared" si="64"/>
        <v>9.2678405931417981E-4</v>
      </c>
      <c r="G211" s="51">
        <f t="shared" si="62"/>
        <v>-0.93333333333333335</v>
      </c>
      <c r="H211" s="39">
        <f t="shared" si="65"/>
        <v>-0.02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6</v>
      </c>
      <c r="E212" s="54" t="str">
        <f t="shared" si="63"/>
        <v/>
      </c>
      <c r="F212" s="54">
        <f t="shared" si="64"/>
        <v>5.5607043558850789E-3</v>
      </c>
      <c r="G212" s="51">
        <f t="shared" si="62"/>
        <v>1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1</v>
      </c>
      <c r="D213" s="49">
        <v>0</v>
      </c>
      <c r="E213" s="54">
        <f t="shared" si="63"/>
        <v>1.4285714285714286E-3</v>
      </c>
      <c r="F213" s="54" t="str">
        <f t="shared" si="64"/>
        <v/>
      </c>
      <c r="G213" s="51">
        <f t="shared" si="62"/>
        <v>-1</v>
      </c>
      <c r="H213" s="39">
        <f t="shared" si="65"/>
        <v>-1.4285714285714286E-3</v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0</v>
      </c>
      <c r="D216" s="49">
        <v>0</v>
      </c>
      <c r="E216" s="54" t="str">
        <f t="shared" si="63"/>
        <v/>
      </c>
      <c r="F216" s="54" t="str">
        <f t="shared" si="64"/>
        <v/>
      </c>
      <c r="G216" s="51" t="str">
        <f t="shared" si="62"/>
        <v xml:space="preserve"> </v>
      </c>
      <c r="H216" s="39" t="str">
        <f t="shared" si="65"/>
        <v/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1</v>
      </c>
      <c r="D219" s="49">
        <v>0</v>
      </c>
      <c r="E219" s="54">
        <f t="shared" si="63"/>
        <v>1.4285714285714286E-3</v>
      </c>
      <c r="F219" s="54" t="str">
        <f t="shared" si="64"/>
        <v/>
      </c>
      <c r="G219" s="51">
        <f t="shared" si="62"/>
        <v>-1</v>
      </c>
      <c r="H219" s="39">
        <f t="shared" si="65"/>
        <v>-1.4285714285714286E-3</v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37</v>
      </c>
      <c r="D222" s="49">
        <v>164</v>
      </c>
      <c r="E222" s="54">
        <f t="shared" si="63"/>
        <v>5.2857142857142859E-2</v>
      </c>
      <c r="F222" s="54">
        <f t="shared" si="64"/>
        <v>0.1519925857275255</v>
      </c>
      <c r="G222" s="51">
        <f t="shared" si="62"/>
        <v>3.4324324324324325</v>
      </c>
      <c r="H222" s="39">
        <f t="shared" si="65"/>
        <v>0.18142857142857144</v>
      </c>
      <c r="I222" s="2"/>
    </row>
    <row r="223" spans="1:9" s="26" customFormat="1" x14ac:dyDescent="0.2">
      <c r="A223" s="69"/>
      <c r="B223" s="59" t="s">
        <v>226</v>
      </c>
      <c r="C223" s="62">
        <v>0</v>
      </c>
      <c r="D223" s="49">
        <v>0</v>
      </c>
      <c r="E223" s="54" t="str">
        <f t="shared" si="63"/>
        <v/>
      </c>
      <c r="F223" s="54" t="str">
        <f t="shared" si="64"/>
        <v/>
      </c>
      <c r="G223" s="51" t="str">
        <f t="shared" si="62"/>
        <v xml:space="preserve"> </v>
      </c>
      <c r="H223" s="39" t="str">
        <f t="shared" si="65"/>
        <v/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3</v>
      </c>
      <c r="E224" s="54" t="str">
        <f t="shared" si="63"/>
        <v/>
      </c>
      <c r="F224" s="54">
        <f t="shared" si="64"/>
        <v>2.7803521779425394E-3</v>
      </c>
      <c r="G224" s="51">
        <f t="shared" si="62"/>
        <v>1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0</v>
      </c>
      <c r="E225" s="54" t="str">
        <f t="shared" si="63"/>
        <v/>
      </c>
      <c r="F225" s="54" t="str">
        <f t="shared" si="64"/>
        <v/>
      </c>
      <c r="G225" s="51" t="str">
        <f t="shared" si="62"/>
        <v xml:space="preserve"> 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0</v>
      </c>
      <c r="E227" s="54" t="str">
        <f t="shared" si="63"/>
        <v/>
      </c>
      <c r="F227" s="54" t="str">
        <f t="shared" si="64"/>
        <v/>
      </c>
      <c r="G227" s="51" t="str">
        <f t="shared" si="62"/>
        <v xml:space="preserve"> 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6</v>
      </c>
      <c r="D233" s="49">
        <v>0</v>
      </c>
      <c r="E233" s="54">
        <f t="shared" si="63"/>
        <v>8.5714285714285719E-3</v>
      </c>
      <c r="F233" s="54" t="str">
        <f t="shared" si="64"/>
        <v/>
      </c>
      <c r="G233" s="51">
        <f t="shared" si="62"/>
        <v>-1</v>
      </c>
      <c r="H233" s="39">
        <f t="shared" si="65"/>
        <v>-8.5714285714285719E-3</v>
      </c>
      <c r="I233" s="2"/>
    </row>
    <row r="234" spans="1:9" s="26" customFormat="1" x14ac:dyDescent="0.2">
      <c r="A234" s="69"/>
      <c r="B234" s="59" t="s">
        <v>231</v>
      </c>
      <c r="C234" s="62">
        <v>1</v>
      </c>
      <c r="D234" s="49">
        <v>2</v>
      </c>
      <c r="E234" s="54">
        <f t="shared" si="63"/>
        <v>1.4285714285714286E-3</v>
      </c>
      <c r="F234" s="54">
        <f t="shared" si="64"/>
        <v>1.8535681186283596E-3</v>
      </c>
      <c r="G234" s="51">
        <f t="shared" si="62"/>
        <v>1</v>
      </c>
      <c r="H234" s="39">
        <f t="shared" si="65"/>
        <v>1.4285714285714286E-3</v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3</v>
      </c>
      <c r="D236" s="49">
        <v>2</v>
      </c>
      <c r="E236" s="54">
        <f t="shared" si="63"/>
        <v>4.2857142857142859E-3</v>
      </c>
      <c r="F236" s="54">
        <f t="shared" si="64"/>
        <v>1.8535681186283596E-3</v>
      </c>
      <c r="G236" s="51">
        <f t="shared" si="62"/>
        <v>-0.33333333333333331</v>
      </c>
      <c r="H236" s="39">
        <f t="shared" si="65"/>
        <v>-1.4285714285714286E-3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1</v>
      </c>
      <c r="D238" s="49">
        <v>4</v>
      </c>
      <c r="E238" s="54">
        <f t="shared" si="63"/>
        <v>1.4285714285714286E-3</v>
      </c>
      <c r="F238" s="54">
        <f t="shared" si="64"/>
        <v>3.7071362372567192E-3</v>
      </c>
      <c r="G238" s="51">
        <f t="shared" si="99"/>
        <v>3</v>
      </c>
      <c r="H238" s="39">
        <f t="shared" si="65"/>
        <v>4.2857142857142859E-3</v>
      </c>
      <c r="I238" s="2"/>
    </row>
    <row r="239" spans="1:9" s="26" customFormat="1" x14ac:dyDescent="0.2">
      <c r="A239" s="69"/>
      <c r="B239" s="59" t="s">
        <v>53</v>
      </c>
      <c r="C239" s="62">
        <v>18</v>
      </c>
      <c r="D239" s="49">
        <v>7</v>
      </c>
      <c r="E239" s="54">
        <f t="shared" si="63"/>
        <v>2.5714285714285714E-2</v>
      </c>
      <c r="F239" s="54">
        <f t="shared" si="64"/>
        <v>6.4874884151992582E-3</v>
      </c>
      <c r="G239" s="51">
        <f t="shared" si="99"/>
        <v>-0.61111111111111116</v>
      </c>
      <c r="H239" s="39">
        <f t="shared" si="65"/>
        <v>-1.5714285714285715E-2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1</v>
      </c>
      <c r="E242" s="54" t="str">
        <f t="shared" si="63"/>
        <v/>
      </c>
      <c r="F242" s="54">
        <f t="shared" si="64"/>
        <v>9.2678405931417981E-4</v>
      </c>
      <c r="G242" s="51">
        <f t="shared" si="99"/>
        <v>1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1</v>
      </c>
      <c r="D245" s="49">
        <v>0</v>
      </c>
      <c r="E245" s="54">
        <f t="shared" ref="E245:E328" si="100">+IF(C245=0,"",C245/C$169)</f>
        <v>1.4285714285714286E-3</v>
      </c>
      <c r="F245" s="54" t="str">
        <f t="shared" ref="F245:F328" si="101">+IF(D245=0,"",D245/D$169)</f>
        <v/>
      </c>
      <c r="G245" s="51">
        <f t="shared" si="99"/>
        <v>-1</v>
      </c>
      <c r="H245" s="39">
        <f t="shared" ref="H245:H328" si="102">+IF(OR(AND(E245=""),(G245="")),"",E245*G245)</f>
        <v>-1.4285714285714286E-3</v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1</v>
      </c>
      <c r="E246" s="54" t="str">
        <f t="shared" si="100"/>
        <v/>
      </c>
      <c r="F246" s="54">
        <f t="shared" si="101"/>
        <v>9.2678405931417981E-4</v>
      </c>
      <c r="G246" s="51">
        <f t="shared" si="99"/>
        <v>1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0</v>
      </c>
      <c r="D247" s="49">
        <v>4</v>
      </c>
      <c r="E247" s="54" t="str">
        <f t="shared" si="100"/>
        <v/>
      </c>
      <c r="F247" s="54">
        <f t="shared" si="101"/>
        <v>3.7071362372567192E-3</v>
      </c>
      <c r="G247" s="51">
        <f t="shared" si="99"/>
        <v>1</v>
      </c>
      <c r="H247" s="39" t="str">
        <f t="shared" si="102"/>
        <v/>
      </c>
      <c r="I247" s="2"/>
    </row>
    <row r="248" spans="1:9" s="26" customFormat="1" x14ac:dyDescent="0.2">
      <c r="A248" s="69"/>
      <c r="B248" s="59" t="s">
        <v>445</v>
      </c>
      <c r="C248" s="62">
        <v>4</v>
      </c>
      <c r="D248" s="49">
        <v>3</v>
      </c>
      <c r="E248" s="54">
        <f t="shared" si="100"/>
        <v>5.7142857142857143E-3</v>
      </c>
      <c r="F248" s="54">
        <f t="shared" si="101"/>
        <v>2.7803521779425394E-3</v>
      </c>
      <c r="G248" s="51">
        <f t="shared" si="99"/>
        <v>-0.25</v>
      </c>
      <c r="H248" s="39">
        <f t="shared" si="102"/>
        <v>-1.4285714285714286E-3</v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1</v>
      </c>
      <c r="D250" s="49">
        <v>3</v>
      </c>
      <c r="E250" s="54">
        <f t="shared" si="100"/>
        <v>1.4285714285714286E-3</v>
      </c>
      <c r="F250" s="54">
        <f t="shared" si="101"/>
        <v>2.7803521779425394E-3</v>
      </c>
      <c r="G250" s="51">
        <f t="shared" si="99"/>
        <v>2</v>
      </c>
      <c r="H250" s="39">
        <f t="shared" si="102"/>
        <v>2.8571428571428571E-3</v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2</v>
      </c>
      <c r="D254" s="49">
        <v>1</v>
      </c>
      <c r="E254" s="54">
        <f t="shared" si="100"/>
        <v>2.8571428571428571E-3</v>
      </c>
      <c r="F254" s="54">
        <f t="shared" si="101"/>
        <v>9.2678405931417981E-4</v>
      </c>
      <c r="G254" s="51">
        <f t="shared" si="99"/>
        <v>-0.5</v>
      </c>
      <c r="H254" s="39">
        <f t="shared" si="102"/>
        <v>-1.4285714285714286E-3</v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1</v>
      </c>
      <c r="E257" s="54" t="str">
        <f t="shared" si="100"/>
        <v/>
      </c>
      <c r="F257" s="54">
        <f t="shared" si="101"/>
        <v>9.2678405931417981E-4</v>
      </c>
      <c r="G257" s="51">
        <f t="shared" si="99"/>
        <v>1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1</v>
      </c>
      <c r="D258" s="49">
        <v>1</v>
      </c>
      <c r="E258" s="54">
        <f t="shared" si="100"/>
        <v>1.4285714285714286E-3</v>
      </c>
      <c r="F258" s="54">
        <f t="shared" si="101"/>
        <v>9.2678405931417981E-4</v>
      </c>
      <c r="G258" s="51">
        <f t="shared" si="99"/>
        <v>0</v>
      </c>
      <c r="H258" s="39">
        <f t="shared" si="102"/>
        <v>0</v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0</v>
      </c>
      <c r="E259" s="54" t="str">
        <f t="shared" si="100"/>
        <v/>
      </c>
      <c r="F259" s="54" t="str">
        <f t="shared" si="101"/>
        <v/>
      </c>
      <c r="G259" s="51" t="str">
        <f t="shared" si="99"/>
        <v xml:space="preserve"> 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2</v>
      </c>
      <c r="E261" s="54" t="str">
        <f t="shared" si="103"/>
        <v/>
      </c>
      <c r="F261" s="54">
        <f t="shared" si="104"/>
        <v>1.8535681186283596E-3</v>
      </c>
      <c r="G261" s="51">
        <f t="shared" si="99"/>
        <v>1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9</v>
      </c>
      <c r="D263" s="49">
        <v>6</v>
      </c>
      <c r="E263" s="54">
        <f t="shared" si="100"/>
        <v>1.2857142857142857E-2</v>
      </c>
      <c r="F263" s="54">
        <f t="shared" si="101"/>
        <v>5.5607043558850789E-3</v>
      </c>
      <c r="G263" s="51">
        <f t="shared" si="99"/>
        <v>-0.33333333333333331</v>
      </c>
      <c r="H263" s="39">
        <f t="shared" si="102"/>
        <v>-4.2857142857142851E-3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1</v>
      </c>
      <c r="D266" s="49">
        <v>0</v>
      </c>
      <c r="E266" s="54">
        <f t="shared" si="106"/>
        <v>1.4285714285714286E-3</v>
      </c>
      <c r="F266" s="54" t="str">
        <f t="shared" si="107"/>
        <v/>
      </c>
      <c r="G266" s="51">
        <f t="shared" si="99"/>
        <v>-1</v>
      </c>
      <c r="H266" s="39">
        <f t="shared" si="108"/>
        <v>-1.4285714285714286E-3</v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0</v>
      </c>
      <c r="D270" s="49">
        <v>0</v>
      </c>
      <c r="E270" s="54" t="str">
        <f t="shared" si="106"/>
        <v/>
      </c>
      <c r="F270" s="54" t="str">
        <f t="shared" si="107"/>
        <v/>
      </c>
      <c r="G270" s="51" t="str">
        <f t="shared" si="99"/>
        <v xml:space="preserve"> </v>
      </c>
      <c r="H270" s="39" t="str">
        <f t="shared" si="108"/>
        <v/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13</v>
      </c>
      <c r="D274" s="49">
        <v>20</v>
      </c>
      <c r="E274" s="54">
        <f t="shared" si="109"/>
        <v>1.8571428571428572E-2</v>
      </c>
      <c r="F274" s="54">
        <f t="shared" si="110"/>
        <v>1.8535681186283594E-2</v>
      </c>
      <c r="G274" s="51">
        <f t="shared" si="111"/>
        <v>0.53846153846153844</v>
      </c>
      <c r="H274" s="39">
        <f t="shared" si="112"/>
        <v>0.01</v>
      </c>
      <c r="I274" s="2"/>
    </row>
    <row r="275" spans="1:9" s="26" customFormat="1" x14ac:dyDescent="0.2">
      <c r="A275" s="69"/>
      <c r="B275" s="59" t="s">
        <v>64</v>
      </c>
      <c r="C275" s="62">
        <v>14</v>
      </c>
      <c r="D275" s="49">
        <v>19</v>
      </c>
      <c r="E275" s="54">
        <f t="shared" si="109"/>
        <v>0.02</v>
      </c>
      <c r="F275" s="54">
        <f t="shared" si="110"/>
        <v>1.7608897126969416E-2</v>
      </c>
      <c r="G275" s="51">
        <f t="shared" si="111"/>
        <v>0.35714285714285715</v>
      </c>
      <c r="H275" s="39">
        <f t="shared" si="112"/>
        <v>7.1428571428571435E-3</v>
      </c>
      <c r="I275" s="2"/>
    </row>
    <row r="276" spans="1:9" s="26" customFormat="1" x14ac:dyDescent="0.2">
      <c r="A276" s="69"/>
      <c r="B276" s="59" t="s">
        <v>61</v>
      </c>
      <c r="C276" s="62">
        <v>3</v>
      </c>
      <c r="D276" s="49">
        <v>4</v>
      </c>
      <c r="E276" s="54">
        <f t="shared" si="109"/>
        <v>4.2857142857142859E-3</v>
      </c>
      <c r="F276" s="54">
        <f t="shared" si="110"/>
        <v>3.7071362372567192E-3</v>
      </c>
      <c r="G276" s="51">
        <f t="shared" si="111"/>
        <v>0.33333333333333331</v>
      </c>
      <c r="H276" s="39">
        <f t="shared" si="112"/>
        <v>1.4285714285714286E-3</v>
      </c>
      <c r="I276" s="2"/>
    </row>
    <row r="277" spans="1:9" s="26" customFormat="1" x14ac:dyDescent="0.2">
      <c r="A277" s="69"/>
      <c r="B277" s="59" t="s">
        <v>238</v>
      </c>
      <c r="C277" s="62">
        <v>1</v>
      </c>
      <c r="D277" s="49">
        <v>1</v>
      </c>
      <c r="E277" s="54">
        <f t="shared" si="100"/>
        <v>1.4285714285714286E-3</v>
      </c>
      <c r="F277" s="54">
        <f t="shared" si="101"/>
        <v>9.2678405931417981E-4</v>
      </c>
      <c r="G277" s="51">
        <f t="shared" si="99"/>
        <v>0</v>
      </c>
      <c r="H277" s="39">
        <f t="shared" si="102"/>
        <v>0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2</v>
      </c>
      <c r="E279" s="54" t="str">
        <f t="shared" ref="E279" si="113">+IF(C279=0,"",C279/C$169)</f>
        <v/>
      </c>
      <c r="F279" s="54">
        <f t="shared" ref="F279" si="114">+IF(D279=0,"",D279/D$169)</f>
        <v>1.8535681186283596E-3</v>
      </c>
      <c r="G279" s="51">
        <f t="shared" si="99"/>
        <v>1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1</v>
      </c>
      <c r="D281" s="49">
        <v>0</v>
      </c>
      <c r="E281" s="54">
        <f t="shared" si="100"/>
        <v>1.4285714285714286E-3</v>
      </c>
      <c r="F281" s="54" t="str">
        <f t="shared" si="101"/>
        <v/>
      </c>
      <c r="G281" s="51">
        <f t="shared" si="99"/>
        <v>-1</v>
      </c>
      <c r="H281" s="39">
        <f t="shared" si="102"/>
        <v>-1.4285714285714286E-3</v>
      </c>
      <c r="I281" s="2"/>
    </row>
    <row r="282" spans="1:9" s="26" customFormat="1" x14ac:dyDescent="0.2">
      <c r="A282" s="69"/>
      <c r="B282" s="59" t="s">
        <v>59</v>
      </c>
      <c r="C282" s="62">
        <v>1</v>
      </c>
      <c r="D282" s="49">
        <v>0</v>
      </c>
      <c r="E282" s="54">
        <f t="shared" si="100"/>
        <v>1.4285714285714286E-3</v>
      </c>
      <c r="F282" s="54" t="str">
        <f t="shared" si="101"/>
        <v/>
      </c>
      <c r="G282" s="51">
        <f t="shared" si="99"/>
        <v>-1</v>
      </c>
      <c r="H282" s="39">
        <f t="shared" si="102"/>
        <v>-1.4285714285714286E-3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20</v>
      </c>
      <c r="E285" s="54" t="str">
        <f t="shared" si="116"/>
        <v/>
      </c>
      <c r="F285" s="54">
        <f t="shared" si="117"/>
        <v>1.8535681186283594E-2</v>
      </c>
      <c r="G285" s="51">
        <f t="shared" si="118"/>
        <v>1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5</v>
      </c>
      <c r="D286" s="49">
        <v>1</v>
      </c>
      <c r="E286" s="54">
        <f t="shared" si="116"/>
        <v>7.1428571428571426E-3</v>
      </c>
      <c r="F286" s="54">
        <f t="shared" si="117"/>
        <v>9.2678405931417981E-4</v>
      </c>
      <c r="G286" s="51">
        <f t="shared" si="118"/>
        <v>-0.8</v>
      </c>
      <c r="H286" s="39">
        <f t="shared" si="119"/>
        <v>-5.7142857142857143E-3</v>
      </c>
      <c r="I286" s="2"/>
    </row>
    <row r="287" spans="1:9" s="26" customFormat="1" x14ac:dyDescent="0.2">
      <c r="A287" s="69"/>
      <c r="B287" s="59" t="s">
        <v>455</v>
      </c>
      <c r="C287" s="62">
        <v>13</v>
      </c>
      <c r="D287" s="49">
        <v>9</v>
      </c>
      <c r="E287" s="54">
        <f t="shared" si="116"/>
        <v>1.8571428571428572E-2</v>
      </c>
      <c r="F287" s="54">
        <f t="shared" si="117"/>
        <v>8.3410565338276187E-3</v>
      </c>
      <c r="G287" s="51">
        <f t="shared" si="118"/>
        <v>-0.30769230769230771</v>
      </c>
      <c r="H287" s="39">
        <f t="shared" si="119"/>
        <v>-5.7142857142857151E-3</v>
      </c>
      <c r="I287" s="2"/>
    </row>
    <row r="288" spans="1:9" s="26" customFormat="1" x14ac:dyDescent="0.2">
      <c r="A288" s="69"/>
      <c r="B288" s="59" t="s">
        <v>65</v>
      </c>
      <c r="C288" s="62">
        <v>0</v>
      </c>
      <c r="D288" s="49">
        <v>1</v>
      </c>
      <c r="E288" s="54" t="str">
        <f t="shared" si="100"/>
        <v/>
      </c>
      <c r="F288" s="54">
        <f t="shared" si="101"/>
        <v>9.2678405931417981E-4</v>
      </c>
      <c r="G288" s="51">
        <f t="shared" si="99"/>
        <v>1</v>
      </c>
      <c r="H288" s="39" t="str">
        <f t="shared" si="102"/>
        <v/>
      </c>
      <c r="I288" s="2"/>
    </row>
    <row r="289" spans="1:9" s="26" customFormat="1" x14ac:dyDescent="0.2">
      <c r="A289" s="69"/>
      <c r="B289" s="59" t="s">
        <v>539</v>
      </c>
      <c r="C289" s="62">
        <v>1</v>
      </c>
      <c r="D289" s="49">
        <v>0</v>
      </c>
      <c r="E289" s="54">
        <f t="shared" ref="E289:E290" si="120">+IF(C289=0,"",C289/C$169)</f>
        <v>1.4285714285714286E-3</v>
      </c>
      <c r="F289" s="54" t="str">
        <f t="shared" ref="F289:F290" si="121">+IF(D289=0,"",D289/D$169)</f>
        <v/>
      </c>
      <c r="G289" s="51">
        <f t="shared" si="99"/>
        <v>-1</v>
      </c>
      <c r="H289" s="39">
        <f t="shared" ref="H289:H290" si="122">+IF(OR(AND(E289=""),(G289="")),"",E289*G289)</f>
        <v>-1.4285714285714286E-3</v>
      </c>
      <c r="I289" s="2"/>
    </row>
    <row r="290" spans="1:9" s="26" customFormat="1" x14ac:dyDescent="0.2">
      <c r="A290" s="69"/>
      <c r="B290" s="59" t="s">
        <v>540</v>
      </c>
      <c r="C290" s="62">
        <v>0</v>
      </c>
      <c r="D290" s="49">
        <v>1</v>
      </c>
      <c r="E290" s="54" t="str">
        <f t="shared" si="120"/>
        <v/>
      </c>
      <c r="F290" s="54">
        <f t="shared" si="121"/>
        <v>9.2678405931417981E-4</v>
      </c>
      <c r="G290" s="51">
        <f t="shared" si="99"/>
        <v>1</v>
      </c>
      <c r="H290" s="39" t="str">
        <f t="shared" si="122"/>
        <v/>
      </c>
      <c r="I290" s="2"/>
    </row>
    <row r="291" spans="1:9" s="26" customFormat="1" x14ac:dyDescent="0.2">
      <c r="A291" s="69"/>
      <c r="B291" s="59" t="s">
        <v>66</v>
      </c>
      <c r="C291" s="62">
        <v>14</v>
      </c>
      <c r="D291" s="49">
        <v>18</v>
      </c>
      <c r="E291" s="54">
        <f t="shared" si="100"/>
        <v>0.02</v>
      </c>
      <c r="F291" s="54">
        <f t="shared" si="101"/>
        <v>1.6682113067655237E-2</v>
      </c>
      <c r="G291" s="51">
        <f t="shared" si="99"/>
        <v>0.2857142857142857</v>
      </c>
      <c r="H291" s="39">
        <f t="shared" si="102"/>
        <v>5.7142857142857143E-3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1</v>
      </c>
      <c r="D294" s="49">
        <v>0</v>
      </c>
      <c r="E294" s="54">
        <f t="shared" si="123"/>
        <v>1.4285714285714286E-3</v>
      </c>
      <c r="F294" s="54" t="str">
        <f t="shared" si="124"/>
        <v/>
      </c>
      <c r="G294" s="51">
        <f t="shared" si="99"/>
        <v>-1</v>
      </c>
      <c r="H294" s="39">
        <f t="shared" si="125"/>
        <v>-1.4285714285714286E-3</v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9</v>
      </c>
      <c r="D297" s="49">
        <v>11</v>
      </c>
      <c r="E297" s="54">
        <f t="shared" si="123"/>
        <v>1.2857142857142857E-2</v>
      </c>
      <c r="F297" s="54">
        <f t="shared" si="124"/>
        <v>1.0194624652455977E-2</v>
      </c>
      <c r="G297" s="51">
        <f t="shared" si="99"/>
        <v>0.22222222222222221</v>
      </c>
      <c r="H297" s="39">
        <f t="shared" si="125"/>
        <v>2.8571428571428571E-3</v>
      </c>
      <c r="I297" s="2"/>
    </row>
    <row r="298" spans="1:9" s="26" customFormat="1" x14ac:dyDescent="0.2">
      <c r="A298" s="69"/>
      <c r="B298" s="59" t="s">
        <v>456</v>
      </c>
      <c r="C298" s="62">
        <v>23</v>
      </c>
      <c r="D298" s="49">
        <v>21</v>
      </c>
      <c r="E298" s="54">
        <f t="shared" si="100"/>
        <v>3.2857142857142856E-2</v>
      </c>
      <c r="F298" s="54">
        <f t="shared" si="101"/>
        <v>1.9462465245597776E-2</v>
      </c>
      <c r="G298" s="51">
        <f t="shared" si="99"/>
        <v>-8.6956521739130432E-2</v>
      </c>
      <c r="H298" s="39">
        <f t="shared" si="102"/>
        <v>-2.8571428571428571E-3</v>
      </c>
      <c r="I298" s="2"/>
    </row>
    <row r="299" spans="1:9" s="26" customFormat="1" x14ac:dyDescent="0.2">
      <c r="A299" s="69"/>
      <c r="B299" s="59" t="s">
        <v>457</v>
      </c>
      <c r="C299" s="62">
        <v>11</v>
      </c>
      <c r="D299" s="49">
        <v>12</v>
      </c>
      <c r="E299" s="54">
        <f t="shared" si="100"/>
        <v>1.5714285714285715E-2</v>
      </c>
      <c r="F299" s="54">
        <f t="shared" si="101"/>
        <v>1.1121408711770158E-2</v>
      </c>
      <c r="G299" s="51">
        <f t="shared" si="99"/>
        <v>9.0909090909090912E-2</v>
      </c>
      <c r="H299" s="39">
        <f t="shared" si="102"/>
        <v>1.4285714285714288E-3</v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5</v>
      </c>
      <c r="D301" s="49">
        <v>3</v>
      </c>
      <c r="E301" s="54">
        <f t="shared" si="100"/>
        <v>7.1428571428571426E-3</v>
      </c>
      <c r="F301" s="54">
        <f t="shared" si="101"/>
        <v>2.7803521779425394E-3</v>
      </c>
      <c r="G301" s="51">
        <f t="shared" ref="G301:G339" si="129">+IF(AND(C301=0,D301=0)," ",IF(C301=0,1,IF(D301=0,-1,(D301-C301)/C301)))</f>
        <v>-0.4</v>
      </c>
      <c r="H301" s="39">
        <f t="shared" si="102"/>
        <v>-2.8571428571428571E-3</v>
      </c>
      <c r="I301" s="2"/>
    </row>
    <row r="302" spans="1:9" s="26" customFormat="1" x14ac:dyDescent="0.2">
      <c r="A302" s="69"/>
      <c r="B302" s="59" t="s">
        <v>459</v>
      </c>
      <c r="C302" s="62">
        <v>1</v>
      </c>
      <c r="D302" s="49">
        <v>0</v>
      </c>
      <c r="E302" s="54">
        <f t="shared" si="100"/>
        <v>1.4285714285714286E-3</v>
      </c>
      <c r="F302" s="54" t="str">
        <f t="shared" si="101"/>
        <v/>
      </c>
      <c r="G302" s="51">
        <f t="shared" si="129"/>
        <v>-1</v>
      </c>
      <c r="H302" s="39">
        <f t="shared" si="102"/>
        <v>-1.4285714285714286E-3</v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0</v>
      </c>
      <c r="E303" s="54" t="str">
        <f t="shared" si="100"/>
        <v/>
      </c>
      <c r="F303" s="54" t="str">
        <f t="shared" si="101"/>
        <v/>
      </c>
      <c r="G303" s="51" t="str">
        <f t="shared" si="129"/>
        <v xml:space="preserve"> 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9</v>
      </c>
      <c r="D304" s="49">
        <v>4</v>
      </c>
      <c r="E304" s="54">
        <f t="shared" si="100"/>
        <v>1.2857142857142857E-2</v>
      </c>
      <c r="F304" s="54">
        <f t="shared" si="101"/>
        <v>3.7071362372567192E-3</v>
      </c>
      <c r="G304" s="51">
        <f t="shared" si="129"/>
        <v>-0.55555555555555558</v>
      </c>
      <c r="H304" s="39">
        <f t="shared" si="102"/>
        <v>-7.1428571428571426E-3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0</v>
      </c>
      <c r="D308" s="49">
        <v>0</v>
      </c>
      <c r="E308" s="54" t="str">
        <f t="shared" si="100"/>
        <v/>
      </c>
      <c r="F308" s="54" t="str">
        <f t="shared" si="101"/>
        <v/>
      </c>
      <c r="G308" s="51" t="str">
        <f t="shared" si="129"/>
        <v xml:space="preserve"> </v>
      </c>
      <c r="H308" s="39" t="str">
        <f t="shared" si="102"/>
        <v/>
      </c>
      <c r="I308" s="2"/>
    </row>
    <row r="309" spans="1:9" s="26" customFormat="1" x14ac:dyDescent="0.2">
      <c r="A309" s="69"/>
      <c r="B309" s="59" t="s">
        <v>462</v>
      </c>
      <c r="C309" s="62">
        <v>0</v>
      </c>
      <c r="D309" s="49">
        <v>0</v>
      </c>
      <c r="E309" s="54" t="str">
        <f t="shared" si="100"/>
        <v/>
      </c>
      <c r="F309" s="54" t="str">
        <f t="shared" si="101"/>
        <v/>
      </c>
      <c r="G309" s="51" t="str">
        <f t="shared" si="129"/>
        <v xml:space="preserve"> </v>
      </c>
      <c r="H309" s="39" t="str">
        <f t="shared" si="102"/>
        <v/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1</v>
      </c>
      <c r="D311" s="49">
        <v>1</v>
      </c>
      <c r="E311" s="54">
        <f t="shared" si="100"/>
        <v>1.4285714285714286E-3</v>
      </c>
      <c r="F311" s="54">
        <f t="shared" si="101"/>
        <v>9.2678405931417981E-4</v>
      </c>
      <c r="G311" s="51">
        <f t="shared" si="129"/>
        <v>0</v>
      </c>
      <c r="H311" s="39">
        <f t="shared" si="102"/>
        <v>0</v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3</v>
      </c>
      <c r="D313" s="49">
        <v>3</v>
      </c>
      <c r="E313" s="54">
        <f t="shared" si="100"/>
        <v>4.2857142857142859E-3</v>
      </c>
      <c r="F313" s="54">
        <f t="shared" si="101"/>
        <v>2.7803521779425394E-3</v>
      </c>
      <c r="G313" s="51">
        <f t="shared" si="129"/>
        <v>0</v>
      </c>
      <c r="H313" s="39">
        <f t="shared" si="102"/>
        <v>0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29</v>
      </c>
      <c r="D315" s="49">
        <v>38</v>
      </c>
      <c r="E315" s="54">
        <f t="shared" si="100"/>
        <v>4.1428571428571426E-2</v>
      </c>
      <c r="F315" s="54">
        <f t="shared" si="101"/>
        <v>3.5217794253938832E-2</v>
      </c>
      <c r="G315" s="51">
        <f t="shared" si="129"/>
        <v>0.31034482758620691</v>
      </c>
      <c r="H315" s="39">
        <f t="shared" si="102"/>
        <v>1.2857142857142857E-2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0</v>
      </c>
      <c r="D317" s="49">
        <v>6</v>
      </c>
      <c r="E317" s="54" t="str">
        <f t="shared" si="100"/>
        <v/>
      </c>
      <c r="F317" s="54">
        <f t="shared" si="101"/>
        <v>5.5607043558850789E-3</v>
      </c>
      <c r="G317" s="51">
        <f t="shared" si="129"/>
        <v>1</v>
      </c>
      <c r="H317" s="39" t="str">
        <f t="shared" si="102"/>
        <v/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1</v>
      </c>
      <c r="E318" s="54" t="str">
        <f t="shared" si="100"/>
        <v/>
      </c>
      <c r="F318" s="54">
        <f t="shared" si="101"/>
        <v>9.2678405931417981E-4</v>
      </c>
      <c r="G318" s="51">
        <f t="shared" si="129"/>
        <v>1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1</v>
      </c>
      <c r="D319" s="49">
        <v>0</v>
      </c>
      <c r="E319" s="54">
        <f t="shared" si="100"/>
        <v>1.4285714285714286E-3</v>
      </c>
      <c r="F319" s="54" t="str">
        <f t="shared" si="101"/>
        <v/>
      </c>
      <c r="G319" s="51">
        <f t="shared" si="129"/>
        <v>-1</v>
      </c>
      <c r="H319" s="39">
        <f t="shared" si="102"/>
        <v>-1.4285714285714286E-3</v>
      </c>
      <c r="I319" s="2"/>
    </row>
    <row r="320" spans="1:9" s="26" customFormat="1" x14ac:dyDescent="0.2">
      <c r="A320" s="69"/>
      <c r="B320" s="59" t="s">
        <v>470</v>
      </c>
      <c r="C320" s="62">
        <v>2</v>
      </c>
      <c r="D320" s="49">
        <v>0</v>
      </c>
      <c r="E320" s="54">
        <f t="shared" si="100"/>
        <v>2.8571428571428571E-3</v>
      </c>
      <c r="F320" s="54" t="str">
        <f t="shared" si="101"/>
        <v/>
      </c>
      <c r="G320" s="51">
        <f t="shared" si="129"/>
        <v>-1</v>
      </c>
      <c r="H320" s="39">
        <f t="shared" si="102"/>
        <v>-2.8571428571428571E-3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1</v>
      </c>
      <c r="E322" s="54" t="str">
        <f t="shared" si="100"/>
        <v/>
      </c>
      <c r="F322" s="54">
        <f t="shared" si="101"/>
        <v>9.2678405931417981E-4</v>
      </c>
      <c r="G322" s="51">
        <f t="shared" si="129"/>
        <v>1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4</v>
      </c>
      <c r="D324" s="49">
        <v>14</v>
      </c>
      <c r="E324" s="54">
        <f t="shared" ref="E324" si="130">+IF(C324=0,"",C324/C$169)</f>
        <v>5.7142857142857143E-3</v>
      </c>
      <c r="F324" s="54">
        <f t="shared" ref="F324" si="131">+IF(D324=0,"",D324/D$169)</f>
        <v>1.2974976830398516E-2</v>
      </c>
      <c r="G324" s="51">
        <f t="shared" si="129"/>
        <v>2.5</v>
      </c>
      <c r="H324" s="39">
        <f t="shared" ref="H324" si="132">+IF(OR(AND(E324=""),(G324="")),"",E324*G324)</f>
        <v>1.4285714285714285E-2</v>
      </c>
      <c r="I324" s="2"/>
    </row>
    <row r="325" spans="1:9" s="26" customFormat="1" x14ac:dyDescent="0.2">
      <c r="A325" s="69"/>
      <c r="B325" s="59" t="s">
        <v>474</v>
      </c>
      <c r="C325" s="62">
        <v>0</v>
      </c>
      <c r="D325" s="49">
        <v>0</v>
      </c>
      <c r="E325" s="54" t="str">
        <f t="shared" si="100"/>
        <v/>
      </c>
      <c r="F325" s="54" t="str">
        <f t="shared" si="101"/>
        <v/>
      </c>
      <c r="G325" s="51" t="str">
        <f t="shared" si="129"/>
        <v xml:space="preserve"> </v>
      </c>
      <c r="H325" s="39" t="str">
        <f t="shared" si="102"/>
        <v/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0</v>
      </c>
      <c r="D331" s="49">
        <v>2</v>
      </c>
      <c r="E331" s="54" t="str">
        <f t="shared" si="133"/>
        <v/>
      </c>
      <c r="F331" s="54">
        <f t="shared" si="134"/>
        <v>1.8535681186283596E-3</v>
      </c>
      <c r="G331" s="51">
        <f t="shared" si="129"/>
        <v>1</v>
      </c>
      <c r="H331" s="39" t="str">
        <f t="shared" si="135"/>
        <v/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8</v>
      </c>
      <c r="D333" s="49">
        <v>0</v>
      </c>
      <c r="E333" s="54">
        <f t="shared" si="133"/>
        <v>1.1428571428571429E-2</v>
      </c>
      <c r="F333" s="54" t="str">
        <f t="shared" si="134"/>
        <v/>
      </c>
      <c r="G333" s="51">
        <f t="shared" si="129"/>
        <v>-1</v>
      </c>
      <c r="H333" s="39">
        <f t="shared" si="135"/>
        <v>-1.1428571428571429E-2</v>
      </c>
      <c r="I333" s="2"/>
    </row>
    <row r="334" spans="1:9" s="26" customFormat="1" x14ac:dyDescent="0.2">
      <c r="A334" s="69"/>
      <c r="B334" s="59" t="s">
        <v>244</v>
      </c>
      <c r="C334" s="62">
        <v>2</v>
      </c>
      <c r="D334" s="49">
        <v>6</v>
      </c>
      <c r="E334" s="54">
        <f t="shared" si="133"/>
        <v>2.8571428571428571E-3</v>
      </c>
      <c r="F334" s="54">
        <f t="shared" si="134"/>
        <v>5.5607043558850789E-3</v>
      </c>
      <c r="G334" s="51">
        <f t="shared" si="129"/>
        <v>2</v>
      </c>
      <c r="H334" s="39">
        <f t="shared" si="135"/>
        <v>5.7142857142857143E-3</v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3</v>
      </c>
      <c r="D337" s="49">
        <v>0</v>
      </c>
      <c r="E337" s="54">
        <f t="shared" ref="E337:E339" si="136">+IF(C337=0,"",C337/C$169)</f>
        <v>4.2857142857142859E-3</v>
      </c>
      <c r="F337" s="54" t="str">
        <f t="shared" ref="F337:F339" si="137">+IF(D337=0,"",D337/D$169)</f>
        <v/>
      </c>
      <c r="G337" s="51">
        <f t="shared" si="129"/>
        <v>-1</v>
      </c>
      <c r="H337" s="39">
        <f t="shared" ref="H337:H339" si="138">+IF(OR(AND(E337=""),(G337="")),"",E337*G337)</f>
        <v>-4.2857142857142859E-3</v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1</v>
      </c>
      <c r="E339" s="54" t="str">
        <f t="shared" si="136"/>
        <v/>
      </c>
      <c r="F339" s="54">
        <f t="shared" si="137"/>
        <v>9.2678405931417981E-4</v>
      </c>
      <c r="G339" s="51">
        <f t="shared" si="129"/>
        <v>1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1919</v>
      </c>
      <c r="D345" s="23">
        <f>SUM(D346:D564)</f>
        <v>2823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0.47107868681605003</v>
      </c>
      <c r="H345" s="25">
        <f>+IF(OR(AND(E345=""),(G345="")),"",E345*G345)</f>
        <v>0.47107868681605003</v>
      </c>
    </row>
    <row r="346" spans="1:9" x14ac:dyDescent="0.2">
      <c r="B346" s="46" t="s">
        <v>74</v>
      </c>
      <c r="C346" s="63">
        <v>24</v>
      </c>
      <c r="D346" s="49">
        <v>29</v>
      </c>
      <c r="E346" s="55">
        <f t="shared" si="139"/>
        <v>1.2506513809275664E-2</v>
      </c>
      <c r="F346" s="55">
        <f t="shared" si="140"/>
        <v>1.0272759475735034E-2</v>
      </c>
      <c r="G346" s="51">
        <f t="shared" ref="G346:G410" si="141">+IF(AND(C346=0,D346=0)," ",IF(C346=0,1,IF(D346=0,-1,(D346-C346)/C346)))</f>
        <v>0.20833333333333334</v>
      </c>
      <c r="H346" s="50">
        <f>+IF(OR(AND(E346=""),(G346="")),"",E346*G346)</f>
        <v>2.6055237102657635E-3</v>
      </c>
    </row>
    <row r="347" spans="1:9" x14ac:dyDescent="0.2">
      <c r="B347" s="47" t="s">
        <v>77</v>
      </c>
      <c r="C347" s="63">
        <v>12</v>
      </c>
      <c r="D347" s="49">
        <v>10</v>
      </c>
      <c r="E347" s="56">
        <f t="shared" si="139"/>
        <v>6.2532569046378321E-3</v>
      </c>
      <c r="F347" s="56">
        <f t="shared" si="140"/>
        <v>3.5423308537017358E-3</v>
      </c>
      <c r="G347" s="51">
        <f t="shared" si="141"/>
        <v>-0.16666666666666666</v>
      </c>
      <c r="H347" s="52">
        <f t="shared" ref="H347:H414" si="142">+IF(OR(AND(E347=""),(G347="")),"",E347*G347)</f>
        <v>-1.0422094841063053E-3</v>
      </c>
    </row>
    <row r="348" spans="1:9" x14ac:dyDescent="0.2">
      <c r="B348" s="47" t="s">
        <v>70</v>
      </c>
      <c r="C348" s="63">
        <v>2</v>
      </c>
      <c r="D348" s="49">
        <v>3</v>
      </c>
      <c r="E348" s="56">
        <f t="shared" si="139"/>
        <v>1.0422094841063053E-3</v>
      </c>
      <c r="F348" s="56">
        <f t="shared" si="140"/>
        <v>1.0626992561105207E-3</v>
      </c>
      <c r="G348" s="51">
        <f t="shared" si="141"/>
        <v>0.5</v>
      </c>
      <c r="H348" s="52">
        <f t="shared" si="142"/>
        <v>5.2110474205315264E-4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106</v>
      </c>
      <c r="D351" s="49">
        <v>119</v>
      </c>
      <c r="E351" s="56">
        <f t="shared" si="139"/>
        <v>5.5237102657634186E-2</v>
      </c>
      <c r="F351" s="56">
        <f t="shared" si="140"/>
        <v>4.2153737159050658E-2</v>
      </c>
      <c r="G351" s="51">
        <f t="shared" si="141"/>
        <v>0.12264150943396226</v>
      </c>
      <c r="H351" s="52">
        <f t="shared" si="142"/>
        <v>6.7743616466909851E-3</v>
      </c>
    </row>
    <row r="352" spans="1:9" x14ac:dyDescent="0.2">
      <c r="B352" s="47" t="s">
        <v>80</v>
      </c>
      <c r="C352" s="63">
        <v>9</v>
      </c>
      <c r="D352" s="49">
        <v>25</v>
      </c>
      <c r="E352" s="56">
        <f t="shared" si="139"/>
        <v>4.6899426784783741E-3</v>
      </c>
      <c r="F352" s="56">
        <f t="shared" si="140"/>
        <v>8.8558271342543387E-3</v>
      </c>
      <c r="G352" s="51">
        <f t="shared" si="141"/>
        <v>1.7777777777777777</v>
      </c>
      <c r="H352" s="52">
        <f t="shared" si="142"/>
        <v>8.3376758728504422E-3</v>
      </c>
    </row>
    <row r="353" spans="1:9" x14ac:dyDescent="0.2">
      <c r="B353" s="47" t="s">
        <v>577</v>
      </c>
      <c r="C353" s="63">
        <v>2</v>
      </c>
      <c r="D353" s="49">
        <v>1</v>
      </c>
      <c r="E353" s="56">
        <f t="shared" si="139"/>
        <v>1.0422094841063053E-3</v>
      </c>
      <c r="F353" s="56">
        <f t="shared" si="140"/>
        <v>3.5423308537017357E-4</v>
      </c>
      <c r="G353" s="51">
        <f t="shared" si="141"/>
        <v>-0.5</v>
      </c>
      <c r="H353" s="52">
        <f t="shared" si="142"/>
        <v>-5.2110474205315264E-4</v>
      </c>
    </row>
    <row r="354" spans="1:9" x14ac:dyDescent="0.2">
      <c r="B354" s="47" t="s">
        <v>79</v>
      </c>
      <c r="C354" s="63">
        <v>11</v>
      </c>
      <c r="D354" s="49">
        <v>23</v>
      </c>
      <c r="E354" s="56">
        <f t="shared" si="139"/>
        <v>5.7321521625846791E-3</v>
      </c>
      <c r="F354" s="56">
        <f t="shared" si="140"/>
        <v>8.1473609635139919E-3</v>
      </c>
      <c r="G354" s="51">
        <f t="shared" si="141"/>
        <v>1.0909090909090908</v>
      </c>
      <c r="H354" s="52">
        <f t="shared" si="142"/>
        <v>6.2532569046378312E-3</v>
      </c>
    </row>
    <row r="355" spans="1:9" x14ac:dyDescent="0.2">
      <c r="B355" s="47" t="s">
        <v>247</v>
      </c>
      <c r="C355" s="63">
        <v>0</v>
      </c>
      <c r="D355" s="49">
        <v>0</v>
      </c>
      <c r="E355" s="56" t="str">
        <f t="shared" si="139"/>
        <v/>
      </c>
      <c r="F355" s="56" t="str">
        <f t="shared" si="140"/>
        <v/>
      </c>
      <c r="G355" s="51" t="str">
        <f t="shared" si="141"/>
        <v xml:space="preserve"> 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61</v>
      </c>
      <c r="D357" s="49">
        <v>84</v>
      </c>
      <c r="E357" s="56">
        <f t="shared" si="139"/>
        <v>3.1787389265242313E-2</v>
      </c>
      <c r="F357" s="56">
        <f t="shared" si="140"/>
        <v>2.975557917109458E-2</v>
      </c>
      <c r="G357" s="51">
        <f t="shared" si="141"/>
        <v>0.37704918032786883</v>
      </c>
      <c r="H357" s="52">
        <f t="shared" si="142"/>
        <v>1.1985409067222511E-2</v>
      </c>
    </row>
    <row r="358" spans="1:9" x14ac:dyDescent="0.2">
      <c r="B358" s="47" t="s">
        <v>578</v>
      </c>
      <c r="C358" s="63">
        <v>9</v>
      </c>
      <c r="D358" s="49">
        <v>5</v>
      </c>
      <c r="E358" s="56">
        <f t="shared" si="139"/>
        <v>4.6899426784783741E-3</v>
      </c>
      <c r="F358" s="56">
        <f t="shared" si="140"/>
        <v>1.7711654268508679E-3</v>
      </c>
      <c r="G358" s="51">
        <f t="shared" si="141"/>
        <v>-0.44444444444444442</v>
      </c>
      <c r="H358" s="52">
        <f t="shared" si="142"/>
        <v>-2.0844189682126106E-3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10</v>
      </c>
      <c r="D360" s="49">
        <v>21</v>
      </c>
      <c r="E360" s="56">
        <f t="shared" si="139"/>
        <v>5.211047420531527E-3</v>
      </c>
      <c r="F360" s="56">
        <f t="shared" si="140"/>
        <v>7.4388947927736451E-3</v>
      </c>
      <c r="G360" s="51">
        <f t="shared" si="141"/>
        <v>1.1000000000000001</v>
      </c>
      <c r="H360" s="52">
        <f t="shared" si="142"/>
        <v>5.73215216258468E-3</v>
      </c>
    </row>
    <row r="361" spans="1:9" x14ac:dyDescent="0.2">
      <c r="B361" s="47" t="s">
        <v>615</v>
      </c>
      <c r="C361" s="63">
        <v>11</v>
      </c>
      <c r="D361" s="49">
        <v>74</v>
      </c>
      <c r="E361" s="56">
        <f t="shared" si="139"/>
        <v>5.7321521625846791E-3</v>
      </c>
      <c r="F361" s="56">
        <f t="shared" si="140"/>
        <v>2.6213248317392846E-2</v>
      </c>
      <c r="G361" s="51">
        <f t="shared" si="141"/>
        <v>5.7272727272727275</v>
      </c>
      <c r="H361" s="52">
        <f t="shared" si="142"/>
        <v>3.2829598749348619E-2</v>
      </c>
    </row>
    <row r="362" spans="1:9" s="26" customFormat="1" x14ac:dyDescent="0.2">
      <c r="A362" s="33"/>
      <c r="B362" s="48" t="s">
        <v>588</v>
      </c>
      <c r="C362" s="62">
        <v>0</v>
      </c>
      <c r="D362" s="49">
        <v>0</v>
      </c>
      <c r="E362" s="54" t="str">
        <f t="shared" si="139"/>
        <v/>
      </c>
      <c r="F362" s="54" t="str">
        <f t="shared" si="140"/>
        <v/>
      </c>
      <c r="G362" s="51" t="str">
        <f t="shared" si="141"/>
        <v xml:space="preserve"> </v>
      </c>
      <c r="H362" s="39" t="str">
        <f t="shared" ref="H362" si="143">+IF(OR(AND(E362=""),(G362="")),"",E362*G362)</f>
        <v/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0</v>
      </c>
      <c r="D364" s="49">
        <v>1</v>
      </c>
      <c r="E364" s="56" t="str">
        <f t="shared" si="139"/>
        <v/>
      </c>
      <c r="F364" s="56">
        <f t="shared" si="140"/>
        <v>3.5423308537017357E-4</v>
      </c>
      <c r="G364" s="51">
        <f t="shared" si="141"/>
        <v>1</v>
      </c>
      <c r="H364" s="52" t="str">
        <f t="shared" si="142"/>
        <v/>
      </c>
    </row>
    <row r="365" spans="1:9" x14ac:dyDescent="0.2">
      <c r="B365" s="47" t="s">
        <v>249</v>
      </c>
      <c r="C365" s="63">
        <v>22</v>
      </c>
      <c r="D365" s="49">
        <v>60</v>
      </c>
      <c r="E365" s="56">
        <f t="shared" si="139"/>
        <v>1.1464304325169358E-2</v>
      </c>
      <c r="F365" s="56">
        <f t="shared" si="140"/>
        <v>2.1253985122210415E-2</v>
      </c>
      <c r="G365" s="51">
        <f t="shared" si="141"/>
        <v>1.7272727272727273</v>
      </c>
      <c r="H365" s="52">
        <f t="shared" si="142"/>
        <v>1.9801980198019802E-2</v>
      </c>
    </row>
    <row r="366" spans="1:9" x14ac:dyDescent="0.2">
      <c r="B366" s="47" t="s">
        <v>250</v>
      </c>
      <c r="C366" s="63">
        <v>2</v>
      </c>
      <c r="D366" s="49">
        <v>101</v>
      </c>
      <c r="E366" s="56">
        <f t="shared" si="139"/>
        <v>1.0422094841063053E-3</v>
      </c>
      <c r="F366" s="56">
        <f t="shared" si="140"/>
        <v>3.5777541622387533E-2</v>
      </c>
      <c r="G366" s="51">
        <f t="shared" si="141"/>
        <v>49.5</v>
      </c>
      <c r="H366" s="52">
        <f t="shared" si="142"/>
        <v>5.1589369463262112E-2</v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11</v>
      </c>
      <c r="D368" s="49">
        <v>12</v>
      </c>
      <c r="E368" s="56">
        <f t="shared" si="139"/>
        <v>5.7321521625846791E-3</v>
      </c>
      <c r="F368" s="56">
        <f t="shared" si="140"/>
        <v>4.2507970244420826E-3</v>
      </c>
      <c r="G368" s="51">
        <f t="shared" si="141"/>
        <v>9.0909090909090912E-2</v>
      </c>
      <c r="H368" s="52">
        <f t="shared" si="142"/>
        <v>5.2110474205315264E-4</v>
      </c>
    </row>
    <row r="369" spans="1:8" x14ac:dyDescent="0.2">
      <c r="B369" s="47" t="s">
        <v>579</v>
      </c>
      <c r="C369" s="63">
        <v>35</v>
      </c>
      <c r="D369" s="49">
        <v>59</v>
      </c>
      <c r="E369" s="56">
        <f t="shared" si="139"/>
        <v>1.8238665971860343E-2</v>
      </c>
      <c r="F369" s="56">
        <f t="shared" si="140"/>
        <v>2.089975203684024E-2</v>
      </c>
      <c r="G369" s="51">
        <f t="shared" si="141"/>
        <v>0.68571428571428572</v>
      </c>
      <c r="H369" s="52">
        <f t="shared" si="142"/>
        <v>1.2506513809275664E-2</v>
      </c>
    </row>
    <row r="370" spans="1:8" x14ac:dyDescent="0.2">
      <c r="B370" s="47" t="s">
        <v>85</v>
      </c>
      <c r="C370" s="63">
        <v>1</v>
      </c>
      <c r="D370" s="49">
        <v>5</v>
      </c>
      <c r="E370" s="56">
        <f t="shared" si="139"/>
        <v>5.2110474205315264E-4</v>
      </c>
      <c r="F370" s="56">
        <f t="shared" si="140"/>
        <v>1.7711654268508679E-3</v>
      </c>
      <c r="G370" s="51">
        <f t="shared" si="141"/>
        <v>4</v>
      </c>
      <c r="H370" s="52">
        <f t="shared" si="142"/>
        <v>2.0844189682126106E-3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4</v>
      </c>
      <c r="D372" s="49">
        <v>2</v>
      </c>
      <c r="E372" s="56">
        <f t="shared" si="139"/>
        <v>2.0844189682126106E-3</v>
      </c>
      <c r="F372" s="56">
        <f t="shared" si="140"/>
        <v>7.0846617074034714E-4</v>
      </c>
      <c r="G372" s="51">
        <f t="shared" si="141"/>
        <v>-0.5</v>
      </c>
      <c r="H372" s="52">
        <f t="shared" si="142"/>
        <v>-1.0422094841063053E-3</v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1</v>
      </c>
      <c r="D374" s="49">
        <v>1</v>
      </c>
      <c r="E374" s="56">
        <f t="shared" si="139"/>
        <v>5.2110474205315264E-4</v>
      </c>
      <c r="F374" s="56">
        <f t="shared" si="140"/>
        <v>3.5423308537017357E-4</v>
      </c>
      <c r="G374" s="51">
        <f t="shared" si="141"/>
        <v>0</v>
      </c>
      <c r="H374" s="52">
        <f t="shared" si="142"/>
        <v>0</v>
      </c>
    </row>
    <row r="375" spans="1:8" x14ac:dyDescent="0.2">
      <c r="B375" s="47" t="s">
        <v>336</v>
      </c>
      <c r="C375" s="63">
        <v>12</v>
      </c>
      <c r="D375" s="49">
        <v>8</v>
      </c>
      <c r="E375" s="56">
        <f t="shared" si="139"/>
        <v>6.2532569046378321E-3</v>
      </c>
      <c r="F375" s="56">
        <f t="shared" si="140"/>
        <v>2.8338646829613886E-3</v>
      </c>
      <c r="G375" s="51">
        <f t="shared" si="141"/>
        <v>-0.33333333333333331</v>
      </c>
      <c r="H375" s="52">
        <f t="shared" si="142"/>
        <v>-2.0844189682126106E-3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8</v>
      </c>
      <c r="D377" s="53">
        <v>7</v>
      </c>
      <c r="E377" s="54">
        <f t="shared" si="139"/>
        <v>4.1688379364252211E-3</v>
      </c>
      <c r="F377" s="54">
        <f t="shared" si="140"/>
        <v>2.4796315975912152E-3</v>
      </c>
      <c r="G377" s="60">
        <f t="shared" si="141"/>
        <v>-0.125</v>
      </c>
      <c r="H377" s="39">
        <f t="shared" si="142"/>
        <v>-5.2110474205315264E-4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9</v>
      </c>
      <c r="E378" s="54" t="str">
        <f t="shared" ref="E378:E381" si="148">+IF(C378=0,"",C378/C$345)</f>
        <v/>
      </c>
      <c r="F378" s="54">
        <f t="shared" ref="F378:F381" si="149">+IF(D378=0,"",D378/D$345)</f>
        <v>3.188097768331562E-3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28</v>
      </c>
      <c r="D379" s="49">
        <v>30</v>
      </c>
      <c r="E379" s="56">
        <f t="shared" si="148"/>
        <v>1.4590932777488274E-2</v>
      </c>
      <c r="F379" s="56">
        <f t="shared" si="149"/>
        <v>1.0626992561105207E-2</v>
      </c>
      <c r="G379" s="51">
        <f t="shared" si="150"/>
        <v>7.1428571428571425E-2</v>
      </c>
      <c r="H379" s="52">
        <f t="shared" si="151"/>
        <v>1.0422094841063053E-3</v>
      </c>
    </row>
    <row r="380" spans="1:8" x14ac:dyDescent="0.2">
      <c r="B380" s="47" t="s">
        <v>485</v>
      </c>
      <c r="C380" s="63">
        <v>3</v>
      </c>
      <c r="D380" s="49">
        <v>4</v>
      </c>
      <c r="E380" s="56">
        <f t="shared" si="148"/>
        <v>1.563314226159458E-3</v>
      </c>
      <c r="F380" s="56">
        <f t="shared" si="149"/>
        <v>1.4169323414806943E-3</v>
      </c>
      <c r="G380" s="51">
        <f t="shared" si="150"/>
        <v>0.33333333333333331</v>
      </c>
      <c r="H380" s="52">
        <f t="shared" si="151"/>
        <v>5.2110474205315264E-4</v>
      </c>
    </row>
    <row r="381" spans="1:8" x14ac:dyDescent="0.2">
      <c r="B381" s="47" t="s">
        <v>486</v>
      </c>
      <c r="C381" s="63">
        <v>3</v>
      </c>
      <c r="D381" s="49">
        <v>0</v>
      </c>
      <c r="E381" s="56">
        <f t="shared" si="148"/>
        <v>1.563314226159458E-3</v>
      </c>
      <c r="F381" s="56" t="str">
        <f t="shared" si="149"/>
        <v/>
      </c>
      <c r="G381" s="51">
        <f t="shared" si="150"/>
        <v>-1</v>
      </c>
      <c r="H381" s="52">
        <f t="shared" si="151"/>
        <v>-1.563314226159458E-3</v>
      </c>
    </row>
    <row r="382" spans="1:8" x14ac:dyDescent="0.2">
      <c r="B382" s="47" t="s">
        <v>252</v>
      </c>
      <c r="C382" s="63">
        <v>1</v>
      </c>
      <c r="D382" s="49">
        <v>0</v>
      </c>
      <c r="E382" s="56">
        <f t="shared" ref="E382:E401" si="152">+IF(C382=0,"",C382/C$345)</f>
        <v>5.2110474205315264E-4</v>
      </c>
      <c r="F382" s="56" t="str">
        <f t="shared" ref="F382:F401" si="153">+IF(D382=0,"",D382/D$345)</f>
        <v/>
      </c>
      <c r="G382" s="51">
        <f t="shared" si="141"/>
        <v>-1</v>
      </c>
      <c r="H382" s="52">
        <f t="shared" si="142"/>
        <v>-5.2110474205315264E-4</v>
      </c>
    </row>
    <row r="383" spans="1:8" x14ac:dyDescent="0.2">
      <c r="B383" s="47" t="s">
        <v>253</v>
      </c>
      <c r="C383" s="63">
        <v>9</v>
      </c>
      <c r="D383" s="49">
        <v>29</v>
      </c>
      <c r="E383" s="56">
        <f t="shared" si="152"/>
        <v>4.6899426784783741E-3</v>
      </c>
      <c r="F383" s="56">
        <f t="shared" si="153"/>
        <v>1.0272759475735034E-2</v>
      </c>
      <c r="G383" s="51">
        <f t="shared" si="141"/>
        <v>2.2222222222222223</v>
      </c>
      <c r="H383" s="52">
        <f t="shared" si="142"/>
        <v>1.0422094841063054E-2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25</v>
      </c>
      <c r="D385" s="49">
        <v>11</v>
      </c>
      <c r="E385" s="54">
        <f t="shared" si="152"/>
        <v>1.3027618551328817E-2</v>
      </c>
      <c r="F385" s="54">
        <f t="shared" si="153"/>
        <v>3.8965639390719092E-3</v>
      </c>
      <c r="G385" s="51">
        <f t="shared" si="141"/>
        <v>-0.56000000000000005</v>
      </c>
      <c r="H385" s="39">
        <f t="shared" ref="H385" si="154">+IF(OR(AND(E385=""),(G385="")),"",E385*G385)</f>
        <v>-7.295466388744138E-3</v>
      </c>
      <c r="I385" s="2"/>
    </row>
    <row r="386" spans="1:9" x14ac:dyDescent="0.2">
      <c r="B386" s="47" t="s">
        <v>488</v>
      </c>
      <c r="C386" s="63">
        <v>266</v>
      </c>
      <c r="D386" s="49">
        <v>350</v>
      </c>
      <c r="E386" s="56">
        <f t="shared" si="152"/>
        <v>0.13861386138613863</v>
      </c>
      <c r="F386" s="56">
        <f t="shared" si="153"/>
        <v>0.12398157987956075</v>
      </c>
      <c r="G386" s="51">
        <f t="shared" si="141"/>
        <v>0.31578947368421051</v>
      </c>
      <c r="H386" s="52">
        <f t="shared" si="142"/>
        <v>4.3772798332464828E-2</v>
      </c>
    </row>
    <row r="387" spans="1:9" x14ac:dyDescent="0.2">
      <c r="B387" s="47" t="s">
        <v>93</v>
      </c>
      <c r="C387" s="63">
        <v>50</v>
      </c>
      <c r="D387" s="49">
        <v>32</v>
      </c>
      <c r="E387" s="56">
        <f t="shared" si="152"/>
        <v>2.6055237102657634E-2</v>
      </c>
      <c r="F387" s="56">
        <f t="shared" si="153"/>
        <v>1.1335458731845554E-2</v>
      </c>
      <c r="G387" s="51">
        <f t="shared" si="141"/>
        <v>-0.36</v>
      </c>
      <c r="H387" s="52">
        <f t="shared" si="142"/>
        <v>-9.3798853569567481E-3</v>
      </c>
    </row>
    <row r="388" spans="1:9" x14ac:dyDescent="0.2">
      <c r="B388" s="47" t="s">
        <v>86</v>
      </c>
      <c r="C388" s="63">
        <v>49</v>
      </c>
      <c r="D388" s="49">
        <v>152</v>
      </c>
      <c r="E388" s="56">
        <f t="shared" si="152"/>
        <v>2.5534132360604481E-2</v>
      </c>
      <c r="F388" s="56">
        <f t="shared" si="153"/>
        <v>5.3843428976266386E-2</v>
      </c>
      <c r="G388" s="51">
        <f t="shared" si="141"/>
        <v>2.1020408163265305</v>
      </c>
      <c r="H388" s="52">
        <f t="shared" si="142"/>
        <v>5.3673788431474724E-2</v>
      </c>
    </row>
    <row r="389" spans="1:9" x14ac:dyDescent="0.2">
      <c r="B389" s="47" t="s">
        <v>92</v>
      </c>
      <c r="C389" s="63">
        <v>23</v>
      </c>
      <c r="D389" s="49">
        <v>27</v>
      </c>
      <c r="E389" s="56">
        <f t="shared" si="152"/>
        <v>1.1985409067222511E-2</v>
      </c>
      <c r="F389" s="56">
        <f t="shared" si="153"/>
        <v>9.5642933049946872E-3</v>
      </c>
      <c r="G389" s="51">
        <f t="shared" si="141"/>
        <v>0.17391304347826086</v>
      </c>
      <c r="H389" s="52">
        <f t="shared" si="142"/>
        <v>2.0844189682126106E-3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7</v>
      </c>
      <c r="E391" s="56" t="str">
        <f t="shared" si="152"/>
        <v/>
      </c>
      <c r="F391" s="56">
        <f t="shared" si="153"/>
        <v>2.4796315975912152E-3</v>
      </c>
      <c r="G391" s="51">
        <f t="shared" si="141"/>
        <v>1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1</v>
      </c>
      <c r="E392" s="56" t="str">
        <f t="shared" si="152"/>
        <v/>
      </c>
      <c r="F392" s="56">
        <f t="shared" si="153"/>
        <v>3.5423308537017357E-4</v>
      </c>
      <c r="G392" s="51">
        <f t="shared" si="141"/>
        <v>1</v>
      </c>
      <c r="H392" s="52" t="str">
        <f t="shared" si="142"/>
        <v/>
      </c>
    </row>
    <row r="393" spans="1:9" x14ac:dyDescent="0.2">
      <c r="B393" s="47" t="s">
        <v>255</v>
      </c>
      <c r="C393" s="63">
        <v>8</v>
      </c>
      <c r="D393" s="49">
        <v>9</v>
      </c>
      <c r="E393" s="56">
        <f t="shared" si="152"/>
        <v>4.1688379364252211E-3</v>
      </c>
      <c r="F393" s="56">
        <f t="shared" si="153"/>
        <v>3.188097768331562E-3</v>
      </c>
      <c r="G393" s="51">
        <f t="shared" si="141"/>
        <v>0.125</v>
      </c>
      <c r="H393" s="52">
        <f t="shared" si="142"/>
        <v>5.2110474205315264E-4</v>
      </c>
    </row>
    <row r="394" spans="1:9" x14ac:dyDescent="0.2">
      <c r="B394" s="47" t="s">
        <v>580</v>
      </c>
      <c r="C394" s="63">
        <v>0</v>
      </c>
      <c r="D394" s="49">
        <v>2</v>
      </c>
      <c r="E394" s="56" t="str">
        <f t="shared" si="152"/>
        <v/>
      </c>
      <c r="F394" s="56">
        <f t="shared" si="153"/>
        <v>7.0846617074034714E-4</v>
      </c>
      <c r="G394" s="51">
        <f t="shared" si="141"/>
        <v>1</v>
      </c>
      <c r="H394" s="52" t="str">
        <f t="shared" si="142"/>
        <v/>
      </c>
    </row>
    <row r="395" spans="1:9" x14ac:dyDescent="0.2">
      <c r="B395" s="47" t="s">
        <v>581</v>
      </c>
      <c r="C395" s="63">
        <v>1</v>
      </c>
      <c r="D395" s="49">
        <v>0</v>
      </c>
      <c r="E395" s="56">
        <f t="shared" si="152"/>
        <v>5.2110474205315264E-4</v>
      </c>
      <c r="F395" s="56" t="str">
        <f t="shared" si="153"/>
        <v/>
      </c>
      <c r="G395" s="51">
        <f t="shared" si="141"/>
        <v>-1</v>
      </c>
      <c r="H395" s="52">
        <f t="shared" si="142"/>
        <v>-5.2110474205315264E-4</v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4</v>
      </c>
      <c r="D397" s="49">
        <v>12</v>
      </c>
      <c r="E397" s="56">
        <f t="shared" si="152"/>
        <v>2.0844189682126106E-3</v>
      </c>
      <c r="F397" s="56">
        <f t="shared" si="153"/>
        <v>4.2507970244420826E-3</v>
      </c>
      <c r="G397" s="51">
        <f t="shared" si="141"/>
        <v>2</v>
      </c>
      <c r="H397" s="52">
        <f t="shared" si="142"/>
        <v>4.1688379364252211E-3</v>
      </c>
    </row>
    <row r="398" spans="1:9" x14ac:dyDescent="0.2">
      <c r="B398" s="47" t="s">
        <v>94</v>
      </c>
      <c r="C398" s="63">
        <v>10</v>
      </c>
      <c r="D398" s="49">
        <v>15</v>
      </c>
      <c r="E398" s="56">
        <f t="shared" si="152"/>
        <v>5.211047420531527E-3</v>
      </c>
      <c r="F398" s="56">
        <f t="shared" si="153"/>
        <v>5.3134962805526037E-3</v>
      </c>
      <c r="G398" s="51">
        <f t="shared" si="141"/>
        <v>0.5</v>
      </c>
      <c r="H398" s="52">
        <f t="shared" si="142"/>
        <v>2.6055237102657635E-3</v>
      </c>
    </row>
    <row r="399" spans="1:9" x14ac:dyDescent="0.2">
      <c r="B399" s="47" t="s">
        <v>257</v>
      </c>
      <c r="C399" s="63">
        <v>48</v>
      </c>
      <c r="D399" s="49">
        <v>96</v>
      </c>
      <c r="E399" s="56">
        <f t="shared" si="152"/>
        <v>2.5013027618551328E-2</v>
      </c>
      <c r="F399" s="56">
        <f t="shared" si="153"/>
        <v>3.4006376195536661E-2</v>
      </c>
      <c r="G399" s="51">
        <f t="shared" si="141"/>
        <v>1</v>
      </c>
      <c r="H399" s="52">
        <f t="shared" si="142"/>
        <v>2.5013027618551328E-2</v>
      </c>
    </row>
    <row r="400" spans="1:9" x14ac:dyDescent="0.2">
      <c r="B400" s="47" t="s">
        <v>582</v>
      </c>
      <c r="C400" s="63">
        <v>0</v>
      </c>
      <c r="D400" s="49">
        <v>3</v>
      </c>
      <c r="E400" s="56" t="str">
        <f t="shared" si="152"/>
        <v/>
      </c>
      <c r="F400" s="56">
        <f t="shared" si="153"/>
        <v>1.0626992561105207E-3</v>
      </c>
      <c r="G400" s="51">
        <f t="shared" si="141"/>
        <v>1</v>
      </c>
      <c r="H400" s="52" t="str">
        <f t="shared" si="142"/>
        <v/>
      </c>
    </row>
    <row r="401" spans="1:9" x14ac:dyDescent="0.2">
      <c r="B401" s="47" t="s">
        <v>88</v>
      </c>
      <c r="C401" s="63">
        <v>25</v>
      </c>
      <c r="D401" s="49">
        <v>42</v>
      </c>
      <c r="E401" s="56">
        <f t="shared" si="152"/>
        <v>1.3027618551328817E-2</v>
      </c>
      <c r="F401" s="56">
        <f t="shared" si="153"/>
        <v>1.487778958554729E-2</v>
      </c>
      <c r="G401" s="51">
        <f t="shared" si="141"/>
        <v>0.68</v>
      </c>
      <c r="H401" s="52">
        <f t="shared" si="142"/>
        <v>8.8587806149035969E-3</v>
      </c>
    </row>
    <row r="402" spans="1:9" s="26" customFormat="1" x14ac:dyDescent="0.2">
      <c r="A402" s="69"/>
      <c r="B402" s="48" t="s">
        <v>544</v>
      </c>
      <c r="C402" s="62">
        <v>3</v>
      </c>
      <c r="D402" s="49">
        <v>7</v>
      </c>
      <c r="E402" s="56">
        <f t="shared" ref="E402:E403" si="155">+IF(C402=0,"",C402/C$345)</f>
        <v>1.563314226159458E-3</v>
      </c>
      <c r="F402" s="56">
        <f t="shared" ref="F402:F403" si="156">+IF(D402=0,"",D402/D$345)</f>
        <v>2.4796315975912152E-3</v>
      </c>
      <c r="G402" s="51">
        <f t="shared" si="141"/>
        <v>1.3333333333333333</v>
      </c>
      <c r="H402" s="52">
        <f t="shared" ref="H402:H403" si="157">+IF(OR(AND(E402=""),(G402="")),"",E402*G402)</f>
        <v>2.0844189682126106E-3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0</v>
      </c>
      <c r="E405" s="56" t="str">
        <f t="shared" si="158"/>
        <v/>
      </c>
      <c r="F405" s="56" t="str">
        <f t="shared" si="159"/>
        <v/>
      </c>
      <c r="G405" s="51" t="str">
        <f t="shared" si="141"/>
        <v xml:space="preserve"> 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1</v>
      </c>
      <c r="E406" s="56" t="str">
        <f t="shared" si="158"/>
        <v/>
      </c>
      <c r="F406" s="56">
        <f t="shared" si="159"/>
        <v>3.5423308537017357E-4</v>
      </c>
      <c r="G406" s="51">
        <f t="shared" si="141"/>
        <v>1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82</v>
      </c>
      <c r="D409" s="49">
        <v>134</v>
      </c>
      <c r="E409" s="56">
        <f t="shared" si="158"/>
        <v>4.2730588848358522E-2</v>
      </c>
      <c r="F409" s="56">
        <f t="shared" si="159"/>
        <v>4.7467233439603261E-2</v>
      </c>
      <c r="G409" s="51">
        <f t="shared" si="141"/>
        <v>0.63414634146341464</v>
      </c>
      <c r="H409" s="52">
        <f t="shared" si="142"/>
        <v>2.709744658676394E-2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1</v>
      </c>
      <c r="E411" s="56" t="str">
        <f t="shared" si="158"/>
        <v/>
      </c>
      <c r="F411" s="56">
        <f t="shared" si="159"/>
        <v>3.5423308537017357E-4</v>
      </c>
      <c r="G411" s="51">
        <f t="shared" ref="G411:G477" si="160">+IF(AND(C411=0,D411=0)," ",IF(C411=0,1,IF(D411=0,-1,(D411-C411)/C411)))</f>
        <v>1</v>
      </c>
      <c r="H411" s="52" t="str">
        <f t="shared" si="142"/>
        <v/>
      </c>
    </row>
    <row r="412" spans="1:9" x14ac:dyDescent="0.2">
      <c r="B412" s="47" t="s">
        <v>262</v>
      </c>
      <c r="C412" s="63">
        <v>1</v>
      </c>
      <c r="D412" s="49">
        <v>2</v>
      </c>
      <c r="E412" s="56">
        <f t="shared" si="158"/>
        <v>5.2110474205315264E-4</v>
      </c>
      <c r="F412" s="56">
        <f t="shared" si="159"/>
        <v>7.0846617074034714E-4</v>
      </c>
      <c r="G412" s="51">
        <f t="shared" si="160"/>
        <v>1</v>
      </c>
      <c r="H412" s="52">
        <f t="shared" si="142"/>
        <v>5.2110474205315264E-4</v>
      </c>
    </row>
    <row r="413" spans="1:9" x14ac:dyDescent="0.2">
      <c r="B413" s="47" t="s">
        <v>491</v>
      </c>
      <c r="C413" s="63">
        <v>6</v>
      </c>
      <c r="D413" s="49">
        <v>10</v>
      </c>
      <c r="E413" s="56">
        <f t="shared" si="158"/>
        <v>3.126628452318916E-3</v>
      </c>
      <c r="F413" s="56">
        <f t="shared" si="159"/>
        <v>3.5423308537017358E-3</v>
      </c>
      <c r="G413" s="51">
        <f t="shared" si="160"/>
        <v>0.66666666666666663</v>
      </c>
      <c r="H413" s="52">
        <f t="shared" si="142"/>
        <v>2.0844189682126106E-3</v>
      </c>
    </row>
    <row r="414" spans="1:9" x14ac:dyDescent="0.2">
      <c r="B414" s="47" t="s">
        <v>89</v>
      </c>
      <c r="C414" s="63">
        <v>0</v>
      </c>
      <c r="D414" s="49">
        <v>1</v>
      </c>
      <c r="E414" s="56" t="str">
        <f t="shared" si="158"/>
        <v/>
      </c>
      <c r="F414" s="56">
        <f t="shared" si="159"/>
        <v>3.5423308537017357E-4</v>
      </c>
      <c r="G414" s="51">
        <f t="shared" si="160"/>
        <v>1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6</v>
      </c>
      <c r="D417" s="49">
        <v>9</v>
      </c>
      <c r="E417" s="56">
        <f t="shared" ref="E417:E419" si="164">+IF(C417=0,"",C417/C$345)</f>
        <v>3.126628452318916E-3</v>
      </c>
      <c r="F417" s="56">
        <f t="shared" ref="F417:F419" si="165">+IF(D417=0,"",D417/D$345)</f>
        <v>3.188097768331562E-3</v>
      </c>
      <c r="G417" s="51">
        <f t="shared" si="160"/>
        <v>0.5</v>
      </c>
      <c r="H417" s="52">
        <f t="shared" ref="H417:H419" si="166">+IF(OR(AND(E417=""),(G417="")),"",E417*G417)</f>
        <v>1.563314226159458E-3</v>
      </c>
      <c r="I417" s="2"/>
    </row>
    <row r="418" spans="1:9" s="26" customFormat="1" x14ac:dyDescent="0.2">
      <c r="A418" s="69"/>
      <c r="B418" s="48" t="s">
        <v>546</v>
      </c>
      <c r="C418" s="62">
        <v>4</v>
      </c>
      <c r="D418" s="49">
        <v>5</v>
      </c>
      <c r="E418" s="56">
        <f t="shared" si="164"/>
        <v>2.0844189682126106E-3</v>
      </c>
      <c r="F418" s="56">
        <f t="shared" si="165"/>
        <v>1.7711654268508679E-3</v>
      </c>
      <c r="G418" s="51">
        <f t="shared" si="160"/>
        <v>0.25</v>
      </c>
      <c r="H418" s="52">
        <f t="shared" si="166"/>
        <v>5.2110474205315264E-4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20</v>
      </c>
      <c r="D421" s="49">
        <v>30</v>
      </c>
      <c r="E421" s="54">
        <f t="shared" si="161"/>
        <v>1.0422094841063054E-2</v>
      </c>
      <c r="F421" s="54">
        <f t="shared" si="162"/>
        <v>1.0626992561105207E-2</v>
      </c>
      <c r="G421" s="51">
        <f t="shared" si="160"/>
        <v>0.5</v>
      </c>
      <c r="H421" s="39">
        <f t="shared" si="163"/>
        <v>5.211047420531527E-3</v>
      </c>
      <c r="I421" s="2"/>
    </row>
    <row r="422" spans="1:9" s="26" customFormat="1" x14ac:dyDescent="0.2">
      <c r="A422" s="69"/>
      <c r="B422" s="48" t="s">
        <v>492</v>
      </c>
      <c r="C422" s="62">
        <v>23</v>
      </c>
      <c r="D422" s="49">
        <v>100</v>
      </c>
      <c r="E422" s="54">
        <f t="shared" si="161"/>
        <v>1.1985409067222511E-2</v>
      </c>
      <c r="F422" s="54">
        <f t="shared" si="162"/>
        <v>3.5423308537017355E-2</v>
      </c>
      <c r="G422" s="51">
        <f t="shared" si="160"/>
        <v>3.347826086956522</v>
      </c>
      <c r="H422" s="39">
        <f t="shared" si="163"/>
        <v>4.0125065138092761E-2</v>
      </c>
      <c r="I422" s="2"/>
    </row>
    <row r="423" spans="1:9" s="26" customFormat="1" x14ac:dyDescent="0.2">
      <c r="A423" s="69"/>
      <c r="B423" s="48" t="s">
        <v>266</v>
      </c>
      <c r="C423" s="62">
        <v>6</v>
      </c>
      <c r="D423" s="49">
        <v>4</v>
      </c>
      <c r="E423" s="54">
        <f t="shared" si="161"/>
        <v>3.126628452318916E-3</v>
      </c>
      <c r="F423" s="54">
        <f t="shared" si="162"/>
        <v>1.4169323414806943E-3</v>
      </c>
      <c r="G423" s="51">
        <f t="shared" si="160"/>
        <v>-0.33333333333333331</v>
      </c>
      <c r="H423" s="39">
        <f t="shared" si="163"/>
        <v>-1.0422094841063053E-3</v>
      </c>
      <c r="I423" s="2"/>
    </row>
    <row r="424" spans="1:9" s="26" customFormat="1" x14ac:dyDescent="0.2">
      <c r="A424" s="69"/>
      <c r="B424" s="48" t="s">
        <v>493</v>
      </c>
      <c r="C424" s="62">
        <v>7</v>
      </c>
      <c r="D424" s="49">
        <v>0</v>
      </c>
      <c r="E424" s="54">
        <f t="shared" si="161"/>
        <v>3.6477331943720686E-3</v>
      </c>
      <c r="F424" s="54" t="str">
        <f t="shared" si="162"/>
        <v/>
      </c>
      <c r="G424" s="51">
        <f t="shared" si="160"/>
        <v>-1</v>
      </c>
      <c r="H424" s="39">
        <f t="shared" si="163"/>
        <v>-3.6477331943720686E-3</v>
      </c>
      <c r="I424" s="2"/>
    </row>
    <row r="425" spans="1:9" s="26" customFormat="1" x14ac:dyDescent="0.2">
      <c r="A425" s="69"/>
      <c r="B425" s="48" t="s">
        <v>549</v>
      </c>
      <c r="C425" s="62">
        <v>2</v>
      </c>
      <c r="D425" s="49">
        <v>1</v>
      </c>
      <c r="E425" s="54">
        <f t="shared" ref="E425" si="167">+IF(C425=0,"",C425/C$345)</f>
        <v>1.0422094841063053E-3</v>
      </c>
      <c r="F425" s="54">
        <f t="shared" ref="F425" si="168">+IF(D425=0,"",D425/D$345)</f>
        <v>3.5423308537017357E-4</v>
      </c>
      <c r="G425" s="51">
        <f t="shared" si="160"/>
        <v>-0.5</v>
      </c>
      <c r="H425" s="39">
        <f t="shared" ref="H425" si="169">+IF(OR(AND(E425=""),(G425="")),"",E425*G425)</f>
        <v>-5.2110474205315264E-4</v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1</v>
      </c>
      <c r="D429" s="49">
        <v>0</v>
      </c>
      <c r="E429" s="56">
        <f t="shared" si="161"/>
        <v>5.2110474205315264E-4</v>
      </c>
      <c r="F429" s="56" t="str">
        <f t="shared" si="162"/>
        <v/>
      </c>
      <c r="G429" s="51">
        <f t="shared" si="160"/>
        <v>-1</v>
      </c>
      <c r="H429" s="52">
        <f t="shared" si="163"/>
        <v>-5.2110474205315264E-4</v>
      </c>
    </row>
    <row r="430" spans="1:9" x14ac:dyDescent="0.2">
      <c r="B430" s="47" t="s">
        <v>268</v>
      </c>
      <c r="C430" s="63">
        <v>2</v>
      </c>
      <c r="D430" s="49">
        <v>0</v>
      </c>
      <c r="E430" s="56">
        <f t="shared" si="161"/>
        <v>1.0422094841063053E-3</v>
      </c>
      <c r="F430" s="56" t="str">
        <f t="shared" si="162"/>
        <v/>
      </c>
      <c r="G430" s="51">
        <f t="shared" si="160"/>
        <v>-1</v>
      </c>
      <c r="H430" s="52">
        <f t="shared" si="163"/>
        <v>-1.0422094841063053E-3</v>
      </c>
    </row>
    <row r="431" spans="1:9" x14ac:dyDescent="0.2">
      <c r="B431" s="47" t="s">
        <v>269</v>
      </c>
      <c r="C431" s="63">
        <v>3</v>
      </c>
      <c r="D431" s="49">
        <v>12</v>
      </c>
      <c r="E431" s="56">
        <f t="shared" si="161"/>
        <v>1.563314226159458E-3</v>
      </c>
      <c r="F431" s="56">
        <f t="shared" si="162"/>
        <v>4.2507970244420826E-3</v>
      </c>
      <c r="G431" s="51">
        <f t="shared" si="160"/>
        <v>3</v>
      </c>
      <c r="H431" s="52">
        <f t="shared" si="163"/>
        <v>4.6899426784783741E-3</v>
      </c>
    </row>
    <row r="432" spans="1:9" x14ac:dyDescent="0.2">
      <c r="B432" s="47" t="s">
        <v>98</v>
      </c>
      <c r="C432" s="63">
        <v>6</v>
      </c>
      <c r="D432" s="49">
        <v>28</v>
      </c>
      <c r="E432" s="56">
        <f t="shared" si="161"/>
        <v>3.126628452318916E-3</v>
      </c>
      <c r="F432" s="56">
        <f t="shared" si="162"/>
        <v>9.9185263903648607E-3</v>
      </c>
      <c r="G432" s="51">
        <f t="shared" si="160"/>
        <v>3.6666666666666665</v>
      </c>
      <c r="H432" s="52">
        <f t="shared" si="163"/>
        <v>1.1464304325169358E-2</v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12</v>
      </c>
      <c r="D434" s="49">
        <v>16</v>
      </c>
      <c r="E434" s="56">
        <f t="shared" si="161"/>
        <v>6.2532569046378321E-3</v>
      </c>
      <c r="F434" s="56">
        <f t="shared" si="162"/>
        <v>5.6677293659227771E-3</v>
      </c>
      <c r="G434" s="51">
        <f t="shared" si="160"/>
        <v>0.33333333333333331</v>
      </c>
      <c r="H434" s="52">
        <f t="shared" si="163"/>
        <v>2.0844189682126106E-3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0</v>
      </c>
      <c r="D437" s="49">
        <v>0</v>
      </c>
      <c r="E437" s="56" t="str">
        <f t="shared" si="174"/>
        <v/>
      </c>
      <c r="F437" s="56" t="str">
        <f t="shared" si="175"/>
        <v/>
      </c>
      <c r="G437" s="51" t="str">
        <f t="shared" si="160"/>
        <v xml:space="preserve"> </v>
      </c>
      <c r="H437" s="52" t="str">
        <f t="shared" si="176"/>
        <v/>
      </c>
      <c r="I437" s="2"/>
    </row>
    <row r="438" spans="1:9" s="26" customFormat="1" x14ac:dyDescent="0.2">
      <c r="A438" s="69"/>
      <c r="B438" s="48" t="s">
        <v>97</v>
      </c>
      <c r="C438" s="62">
        <v>1</v>
      </c>
      <c r="D438" s="49">
        <v>0</v>
      </c>
      <c r="E438" s="54">
        <f t="shared" si="161"/>
        <v>5.2110474205315264E-4</v>
      </c>
      <c r="F438" s="54" t="str">
        <f t="shared" si="162"/>
        <v/>
      </c>
      <c r="G438" s="51">
        <f t="shared" si="160"/>
        <v>-1</v>
      </c>
      <c r="H438" s="39">
        <f t="shared" si="163"/>
        <v>-5.2110474205315264E-4</v>
      </c>
      <c r="I438" s="2"/>
    </row>
    <row r="439" spans="1:9" s="26" customFormat="1" x14ac:dyDescent="0.2">
      <c r="A439" s="69"/>
      <c r="B439" s="48" t="s">
        <v>552</v>
      </c>
      <c r="C439" s="62">
        <v>2</v>
      </c>
      <c r="D439" s="49">
        <v>0</v>
      </c>
      <c r="E439" s="54">
        <f t="shared" ref="E439:E441" si="177">+IF(C439=0,"",C439/C$345)</f>
        <v>1.0422094841063053E-3</v>
      </c>
      <c r="F439" s="54" t="str">
        <f t="shared" ref="F439:F441" si="178">+IF(D439=0,"",D439/D$345)</f>
        <v/>
      </c>
      <c r="G439" s="51">
        <f t="shared" si="160"/>
        <v>-1</v>
      </c>
      <c r="H439" s="39">
        <f t="shared" ref="H439:H441" si="179">+IF(OR(AND(E439=""),(G439="")),"",E439*G439)</f>
        <v>-1.0422094841063053E-3</v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9</v>
      </c>
      <c r="D442" s="49">
        <v>0</v>
      </c>
      <c r="E442" s="56">
        <f t="shared" si="161"/>
        <v>4.6899426784783741E-3</v>
      </c>
      <c r="F442" s="56" t="str">
        <f t="shared" si="162"/>
        <v/>
      </c>
      <c r="G442" s="51">
        <f t="shared" si="160"/>
        <v>-1</v>
      </c>
      <c r="H442" s="52">
        <f t="shared" si="163"/>
        <v>-4.6899426784783741E-3</v>
      </c>
    </row>
    <row r="443" spans="1:9" x14ac:dyDescent="0.2">
      <c r="B443" s="47" t="s">
        <v>104</v>
      </c>
      <c r="C443" s="63">
        <v>0</v>
      </c>
      <c r="D443" s="49">
        <v>0</v>
      </c>
      <c r="E443" s="56" t="str">
        <f t="shared" si="161"/>
        <v/>
      </c>
      <c r="F443" s="56" t="str">
        <f t="shared" si="162"/>
        <v/>
      </c>
      <c r="G443" s="51" t="str">
        <f t="shared" si="160"/>
        <v xml:space="preserve"> </v>
      </c>
      <c r="H443" s="52" t="str">
        <f t="shared" si="163"/>
        <v/>
      </c>
    </row>
    <row r="444" spans="1:9" x14ac:dyDescent="0.2">
      <c r="B444" s="47" t="s">
        <v>113</v>
      </c>
      <c r="C444" s="63">
        <v>15</v>
      </c>
      <c r="D444" s="49">
        <v>17</v>
      </c>
      <c r="E444" s="56">
        <f t="shared" si="161"/>
        <v>7.816571130797291E-3</v>
      </c>
      <c r="F444" s="56">
        <f t="shared" si="162"/>
        <v>6.0219624512929506E-3</v>
      </c>
      <c r="G444" s="51">
        <f t="shared" si="160"/>
        <v>0.13333333333333333</v>
      </c>
      <c r="H444" s="52">
        <f t="shared" si="163"/>
        <v>1.0422094841063055E-3</v>
      </c>
    </row>
    <row r="445" spans="1:9" x14ac:dyDescent="0.2">
      <c r="B445" s="47" t="s">
        <v>112</v>
      </c>
      <c r="C445" s="63">
        <v>51</v>
      </c>
      <c r="D445" s="49">
        <v>24</v>
      </c>
      <c r="E445" s="56">
        <f t="shared" si="161"/>
        <v>2.6576341844710787E-2</v>
      </c>
      <c r="F445" s="56">
        <f t="shared" si="162"/>
        <v>8.5015940488841653E-3</v>
      </c>
      <c r="G445" s="51">
        <f t="shared" si="160"/>
        <v>-0.52941176470588236</v>
      </c>
      <c r="H445" s="52">
        <f t="shared" si="163"/>
        <v>-1.4069828035435123E-2</v>
      </c>
    </row>
    <row r="446" spans="1:9" x14ac:dyDescent="0.2">
      <c r="B446" s="47" t="s">
        <v>271</v>
      </c>
      <c r="C446" s="63">
        <v>2</v>
      </c>
      <c r="D446" s="49">
        <v>18</v>
      </c>
      <c r="E446" s="56">
        <f t="shared" si="161"/>
        <v>1.0422094841063053E-3</v>
      </c>
      <c r="F446" s="56">
        <f t="shared" si="162"/>
        <v>6.376195536663124E-3</v>
      </c>
      <c r="G446" s="51">
        <f t="shared" si="160"/>
        <v>8</v>
      </c>
      <c r="H446" s="52">
        <f t="shared" si="163"/>
        <v>8.3376758728504422E-3</v>
      </c>
    </row>
    <row r="447" spans="1:9" x14ac:dyDescent="0.2">
      <c r="B447" s="47" t="s">
        <v>495</v>
      </c>
      <c r="C447" s="63">
        <v>9</v>
      </c>
      <c r="D447" s="49">
        <v>2</v>
      </c>
      <c r="E447" s="56">
        <f t="shared" si="161"/>
        <v>4.6899426784783741E-3</v>
      </c>
      <c r="F447" s="56">
        <f t="shared" si="162"/>
        <v>7.0846617074034714E-4</v>
      </c>
      <c r="G447" s="51">
        <f t="shared" si="160"/>
        <v>-0.77777777777777779</v>
      </c>
      <c r="H447" s="52">
        <f t="shared" si="163"/>
        <v>-3.6477331943720686E-3</v>
      </c>
    </row>
    <row r="448" spans="1:9" x14ac:dyDescent="0.2">
      <c r="B448" s="47" t="s">
        <v>496</v>
      </c>
      <c r="C448" s="63">
        <v>1</v>
      </c>
      <c r="D448" s="49">
        <v>5</v>
      </c>
      <c r="E448" s="56">
        <f t="shared" si="161"/>
        <v>5.2110474205315264E-4</v>
      </c>
      <c r="F448" s="56">
        <f t="shared" si="162"/>
        <v>1.7711654268508679E-3</v>
      </c>
      <c r="G448" s="51">
        <f t="shared" si="160"/>
        <v>4</v>
      </c>
      <c r="H448" s="52">
        <f t="shared" si="163"/>
        <v>2.0844189682126106E-3</v>
      </c>
    </row>
    <row r="449" spans="2:8" x14ac:dyDescent="0.2">
      <c r="B449" s="47" t="s">
        <v>497</v>
      </c>
      <c r="C449" s="63">
        <v>1</v>
      </c>
      <c r="D449" s="49">
        <v>1</v>
      </c>
      <c r="E449" s="56">
        <f t="shared" si="161"/>
        <v>5.2110474205315264E-4</v>
      </c>
      <c r="F449" s="56">
        <f t="shared" si="162"/>
        <v>3.5423308537017357E-4</v>
      </c>
      <c r="G449" s="51">
        <f t="shared" si="160"/>
        <v>0</v>
      </c>
      <c r="H449" s="52">
        <f t="shared" si="163"/>
        <v>0</v>
      </c>
    </row>
    <row r="450" spans="2:8" x14ac:dyDescent="0.2">
      <c r="B450" s="47" t="s">
        <v>108</v>
      </c>
      <c r="C450" s="63">
        <v>10</v>
      </c>
      <c r="D450" s="49">
        <v>3</v>
      </c>
      <c r="E450" s="56">
        <f t="shared" si="161"/>
        <v>5.211047420531527E-3</v>
      </c>
      <c r="F450" s="56">
        <f t="shared" si="162"/>
        <v>1.0626992561105207E-3</v>
      </c>
      <c r="G450" s="51">
        <f t="shared" si="160"/>
        <v>-0.7</v>
      </c>
      <c r="H450" s="52">
        <f t="shared" si="163"/>
        <v>-3.6477331943720686E-3</v>
      </c>
    </row>
    <row r="451" spans="2:8" x14ac:dyDescent="0.2">
      <c r="B451" s="47" t="s">
        <v>616</v>
      </c>
      <c r="C451" s="63">
        <v>0</v>
      </c>
      <c r="D451" s="49">
        <v>1</v>
      </c>
      <c r="E451" s="56" t="str">
        <f t="shared" si="161"/>
        <v/>
      </c>
      <c r="F451" s="56">
        <f t="shared" si="162"/>
        <v>3.5423308537017357E-4</v>
      </c>
      <c r="G451" s="51">
        <f t="shared" si="160"/>
        <v>1</v>
      </c>
      <c r="H451" s="52" t="str">
        <f t="shared" si="163"/>
        <v/>
      </c>
    </row>
    <row r="452" spans="2:8" x14ac:dyDescent="0.2">
      <c r="B452" s="47" t="s">
        <v>109</v>
      </c>
      <c r="C452" s="63">
        <v>2</v>
      </c>
      <c r="D452" s="49">
        <v>3</v>
      </c>
      <c r="E452" s="56">
        <f t="shared" si="161"/>
        <v>1.0422094841063053E-3</v>
      </c>
      <c r="F452" s="56">
        <f t="shared" si="162"/>
        <v>1.0626992561105207E-3</v>
      </c>
      <c r="G452" s="51">
        <f t="shared" si="160"/>
        <v>0.5</v>
      </c>
      <c r="H452" s="52">
        <f t="shared" si="163"/>
        <v>5.2110474205315264E-4</v>
      </c>
    </row>
    <row r="453" spans="2:8" x14ac:dyDescent="0.2">
      <c r="B453" s="47" t="s">
        <v>384</v>
      </c>
      <c r="C453" s="63">
        <v>0</v>
      </c>
      <c r="D453" s="49">
        <v>2</v>
      </c>
      <c r="E453" s="56" t="str">
        <f t="shared" si="161"/>
        <v/>
      </c>
      <c r="F453" s="56">
        <f t="shared" si="162"/>
        <v>7.0846617074034714E-4</v>
      </c>
      <c r="G453" s="51">
        <f t="shared" si="160"/>
        <v>1</v>
      </c>
      <c r="H453" s="52" t="str">
        <f t="shared" si="163"/>
        <v/>
      </c>
    </row>
    <row r="454" spans="2:8" x14ac:dyDescent="0.2">
      <c r="B454" s="47" t="s">
        <v>107</v>
      </c>
      <c r="C454" s="63">
        <v>94</v>
      </c>
      <c r="D454" s="49">
        <v>75</v>
      </c>
      <c r="E454" s="56">
        <f t="shared" si="161"/>
        <v>4.8983845752996351E-2</v>
      </c>
      <c r="F454" s="56">
        <f t="shared" si="162"/>
        <v>2.6567481402763018E-2</v>
      </c>
      <c r="G454" s="51">
        <f t="shared" si="160"/>
        <v>-0.20212765957446807</v>
      </c>
      <c r="H454" s="52">
        <f t="shared" si="163"/>
        <v>-9.9009900990098994E-3</v>
      </c>
    </row>
    <row r="455" spans="2:8" x14ac:dyDescent="0.2">
      <c r="B455" s="47" t="s">
        <v>272</v>
      </c>
      <c r="C455" s="63">
        <v>35</v>
      </c>
      <c r="D455" s="49">
        <v>10</v>
      </c>
      <c r="E455" s="56">
        <f t="shared" si="161"/>
        <v>1.8238665971860343E-2</v>
      </c>
      <c r="F455" s="56">
        <f t="shared" si="162"/>
        <v>3.5423308537017358E-3</v>
      </c>
      <c r="G455" s="51">
        <f t="shared" si="160"/>
        <v>-0.7142857142857143</v>
      </c>
      <c r="H455" s="52">
        <f t="shared" si="163"/>
        <v>-1.3027618551328817E-2</v>
      </c>
    </row>
    <row r="456" spans="2:8" x14ac:dyDescent="0.2">
      <c r="B456" s="47" t="s">
        <v>106</v>
      </c>
      <c r="C456" s="63">
        <v>0</v>
      </c>
      <c r="D456" s="49">
        <v>1</v>
      </c>
      <c r="E456" s="56" t="str">
        <f t="shared" si="161"/>
        <v/>
      </c>
      <c r="F456" s="56">
        <f t="shared" si="162"/>
        <v>3.5423308537017357E-4</v>
      </c>
      <c r="G456" s="51">
        <f t="shared" si="160"/>
        <v>1</v>
      </c>
      <c r="H456" s="52" t="str">
        <f t="shared" si="163"/>
        <v/>
      </c>
    </row>
    <row r="457" spans="2:8" x14ac:dyDescent="0.2">
      <c r="B457" s="47" t="s">
        <v>337</v>
      </c>
      <c r="C457" s="63">
        <v>3</v>
      </c>
      <c r="D457" s="49">
        <v>1</v>
      </c>
      <c r="E457" s="56">
        <f t="shared" si="161"/>
        <v>1.563314226159458E-3</v>
      </c>
      <c r="F457" s="56">
        <f t="shared" si="162"/>
        <v>3.5423308537017357E-4</v>
      </c>
      <c r="G457" s="51">
        <f t="shared" si="160"/>
        <v>-0.66666666666666663</v>
      </c>
      <c r="H457" s="52">
        <f t="shared" si="163"/>
        <v>-1.0422094841063053E-3</v>
      </c>
    </row>
    <row r="458" spans="2:8" x14ac:dyDescent="0.2">
      <c r="B458" s="47" t="s">
        <v>116</v>
      </c>
      <c r="C458" s="63">
        <v>5</v>
      </c>
      <c r="D458" s="49">
        <v>11</v>
      </c>
      <c r="E458" s="56">
        <f t="shared" si="161"/>
        <v>2.6055237102657635E-3</v>
      </c>
      <c r="F458" s="56">
        <f t="shared" si="162"/>
        <v>3.8965639390719092E-3</v>
      </c>
      <c r="G458" s="51">
        <f t="shared" si="160"/>
        <v>1.2</v>
      </c>
      <c r="H458" s="52">
        <f t="shared" si="163"/>
        <v>3.126628452318916E-3</v>
      </c>
    </row>
    <row r="459" spans="2:8" x14ac:dyDescent="0.2">
      <c r="B459" s="47" t="s">
        <v>103</v>
      </c>
      <c r="C459" s="63">
        <v>5</v>
      </c>
      <c r="D459" s="49">
        <v>8</v>
      </c>
      <c r="E459" s="56">
        <f t="shared" si="161"/>
        <v>2.6055237102657635E-3</v>
      </c>
      <c r="F459" s="56">
        <f t="shared" si="162"/>
        <v>2.8338646829613886E-3</v>
      </c>
      <c r="G459" s="51">
        <f t="shared" si="160"/>
        <v>0.6</v>
      </c>
      <c r="H459" s="52">
        <f t="shared" si="163"/>
        <v>1.563314226159458E-3</v>
      </c>
    </row>
    <row r="460" spans="2:8" x14ac:dyDescent="0.2">
      <c r="B460" s="47" t="s">
        <v>273</v>
      </c>
      <c r="C460" s="63">
        <v>61</v>
      </c>
      <c r="D460" s="49">
        <v>113</v>
      </c>
      <c r="E460" s="56">
        <f t="shared" si="161"/>
        <v>3.1787389265242313E-2</v>
      </c>
      <c r="F460" s="56">
        <f t="shared" si="162"/>
        <v>4.0028338646829614E-2</v>
      </c>
      <c r="G460" s="51">
        <f t="shared" si="160"/>
        <v>0.85245901639344257</v>
      </c>
      <c r="H460" s="52">
        <f t="shared" si="163"/>
        <v>2.7097446586763937E-2</v>
      </c>
    </row>
    <row r="461" spans="2:8" x14ac:dyDescent="0.2">
      <c r="B461" s="47" t="s">
        <v>498</v>
      </c>
      <c r="C461" s="63">
        <v>0</v>
      </c>
      <c r="D461" s="49">
        <v>1</v>
      </c>
      <c r="E461" s="56" t="str">
        <f t="shared" si="161"/>
        <v/>
      </c>
      <c r="F461" s="56">
        <f t="shared" si="162"/>
        <v>3.5423308537017357E-4</v>
      </c>
      <c r="G461" s="51">
        <f t="shared" si="160"/>
        <v>1</v>
      </c>
      <c r="H461" s="52" t="str">
        <f t="shared" si="163"/>
        <v/>
      </c>
    </row>
    <row r="462" spans="2:8" x14ac:dyDescent="0.2">
      <c r="B462" s="47" t="s">
        <v>110</v>
      </c>
      <c r="C462" s="63">
        <v>0</v>
      </c>
      <c r="D462" s="49">
        <v>0</v>
      </c>
      <c r="E462" s="56" t="str">
        <f t="shared" si="161"/>
        <v/>
      </c>
      <c r="F462" s="56" t="str">
        <f t="shared" si="162"/>
        <v/>
      </c>
      <c r="G462" s="51" t="str">
        <f t="shared" si="160"/>
        <v xml:space="preserve"> 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1</v>
      </c>
      <c r="D465" s="49">
        <v>0</v>
      </c>
      <c r="E465" s="56">
        <f t="shared" si="161"/>
        <v>5.2110474205315264E-4</v>
      </c>
      <c r="F465" s="56" t="str">
        <f t="shared" si="162"/>
        <v/>
      </c>
      <c r="G465" s="51">
        <f t="shared" si="160"/>
        <v>-1</v>
      </c>
      <c r="H465" s="52">
        <f t="shared" si="163"/>
        <v>-5.2110474205315264E-4</v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1</v>
      </c>
      <c r="E467" s="56" t="str">
        <f t="shared" si="161"/>
        <v/>
      </c>
      <c r="F467" s="56">
        <f t="shared" si="162"/>
        <v>3.5423308537017357E-4</v>
      </c>
      <c r="G467" s="51">
        <f t="shared" si="160"/>
        <v>1</v>
      </c>
      <c r="H467" s="52" t="str">
        <f t="shared" si="163"/>
        <v/>
      </c>
    </row>
    <row r="468" spans="2:8" x14ac:dyDescent="0.2">
      <c r="B468" s="47" t="s">
        <v>274</v>
      </c>
      <c r="C468" s="63">
        <v>95</v>
      </c>
      <c r="D468" s="49">
        <v>48</v>
      </c>
      <c r="E468" s="56">
        <f t="shared" si="161"/>
        <v>4.9504950495049507E-2</v>
      </c>
      <c r="F468" s="56">
        <f t="shared" si="162"/>
        <v>1.7003188097768331E-2</v>
      </c>
      <c r="G468" s="51">
        <f t="shared" si="160"/>
        <v>-0.49473684210526314</v>
      </c>
      <c r="H468" s="52">
        <f t="shared" si="163"/>
        <v>-2.4491922876498175E-2</v>
      </c>
    </row>
    <row r="469" spans="2:8" ht="15.75" customHeight="1" x14ac:dyDescent="0.2">
      <c r="B469" s="47" t="s">
        <v>499</v>
      </c>
      <c r="C469" s="63">
        <v>0</v>
      </c>
      <c r="D469" s="49">
        <v>0</v>
      </c>
      <c r="E469" s="56" t="str">
        <f t="shared" si="161"/>
        <v/>
      </c>
      <c r="F469" s="56" t="str">
        <f t="shared" si="162"/>
        <v/>
      </c>
      <c r="G469" s="51" t="str">
        <f t="shared" si="160"/>
        <v xml:space="preserve"> </v>
      </c>
      <c r="H469" s="52" t="str">
        <f t="shared" si="163"/>
        <v/>
      </c>
    </row>
    <row r="470" spans="2:8" x14ac:dyDescent="0.2">
      <c r="B470" s="47" t="s">
        <v>275</v>
      </c>
      <c r="C470" s="63">
        <v>10</v>
      </c>
      <c r="D470" s="49">
        <v>16</v>
      </c>
      <c r="E470" s="56">
        <f t="shared" si="161"/>
        <v>5.211047420531527E-3</v>
      </c>
      <c r="F470" s="56">
        <f t="shared" si="162"/>
        <v>5.6677293659227771E-3</v>
      </c>
      <c r="G470" s="51">
        <f t="shared" si="160"/>
        <v>0.6</v>
      </c>
      <c r="H470" s="52">
        <f t="shared" si="163"/>
        <v>3.126628452318916E-3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1</v>
      </c>
      <c r="D472" s="49">
        <v>1</v>
      </c>
      <c r="E472" s="56">
        <f t="shared" si="161"/>
        <v>5.2110474205315264E-4</v>
      </c>
      <c r="F472" s="56">
        <f t="shared" si="162"/>
        <v>3.5423308537017357E-4</v>
      </c>
      <c r="G472" s="51">
        <f t="shared" si="160"/>
        <v>0</v>
      </c>
      <c r="H472" s="52">
        <f t="shared" si="163"/>
        <v>0</v>
      </c>
    </row>
    <row r="473" spans="2:8" x14ac:dyDescent="0.2">
      <c r="B473" s="47" t="s">
        <v>277</v>
      </c>
      <c r="C473" s="63">
        <v>36</v>
      </c>
      <c r="D473" s="49">
        <v>35</v>
      </c>
      <c r="E473" s="56">
        <f t="shared" si="161"/>
        <v>1.8759770713913496E-2</v>
      </c>
      <c r="F473" s="56">
        <f t="shared" si="162"/>
        <v>1.2398157987956075E-2</v>
      </c>
      <c r="G473" s="51">
        <f t="shared" si="160"/>
        <v>-2.7777777777777776E-2</v>
      </c>
      <c r="H473" s="52">
        <f t="shared" si="163"/>
        <v>-5.2110474205315264E-4</v>
      </c>
    </row>
    <row r="474" spans="2:8" x14ac:dyDescent="0.2">
      <c r="B474" s="47" t="s">
        <v>278</v>
      </c>
      <c r="C474" s="63">
        <v>1</v>
      </c>
      <c r="D474" s="49">
        <v>3</v>
      </c>
      <c r="E474" s="56">
        <f t="shared" si="161"/>
        <v>5.2110474205315264E-4</v>
      </c>
      <c r="F474" s="56">
        <f t="shared" si="162"/>
        <v>1.0626992561105207E-3</v>
      </c>
      <c r="G474" s="51">
        <f t="shared" si="160"/>
        <v>2</v>
      </c>
      <c r="H474" s="52">
        <f t="shared" si="163"/>
        <v>1.0422094841063053E-3</v>
      </c>
    </row>
    <row r="475" spans="2:8" x14ac:dyDescent="0.2">
      <c r="B475" s="47" t="s">
        <v>279</v>
      </c>
      <c r="C475" s="63">
        <v>3</v>
      </c>
      <c r="D475" s="49">
        <v>0</v>
      </c>
      <c r="E475" s="56">
        <f t="shared" si="161"/>
        <v>1.563314226159458E-3</v>
      </c>
      <c r="F475" s="56" t="str">
        <f t="shared" si="162"/>
        <v/>
      </c>
      <c r="G475" s="51">
        <f t="shared" si="160"/>
        <v>-1</v>
      </c>
      <c r="H475" s="52">
        <f t="shared" si="163"/>
        <v>-1.563314226159458E-3</v>
      </c>
    </row>
    <row r="476" spans="2:8" x14ac:dyDescent="0.2">
      <c r="B476" s="47" t="s">
        <v>102</v>
      </c>
      <c r="C476" s="63">
        <v>4</v>
      </c>
      <c r="D476" s="49">
        <v>3</v>
      </c>
      <c r="E476" s="56">
        <f t="shared" si="161"/>
        <v>2.0844189682126106E-3</v>
      </c>
      <c r="F476" s="56">
        <f t="shared" si="162"/>
        <v>1.0626992561105207E-3</v>
      </c>
      <c r="G476" s="51">
        <f t="shared" si="160"/>
        <v>-0.25</v>
      </c>
      <c r="H476" s="52">
        <f t="shared" si="163"/>
        <v>-5.2110474205315264E-4</v>
      </c>
    </row>
    <row r="477" spans="2:8" x14ac:dyDescent="0.2">
      <c r="B477" s="47" t="s">
        <v>280</v>
      </c>
      <c r="C477" s="63">
        <v>2</v>
      </c>
      <c r="D477" s="49">
        <v>1</v>
      </c>
      <c r="E477" s="56">
        <f t="shared" si="161"/>
        <v>1.0422094841063053E-3</v>
      </c>
      <c r="F477" s="56">
        <f t="shared" si="162"/>
        <v>3.5423308537017357E-4</v>
      </c>
      <c r="G477" s="51">
        <f t="shared" si="160"/>
        <v>-0.5</v>
      </c>
      <c r="H477" s="52">
        <f t="shared" si="163"/>
        <v>-5.2110474205315264E-4</v>
      </c>
    </row>
    <row r="478" spans="2:8" x14ac:dyDescent="0.2">
      <c r="B478" s="47" t="s">
        <v>281</v>
      </c>
      <c r="C478" s="63">
        <v>18</v>
      </c>
      <c r="D478" s="49">
        <v>16</v>
      </c>
      <c r="E478" s="56">
        <f t="shared" si="161"/>
        <v>9.3798853569567481E-3</v>
      </c>
      <c r="F478" s="56">
        <f t="shared" si="162"/>
        <v>5.6677293659227771E-3</v>
      </c>
      <c r="G478" s="51">
        <f t="shared" ref="G478:G541" si="180">+IF(AND(C478=0,D478=0)," ",IF(C478=0,1,IF(D478=0,-1,(D478-C478)/C478)))</f>
        <v>-0.1111111111111111</v>
      </c>
      <c r="H478" s="52">
        <f t="shared" si="163"/>
        <v>-1.0422094841063053E-3</v>
      </c>
    </row>
    <row r="479" spans="2:8" x14ac:dyDescent="0.2">
      <c r="B479" s="47" t="s">
        <v>501</v>
      </c>
      <c r="C479" s="63">
        <v>7</v>
      </c>
      <c r="D479" s="49">
        <v>6</v>
      </c>
      <c r="E479" s="56">
        <f t="shared" si="161"/>
        <v>3.6477331943720686E-3</v>
      </c>
      <c r="F479" s="56">
        <f t="shared" si="162"/>
        <v>2.1253985122210413E-3</v>
      </c>
      <c r="G479" s="51">
        <f t="shared" si="180"/>
        <v>-0.14285714285714285</v>
      </c>
      <c r="H479" s="52">
        <f t="shared" si="163"/>
        <v>-5.2110474205315264E-4</v>
      </c>
    </row>
    <row r="480" spans="2:8" x14ac:dyDescent="0.2">
      <c r="B480" s="47" t="s">
        <v>282</v>
      </c>
      <c r="C480" s="63">
        <v>0</v>
      </c>
      <c r="D480" s="49">
        <v>0</v>
      </c>
      <c r="E480" s="56" t="str">
        <f t="shared" si="161"/>
        <v/>
      </c>
      <c r="F480" s="56" t="str">
        <f t="shared" si="162"/>
        <v/>
      </c>
      <c r="G480" s="51" t="str">
        <f t="shared" si="180"/>
        <v xml:space="preserve"> </v>
      </c>
      <c r="H480" s="52" t="str">
        <f t="shared" si="163"/>
        <v/>
      </c>
    </row>
    <row r="481" spans="2:8" x14ac:dyDescent="0.2">
      <c r="B481" s="47" t="s">
        <v>283</v>
      </c>
      <c r="C481" s="63">
        <v>3</v>
      </c>
      <c r="D481" s="49">
        <v>2</v>
      </c>
      <c r="E481" s="56">
        <f t="shared" si="161"/>
        <v>1.563314226159458E-3</v>
      </c>
      <c r="F481" s="56">
        <f t="shared" si="162"/>
        <v>7.0846617074034714E-4</v>
      </c>
      <c r="G481" s="51">
        <f t="shared" si="180"/>
        <v>-0.33333333333333331</v>
      </c>
      <c r="H481" s="52">
        <f t="shared" si="163"/>
        <v>-5.2110474205315264E-4</v>
      </c>
    </row>
    <row r="482" spans="2:8" x14ac:dyDescent="0.2">
      <c r="B482" s="47" t="s">
        <v>284</v>
      </c>
      <c r="C482" s="63">
        <v>0</v>
      </c>
      <c r="D482" s="49">
        <v>0</v>
      </c>
      <c r="E482" s="56" t="str">
        <f t="shared" si="161"/>
        <v/>
      </c>
      <c r="F482" s="56" t="str">
        <f t="shared" si="162"/>
        <v/>
      </c>
      <c r="G482" s="51" t="str">
        <f t="shared" si="180"/>
        <v xml:space="preserve"> 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0</v>
      </c>
      <c r="D484" s="49">
        <v>9</v>
      </c>
      <c r="E484" s="56" t="str">
        <f t="shared" si="161"/>
        <v/>
      </c>
      <c r="F484" s="56">
        <f t="shared" si="162"/>
        <v>3.188097768331562E-3</v>
      </c>
      <c r="G484" s="51">
        <f t="shared" si="180"/>
        <v>1</v>
      </c>
      <c r="H484" s="52" t="str">
        <f t="shared" si="163"/>
        <v/>
      </c>
    </row>
    <row r="485" spans="2:8" x14ac:dyDescent="0.2">
      <c r="B485" s="47" t="s">
        <v>126</v>
      </c>
      <c r="C485" s="63">
        <v>3</v>
      </c>
      <c r="D485" s="49">
        <v>0</v>
      </c>
      <c r="E485" s="56">
        <f t="shared" si="161"/>
        <v>1.563314226159458E-3</v>
      </c>
      <c r="F485" s="56" t="str">
        <f t="shared" si="162"/>
        <v/>
      </c>
      <c r="G485" s="51">
        <f t="shared" si="180"/>
        <v>-1</v>
      </c>
      <c r="H485" s="52">
        <f t="shared" si="163"/>
        <v>-1.563314226159458E-3</v>
      </c>
    </row>
    <row r="486" spans="2:8" x14ac:dyDescent="0.2">
      <c r="B486" s="47" t="s">
        <v>286</v>
      </c>
      <c r="C486" s="63">
        <v>0</v>
      </c>
      <c r="D486" s="49">
        <v>1</v>
      </c>
      <c r="E486" s="56" t="str">
        <f t="shared" si="161"/>
        <v/>
      </c>
      <c r="F486" s="56">
        <f t="shared" si="162"/>
        <v>3.5423308537017357E-4</v>
      </c>
      <c r="G486" s="51">
        <f t="shared" si="180"/>
        <v>1</v>
      </c>
      <c r="H486" s="52" t="str">
        <f t="shared" si="163"/>
        <v/>
      </c>
    </row>
    <row r="487" spans="2:8" x14ac:dyDescent="0.2">
      <c r="B487" s="47" t="s">
        <v>287</v>
      </c>
      <c r="C487" s="63">
        <v>0</v>
      </c>
      <c r="D487" s="49">
        <v>0</v>
      </c>
      <c r="E487" s="56" t="str">
        <f t="shared" si="161"/>
        <v/>
      </c>
      <c r="F487" s="56" t="str">
        <f t="shared" si="162"/>
        <v/>
      </c>
      <c r="G487" s="51" t="str">
        <f t="shared" si="180"/>
        <v xml:space="preserve"> 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1</v>
      </c>
      <c r="E488" s="56" t="str">
        <f t="shared" si="161"/>
        <v/>
      </c>
      <c r="F488" s="56">
        <f t="shared" si="162"/>
        <v>3.5423308537017357E-4</v>
      </c>
      <c r="G488" s="51">
        <f t="shared" si="180"/>
        <v>1</v>
      </c>
      <c r="H488" s="52" t="str">
        <f t="shared" si="163"/>
        <v/>
      </c>
    </row>
    <row r="489" spans="2:8" x14ac:dyDescent="0.2">
      <c r="B489" s="47" t="s">
        <v>123</v>
      </c>
      <c r="C489" s="63">
        <v>10</v>
      </c>
      <c r="D489" s="49">
        <v>4</v>
      </c>
      <c r="E489" s="56">
        <f t="shared" si="161"/>
        <v>5.211047420531527E-3</v>
      </c>
      <c r="F489" s="56">
        <f t="shared" si="162"/>
        <v>1.4169323414806943E-3</v>
      </c>
      <c r="G489" s="51">
        <f t="shared" si="180"/>
        <v>-0.6</v>
      </c>
      <c r="H489" s="52">
        <f t="shared" si="163"/>
        <v>-3.126628452318916E-3</v>
      </c>
    </row>
    <row r="490" spans="2:8" x14ac:dyDescent="0.2">
      <c r="B490" s="47" t="s">
        <v>289</v>
      </c>
      <c r="C490" s="63">
        <v>1</v>
      </c>
      <c r="D490" s="49">
        <v>0</v>
      </c>
      <c r="E490" s="56">
        <f t="shared" si="161"/>
        <v>5.2110474205315264E-4</v>
      </c>
      <c r="F490" s="56" t="str">
        <f t="shared" si="162"/>
        <v/>
      </c>
      <c r="G490" s="51">
        <f t="shared" si="180"/>
        <v>-1</v>
      </c>
      <c r="H490" s="52">
        <f t="shared" si="163"/>
        <v>-5.2110474205315264E-4</v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0</v>
      </c>
      <c r="E495" s="56" t="str">
        <f t="shared" si="181"/>
        <v/>
      </c>
      <c r="F495" s="56" t="str">
        <f t="shared" si="182"/>
        <v/>
      </c>
      <c r="G495" s="51" t="str">
        <f t="shared" si="180"/>
        <v xml:space="preserve"> </v>
      </c>
      <c r="H495" s="52" t="str">
        <f t="shared" si="183"/>
        <v/>
      </c>
    </row>
    <row r="496" spans="2:8" x14ac:dyDescent="0.2">
      <c r="B496" s="47" t="s">
        <v>294</v>
      </c>
      <c r="C496" s="63">
        <v>1</v>
      </c>
      <c r="D496" s="49">
        <v>1</v>
      </c>
      <c r="E496" s="56">
        <f t="shared" si="181"/>
        <v>5.2110474205315264E-4</v>
      </c>
      <c r="F496" s="56">
        <f t="shared" si="182"/>
        <v>3.5423308537017357E-4</v>
      </c>
      <c r="G496" s="51">
        <f t="shared" si="180"/>
        <v>0</v>
      </c>
      <c r="H496" s="52">
        <f t="shared" si="183"/>
        <v>0</v>
      </c>
    </row>
    <row r="497" spans="2:8" x14ac:dyDescent="0.2">
      <c r="B497" s="47" t="s">
        <v>502</v>
      </c>
      <c r="C497" s="63">
        <v>0</v>
      </c>
      <c r="D497" s="49">
        <v>2</v>
      </c>
      <c r="E497" s="56" t="str">
        <f t="shared" si="181"/>
        <v/>
      </c>
      <c r="F497" s="56">
        <f t="shared" si="182"/>
        <v>7.0846617074034714E-4</v>
      </c>
      <c r="G497" s="51">
        <f t="shared" si="180"/>
        <v>1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11</v>
      </c>
      <c r="D499" s="49">
        <v>15</v>
      </c>
      <c r="E499" s="56">
        <f t="shared" si="181"/>
        <v>5.7321521625846791E-3</v>
      </c>
      <c r="F499" s="56">
        <f t="shared" si="182"/>
        <v>5.3134962805526037E-3</v>
      </c>
      <c r="G499" s="51">
        <f t="shared" si="180"/>
        <v>0.36363636363636365</v>
      </c>
      <c r="H499" s="52">
        <f t="shared" si="183"/>
        <v>2.0844189682126106E-3</v>
      </c>
    </row>
    <row r="500" spans="2:8" x14ac:dyDescent="0.2">
      <c r="B500" s="47" t="s">
        <v>122</v>
      </c>
      <c r="C500" s="63">
        <v>4</v>
      </c>
      <c r="D500" s="49">
        <v>5</v>
      </c>
      <c r="E500" s="56">
        <f t="shared" si="181"/>
        <v>2.0844189682126106E-3</v>
      </c>
      <c r="F500" s="56">
        <f t="shared" si="182"/>
        <v>1.7711654268508679E-3</v>
      </c>
      <c r="G500" s="51">
        <f t="shared" si="180"/>
        <v>0.25</v>
      </c>
      <c r="H500" s="52">
        <f t="shared" si="183"/>
        <v>5.2110474205315264E-4</v>
      </c>
    </row>
    <row r="501" spans="2:8" x14ac:dyDescent="0.2">
      <c r="B501" s="47" t="s">
        <v>295</v>
      </c>
      <c r="C501" s="63">
        <v>0</v>
      </c>
      <c r="D501" s="49">
        <v>0</v>
      </c>
      <c r="E501" s="56" t="str">
        <f t="shared" si="181"/>
        <v/>
      </c>
      <c r="F501" s="56" t="str">
        <f t="shared" si="182"/>
        <v/>
      </c>
      <c r="G501" s="51" t="str">
        <f t="shared" si="180"/>
        <v xml:space="preserve"> </v>
      </c>
      <c r="H501" s="52" t="str">
        <f t="shared" si="183"/>
        <v/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0</v>
      </c>
      <c r="D503" s="49">
        <v>0</v>
      </c>
      <c r="E503" s="56" t="str">
        <f t="shared" si="181"/>
        <v/>
      </c>
      <c r="F503" s="56" t="str">
        <f t="shared" si="182"/>
        <v/>
      </c>
      <c r="G503" s="51" t="str">
        <f t="shared" si="180"/>
        <v xml:space="preserve"> </v>
      </c>
      <c r="H503" s="52" t="str">
        <f t="shared" si="183"/>
        <v/>
      </c>
    </row>
    <row r="504" spans="2:8" ht="13.5" customHeight="1" x14ac:dyDescent="0.2">
      <c r="B504" s="47" t="s">
        <v>297</v>
      </c>
      <c r="C504" s="63">
        <v>4</v>
      </c>
      <c r="D504" s="49">
        <v>32</v>
      </c>
      <c r="E504" s="56">
        <f t="shared" si="181"/>
        <v>2.0844189682126106E-3</v>
      </c>
      <c r="F504" s="56">
        <f t="shared" si="182"/>
        <v>1.1335458731845554E-2</v>
      </c>
      <c r="G504" s="51">
        <f t="shared" si="180"/>
        <v>7</v>
      </c>
      <c r="H504" s="52">
        <f t="shared" si="183"/>
        <v>1.4590932777488274E-2</v>
      </c>
    </row>
    <row r="505" spans="2:8" x14ac:dyDescent="0.2">
      <c r="B505" s="47" t="s">
        <v>117</v>
      </c>
      <c r="C505" s="63">
        <v>1</v>
      </c>
      <c r="D505" s="49">
        <v>4</v>
      </c>
      <c r="E505" s="56">
        <f t="shared" si="181"/>
        <v>5.2110474205315264E-4</v>
      </c>
      <c r="F505" s="56">
        <f t="shared" si="182"/>
        <v>1.4169323414806943E-3</v>
      </c>
      <c r="G505" s="51">
        <f t="shared" si="180"/>
        <v>3</v>
      </c>
      <c r="H505" s="52">
        <f t="shared" si="183"/>
        <v>1.563314226159458E-3</v>
      </c>
    </row>
    <row r="506" spans="2:8" x14ac:dyDescent="0.2">
      <c r="B506" s="47" t="s">
        <v>504</v>
      </c>
      <c r="C506" s="63">
        <v>3</v>
      </c>
      <c r="D506" s="49">
        <v>1</v>
      </c>
      <c r="E506" s="56">
        <f t="shared" si="181"/>
        <v>1.563314226159458E-3</v>
      </c>
      <c r="F506" s="56">
        <f t="shared" si="182"/>
        <v>3.5423308537017357E-4</v>
      </c>
      <c r="G506" s="51">
        <f t="shared" si="180"/>
        <v>-0.66666666666666663</v>
      </c>
      <c r="H506" s="52">
        <f t="shared" si="183"/>
        <v>-1.0422094841063053E-3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1</v>
      </c>
      <c r="D508" s="49">
        <v>0</v>
      </c>
      <c r="E508" s="56">
        <f t="shared" si="181"/>
        <v>5.2110474205315264E-4</v>
      </c>
      <c r="F508" s="56" t="str">
        <f t="shared" si="182"/>
        <v/>
      </c>
      <c r="G508" s="51">
        <f t="shared" si="180"/>
        <v>-1</v>
      </c>
      <c r="H508" s="52">
        <f t="shared" si="183"/>
        <v>-5.2110474205315264E-4</v>
      </c>
    </row>
    <row r="509" spans="2:8" x14ac:dyDescent="0.2">
      <c r="B509" s="47" t="s">
        <v>505</v>
      </c>
      <c r="C509" s="63">
        <v>1</v>
      </c>
      <c r="D509" s="49">
        <v>0</v>
      </c>
      <c r="E509" s="56">
        <f t="shared" si="181"/>
        <v>5.2110474205315264E-4</v>
      </c>
      <c r="F509" s="56" t="str">
        <f t="shared" si="182"/>
        <v/>
      </c>
      <c r="G509" s="51">
        <f t="shared" si="180"/>
        <v>-1</v>
      </c>
      <c r="H509" s="52">
        <f t="shared" si="183"/>
        <v>-5.2110474205315264E-4</v>
      </c>
    </row>
    <row r="510" spans="2:8" x14ac:dyDescent="0.2">
      <c r="B510" s="47" t="s">
        <v>506</v>
      </c>
      <c r="C510" s="63">
        <v>0</v>
      </c>
      <c r="D510" s="49">
        <v>0</v>
      </c>
      <c r="E510" s="56" t="str">
        <f t="shared" si="181"/>
        <v/>
      </c>
      <c r="F510" s="56" t="str">
        <f t="shared" si="182"/>
        <v/>
      </c>
      <c r="G510" s="51" t="str">
        <f t="shared" si="180"/>
        <v xml:space="preserve"> </v>
      </c>
      <c r="H510" s="52" t="str">
        <f t="shared" si="183"/>
        <v/>
      </c>
    </row>
    <row r="511" spans="2:8" x14ac:dyDescent="0.2">
      <c r="B511" s="47" t="s">
        <v>300</v>
      </c>
      <c r="C511" s="63">
        <v>0</v>
      </c>
      <c r="D511" s="49">
        <v>1</v>
      </c>
      <c r="E511" s="56" t="str">
        <f t="shared" si="181"/>
        <v/>
      </c>
      <c r="F511" s="56">
        <f t="shared" si="182"/>
        <v>3.5423308537017357E-4</v>
      </c>
      <c r="G511" s="51">
        <f t="shared" si="180"/>
        <v>1</v>
      </c>
      <c r="H511" s="52" t="str">
        <f t="shared" si="183"/>
        <v/>
      </c>
    </row>
    <row r="512" spans="2:8" x14ac:dyDescent="0.2">
      <c r="B512" s="47" t="s">
        <v>301</v>
      </c>
      <c r="C512" s="63">
        <v>2</v>
      </c>
      <c r="D512" s="49">
        <v>0</v>
      </c>
      <c r="E512" s="56">
        <f t="shared" si="181"/>
        <v>1.0422094841063053E-3</v>
      </c>
      <c r="F512" s="56" t="str">
        <f t="shared" si="182"/>
        <v/>
      </c>
      <c r="G512" s="51">
        <f t="shared" si="180"/>
        <v>-1</v>
      </c>
      <c r="H512" s="52">
        <f t="shared" si="183"/>
        <v>-1.0422094841063053E-3</v>
      </c>
    </row>
    <row r="513" spans="1:9" x14ac:dyDescent="0.2">
      <c r="B513" s="47" t="s">
        <v>302</v>
      </c>
      <c r="C513" s="63">
        <v>2</v>
      </c>
      <c r="D513" s="49">
        <v>0</v>
      </c>
      <c r="E513" s="56">
        <f t="shared" si="181"/>
        <v>1.0422094841063053E-3</v>
      </c>
      <c r="F513" s="56" t="str">
        <f t="shared" si="182"/>
        <v/>
      </c>
      <c r="G513" s="51">
        <f t="shared" si="180"/>
        <v>-1</v>
      </c>
      <c r="H513" s="52">
        <f t="shared" si="183"/>
        <v>-1.0422094841063053E-3</v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2</v>
      </c>
      <c r="D518" s="49">
        <v>1</v>
      </c>
      <c r="E518" s="56">
        <f t="shared" si="181"/>
        <v>1.0422094841063053E-3</v>
      </c>
      <c r="F518" s="56">
        <f t="shared" si="182"/>
        <v>3.5423308537017357E-4</v>
      </c>
      <c r="G518" s="51">
        <f t="shared" si="180"/>
        <v>-0.5</v>
      </c>
      <c r="H518" s="52">
        <f t="shared" si="183"/>
        <v>-5.2110474205315264E-4</v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0</v>
      </c>
      <c r="D520" s="49">
        <v>0</v>
      </c>
      <c r="E520" s="56" t="str">
        <f t="shared" si="181"/>
        <v/>
      </c>
      <c r="F520" s="56" t="str">
        <f t="shared" si="182"/>
        <v/>
      </c>
      <c r="G520" s="51" t="str">
        <f t="shared" si="180"/>
        <v xml:space="preserve"> </v>
      </c>
      <c r="H520" s="52" t="str">
        <f t="shared" si="183"/>
        <v/>
      </c>
    </row>
    <row r="521" spans="1:9" x14ac:dyDescent="0.2">
      <c r="B521" s="47" t="s">
        <v>128</v>
      </c>
      <c r="C521" s="63">
        <v>1</v>
      </c>
      <c r="D521" s="49">
        <v>10</v>
      </c>
      <c r="E521" s="56">
        <f t="shared" si="181"/>
        <v>5.2110474205315264E-4</v>
      </c>
      <c r="F521" s="56">
        <f t="shared" si="182"/>
        <v>3.5423308537017358E-3</v>
      </c>
      <c r="G521" s="51">
        <f t="shared" si="180"/>
        <v>9</v>
      </c>
      <c r="H521" s="52">
        <f t="shared" si="183"/>
        <v>4.6899426784783741E-3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2</v>
      </c>
      <c r="D523" s="49">
        <v>6</v>
      </c>
      <c r="E523" s="56">
        <f t="shared" ref="E523" si="184">+IF(C523=0,"",C523/C$345)</f>
        <v>1.0422094841063053E-3</v>
      </c>
      <c r="F523" s="56">
        <f t="shared" ref="F523" si="185">+IF(D523=0,"",D523/D$345)</f>
        <v>2.1253985122210413E-3</v>
      </c>
      <c r="G523" s="51">
        <f t="shared" si="180"/>
        <v>2</v>
      </c>
      <c r="H523" s="52">
        <f t="shared" ref="H523" si="186">+IF(OR(AND(E523=""),(G523="")),"",E523*G523)</f>
        <v>2.0844189682126106E-3</v>
      </c>
      <c r="I523" s="2"/>
    </row>
    <row r="524" spans="1:9" x14ac:dyDescent="0.2">
      <c r="B524" s="47" t="s">
        <v>135</v>
      </c>
      <c r="C524" s="63">
        <v>9</v>
      </c>
      <c r="D524" s="49">
        <v>10</v>
      </c>
      <c r="E524" s="56">
        <f t="shared" ref="E524:E549" si="187">+IF(C524=0,"",C524/C$345)</f>
        <v>4.6899426784783741E-3</v>
      </c>
      <c r="F524" s="56">
        <f t="shared" ref="F524:F549" si="188">+IF(D524=0,"",D524/D$345)</f>
        <v>3.5423308537017358E-3</v>
      </c>
      <c r="G524" s="51">
        <f t="shared" si="180"/>
        <v>0.1111111111111111</v>
      </c>
      <c r="H524" s="52">
        <f t="shared" si="183"/>
        <v>5.2110474205315264E-4</v>
      </c>
    </row>
    <row r="525" spans="1:9" x14ac:dyDescent="0.2">
      <c r="B525" s="47" t="s">
        <v>508</v>
      </c>
      <c r="C525" s="63">
        <v>1</v>
      </c>
      <c r="D525" s="49">
        <v>5</v>
      </c>
      <c r="E525" s="56">
        <f t="shared" si="187"/>
        <v>5.2110474205315264E-4</v>
      </c>
      <c r="F525" s="56">
        <f t="shared" si="188"/>
        <v>1.7711654268508679E-3</v>
      </c>
      <c r="G525" s="51">
        <f t="shared" si="180"/>
        <v>4</v>
      </c>
      <c r="H525" s="52">
        <f t="shared" si="183"/>
        <v>2.0844189682126106E-3</v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36</v>
      </c>
      <c r="D527" s="49">
        <v>46</v>
      </c>
      <c r="E527" s="56">
        <f t="shared" si="187"/>
        <v>1.8759770713913496E-2</v>
      </c>
      <c r="F527" s="56">
        <f t="shared" si="188"/>
        <v>1.6294721927027984E-2</v>
      </c>
      <c r="G527" s="51">
        <f t="shared" si="180"/>
        <v>0.27777777777777779</v>
      </c>
      <c r="H527" s="52">
        <f t="shared" si="183"/>
        <v>5.211047420531527E-3</v>
      </c>
    </row>
    <row r="528" spans="1:9" x14ac:dyDescent="0.2">
      <c r="B528" s="47" t="s">
        <v>339</v>
      </c>
      <c r="C528" s="63">
        <v>41</v>
      </c>
      <c r="D528" s="49">
        <v>9</v>
      </c>
      <c r="E528" s="56">
        <f t="shared" si="187"/>
        <v>2.1365294424179261E-2</v>
      </c>
      <c r="F528" s="56">
        <f t="shared" si="188"/>
        <v>3.188097768331562E-3</v>
      </c>
      <c r="G528" s="51">
        <f t="shared" si="180"/>
        <v>-0.78048780487804881</v>
      </c>
      <c r="H528" s="52">
        <f t="shared" si="183"/>
        <v>-1.6675351745700888E-2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2</v>
      </c>
      <c r="D530" s="49">
        <v>2</v>
      </c>
      <c r="E530" s="56">
        <f t="shared" si="187"/>
        <v>1.0422094841063053E-3</v>
      </c>
      <c r="F530" s="56">
        <f t="shared" si="188"/>
        <v>7.0846617074034714E-4</v>
      </c>
      <c r="G530" s="51">
        <f t="shared" si="180"/>
        <v>0</v>
      </c>
      <c r="H530" s="52">
        <f t="shared" si="183"/>
        <v>0</v>
      </c>
    </row>
    <row r="531" spans="2:8" x14ac:dyDescent="0.2">
      <c r="B531" s="47" t="s">
        <v>340</v>
      </c>
      <c r="C531" s="63">
        <v>0</v>
      </c>
      <c r="D531" s="49">
        <v>6</v>
      </c>
      <c r="E531" s="56" t="str">
        <f t="shared" si="187"/>
        <v/>
      </c>
      <c r="F531" s="56">
        <f t="shared" si="188"/>
        <v>2.1253985122210413E-3</v>
      </c>
      <c r="G531" s="51">
        <f t="shared" si="180"/>
        <v>1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0</v>
      </c>
      <c r="D533" s="49">
        <v>0</v>
      </c>
      <c r="E533" s="56" t="str">
        <f t="shared" si="187"/>
        <v/>
      </c>
      <c r="F533" s="56" t="str">
        <f t="shared" si="188"/>
        <v/>
      </c>
      <c r="G533" s="51" t="str">
        <f t="shared" si="180"/>
        <v xml:space="preserve"> </v>
      </c>
      <c r="H533" s="52" t="str">
        <f t="shared" si="183"/>
        <v/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0</v>
      </c>
      <c r="D537" s="49">
        <v>3</v>
      </c>
      <c r="E537" s="56" t="str">
        <f t="shared" si="187"/>
        <v/>
      </c>
      <c r="F537" s="56">
        <f t="shared" si="188"/>
        <v>1.0626992561105207E-3</v>
      </c>
      <c r="G537" s="51">
        <f t="shared" si="180"/>
        <v>1</v>
      </c>
      <c r="H537" s="52" t="str">
        <f t="shared" si="183"/>
        <v/>
      </c>
    </row>
    <row r="538" spans="2:8" x14ac:dyDescent="0.2">
      <c r="B538" s="47" t="s">
        <v>308</v>
      </c>
      <c r="C538" s="63">
        <v>1</v>
      </c>
      <c r="D538" s="49">
        <v>2</v>
      </c>
      <c r="E538" s="56">
        <f t="shared" si="187"/>
        <v>5.2110474205315264E-4</v>
      </c>
      <c r="F538" s="56">
        <f t="shared" si="188"/>
        <v>7.0846617074034714E-4</v>
      </c>
      <c r="G538" s="51">
        <f t="shared" si="180"/>
        <v>1</v>
      </c>
      <c r="H538" s="52">
        <f t="shared" si="183"/>
        <v>5.2110474205315264E-4</v>
      </c>
    </row>
    <row r="539" spans="2:8" x14ac:dyDescent="0.2">
      <c r="B539" s="47" t="s">
        <v>309</v>
      </c>
      <c r="C539" s="63">
        <v>3</v>
      </c>
      <c r="D539" s="49">
        <v>4</v>
      </c>
      <c r="E539" s="56">
        <f t="shared" si="187"/>
        <v>1.563314226159458E-3</v>
      </c>
      <c r="F539" s="56">
        <f t="shared" si="188"/>
        <v>1.4169323414806943E-3</v>
      </c>
      <c r="G539" s="51">
        <f t="shared" si="180"/>
        <v>0.33333333333333331</v>
      </c>
      <c r="H539" s="52">
        <f t="shared" si="183"/>
        <v>5.2110474205315264E-4</v>
      </c>
    </row>
    <row r="540" spans="2:8" x14ac:dyDescent="0.2">
      <c r="B540" s="47" t="s">
        <v>510</v>
      </c>
      <c r="C540" s="63">
        <v>18</v>
      </c>
      <c r="D540" s="49">
        <v>1</v>
      </c>
      <c r="E540" s="56">
        <f t="shared" si="187"/>
        <v>9.3798853569567481E-3</v>
      </c>
      <c r="F540" s="56">
        <f t="shared" si="188"/>
        <v>3.5423308537017357E-4</v>
      </c>
      <c r="G540" s="51">
        <f t="shared" si="180"/>
        <v>-0.94444444444444442</v>
      </c>
      <c r="H540" s="52">
        <f t="shared" si="183"/>
        <v>-8.8587806149035952E-3</v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34</v>
      </c>
      <c r="D542" s="49">
        <v>49</v>
      </c>
      <c r="E542" s="56">
        <f t="shared" si="187"/>
        <v>1.771756122980719E-2</v>
      </c>
      <c r="F542" s="56">
        <f t="shared" si="188"/>
        <v>1.7357421183138506E-2</v>
      </c>
      <c r="G542" s="51">
        <f t="shared" ref="G542:G564" si="189">+IF(AND(C542=0,D542=0)," ",IF(C542=0,1,IF(D542=0,-1,(D542-C542)/C542)))</f>
        <v>0.44117647058823528</v>
      </c>
      <c r="H542" s="52">
        <f t="shared" si="183"/>
        <v>7.8165711307972893E-3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0</v>
      </c>
      <c r="D544" s="49">
        <v>0</v>
      </c>
      <c r="E544" s="56" t="str">
        <f t="shared" si="187"/>
        <v/>
      </c>
      <c r="F544" s="56" t="str">
        <f t="shared" si="188"/>
        <v/>
      </c>
      <c r="G544" s="51" t="str">
        <f t="shared" si="189"/>
        <v xml:space="preserve"> </v>
      </c>
      <c r="H544" s="52" t="str">
        <f t="shared" si="183"/>
        <v/>
      </c>
    </row>
    <row r="545" spans="1:9" x14ac:dyDescent="0.2">
      <c r="B545" s="47" t="s">
        <v>136</v>
      </c>
      <c r="C545" s="63">
        <v>1</v>
      </c>
      <c r="D545" s="49">
        <v>0</v>
      </c>
      <c r="E545" s="56">
        <f t="shared" si="187"/>
        <v>5.2110474205315264E-4</v>
      </c>
      <c r="F545" s="56" t="str">
        <f t="shared" si="188"/>
        <v/>
      </c>
      <c r="G545" s="51">
        <f t="shared" si="189"/>
        <v>-1</v>
      </c>
      <c r="H545" s="52">
        <f t="shared" si="183"/>
        <v>-5.2110474205315264E-4</v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53</v>
      </c>
      <c r="D547" s="49">
        <v>90</v>
      </c>
      <c r="E547" s="56">
        <f t="shared" si="187"/>
        <v>2.7618551328817093E-2</v>
      </c>
      <c r="F547" s="56">
        <f t="shared" si="188"/>
        <v>3.1880977683315624E-2</v>
      </c>
      <c r="G547" s="51">
        <f t="shared" si="189"/>
        <v>0.69811320754716977</v>
      </c>
      <c r="H547" s="52">
        <f t="shared" si="183"/>
        <v>1.9280875455966649E-2</v>
      </c>
    </row>
    <row r="548" spans="1:9" x14ac:dyDescent="0.2">
      <c r="B548" s="47" t="s">
        <v>142</v>
      </c>
      <c r="C548" s="63">
        <v>35</v>
      </c>
      <c r="D548" s="49">
        <v>108</v>
      </c>
      <c r="E548" s="56">
        <f t="shared" si="187"/>
        <v>1.8238665971860343E-2</v>
      </c>
      <c r="F548" s="56">
        <f t="shared" si="188"/>
        <v>3.8257173219978749E-2</v>
      </c>
      <c r="G548" s="51">
        <f t="shared" si="189"/>
        <v>2.0857142857142859</v>
      </c>
      <c r="H548" s="52">
        <f t="shared" si="183"/>
        <v>3.8040646169880149E-2</v>
      </c>
    </row>
    <row r="549" spans="1:9" x14ac:dyDescent="0.2">
      <c r="B549" s="47" t="s">
        <v>314</v>
      </c>
      <c r="C549" s="63">
        <v>29</v>
      </c>
      <c r="D549" s="49">
        <v>61</v>
      </c>
      <c r="E549" s="56">
        <f t="shared" si="187"/>
        <v>1.5112037519541427E-2</v>
      </c>
      <c r="F549" s="56">
        <f t="shared" si="188"/>
        <v>2.1608218207580587E-2</v>
      </c>
      <c r="G549" s="51">
        <f t="shared" si="189"/>
        <v>1.103448275862069</v>
      </c>
      <c r="H549" s="52">
        <f t="shared" si="183"/>
        <v>1.6675351745700884E-2</v>
      </c>
    </row>
    <row r="550" spans="1:9" s="26" customFormat="1" x14ac:dyDescent="0.2">
      <c r="A550" s="69"/>
      <c r="B550" s="48" t="s">
        <v>555</v>
      </c>
      <c r="C550" s="62">
        <v>9</v>
      </c>
      <c r="D550" s="49">
        <v>3</v>
      </c>
      <c r="E550" s="56">
        <f t="shared" ref="E550" si="190">+IF(C550=0,"",C550/C$345)</f>
        <v>4.6899426784783741E-3</v>
      </c>
      <c r="F550" s="56">
        <f t="shared" ref="F550" si="191">+IF(D550=0,"",D550/D$345)</f>
        <v>1.0626992561105207E-3</v>
      </c>
      <c r="G550" s="51">
        <f t="shared" si="189"/>
        <v>-0.66666666666666663</v>
      </c>
      <c r="H550" s="52">
        <f t="shared" ref="H550" si="192">+IF(OR(AND(E550=""),(G550="")),"",E550*G550)</f>
        <v>-3.126628452318916E-3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4</v>
      </c>
      <c r="D553" s="49">
        <v>0</v>
      </c>
      <c r="E553" s="56">
        <f t="shared" ref="E553:E564" si="193">+IF(C553=0,"",C553/C$345)</f>
        <v>2.0844189682126106E-3</v>
      </c>
      <c r="F553" s="56" t="str">
        <f t="shared" ref="F553:F564" si="194">+IF(D553=0,"",D553/D$345)</f>
        <v/>
      </c>
      <c r="G553" s="51">
        <f t="shared" si="189"/>
        <v>-1</v>
      </c>
      <c r="H553" s="52">
        <f t="shared" ref="H553:H564" si="195">+IF(OR(AND(E553=""),(G553="")),"",E553*G553)</f>
        <v>-2.0844189682126106E-3</v>
      </c>
    </row>
    <row r="554" spans="1:9" ht="13.5" customHeight="1" x14ac:dyDescent="0.2">
      <c r="B554" s="47" t="s">
        <v>511</v>
      </c>
      <c r="C554" s="63">
        <v>0</v>
      </c>
      <c r="D554" s="49">
        <v>0</v>
      </c>
      <c r="E554" s="56" t="str">
        <f t="shared" si="193"/>
        <v/>
      </c>
      <c r="F554" s="56" t="str">
        <f t="shared" si="194"/>
        <v/>
      </c>
      <c r="G554" s="51" t="str">
        <f t="shared" si="189"/>
        <v xml:space="preserve"> 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6</v>
      </c>
      <c r="D556" s="49">
        <v>32</v>
      </c>
      <c r="E556" s="56">
        <f t="shared" si="193"/>
        <v>3.126628452318916E-3</v>
      </c>
      <c r="F556" s="56">
        <f t="shared" si="194"/>
        <v>1.1335458731845554E-2</v>
      </c>
      <c r="G556" s="51">
        <f t="shared" si="189"/>
        <v>4.333333333333333</v>
      </c>
      <c r="H556" s="52">
        <f t="shared" si="195"/>
        <v>1.3548723293381968E-2</v>
      </c>
    </row>
    <row r="557" spans="1:9" x14ac:dyDescent="0.2">
      <c r="B557" s="47" t="s">
        <v>512</v>
      </c>
      <c r="C557" s="63">
        <v>2</v>
      </c>
      <c r="D557" s="49">
        <v>0</v>
      </c>
      <c r="E557" s="56">
        <f t="shared" si="193"/>
        <v>1.0422094841063053E-3</v>
      </c>
      <c r="F557" s="56" t="str">
        <f t="shared" si="194"/>
        <v/>
      </c>
      <c r="G557" s="51">
        <f t="shared" si="189"/>
        <v>-1</v>
      </c>
      <c r="H557" s="52">
        <f t="shared" si="195"/>
        <v>-1.0422094841063053E-3</v>
      </c>
    </row>
    <row r="558" spans="1:9" x14ac:dyDescent="0.2">
      <c r="B558" s="47" t="s">
        <v>317</v>
      </c>
      <c r="C558" s="63">
        <v>9</v>
      </c>
      <c r="D558" s="49">
        <v>18</v>
      </c>
      <c r="E558" s="56">
        <f t="shared" si="193"/>
        <v>4.6899426784783741E-3</v>
      </c>
      <c r="F558" s="56">
        <f t="shared" si="194"/>
        <v>6.376195536663124E-3</v>
      </c>
      <c r="G558" s="51">
        <f t="shared" si="189"/>
        <v>1</v>
      </c>
      <c r="H558" s="52">
        <f t="shared" si="195"/>
        <v>4.6899426784783741E-3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7</v>
      </c>
      <c r="E560" s="56" t="str">
        <f t="shared" si="193"/>
        <v/>
      </c>
      <c r="F560" s="56">
        <f t="shared" si="194"/>
        <v>2.4796315975912152E-3</v>
      </c>
      <c r="G560" s="51">
        <f t="shared" si="189"/>
        <v>1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0</v>
      </c>
      <c r="D562" s="49">
        <v>4</v>
      </c>
      <c r="E562" s="56" t="str">
        <f t="shared" si="193"/>
        <v/>
      </c>
      <c r="F562" s="56">
        <f t="shared" si="194"/>
        <v>1.4169323414806943E-3</v>
      </c>
      <c r="G562" s="51">
        <f t="shared" si="189"/>
        <v>1</v>
      </c>
      <c r="H562" s="52" t="str">
        <f t="shared" si="195"/>
        <v/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716</v>
      </c>
      <c r="D570" s="23">
        <f>SUM(D571:D596)</f>
        <v>1095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0.52932960893854752</v>
      </c>
      <c r="H570" s="25">
        <f>+IF(OR(AND(E570=""),(G570="")),"",E570*G570)</f>
        <v>0.52932960893854752</v>
      </c>
    </row>
    <row r="571" spans="1:9" x14ac:dyDescent="0.2">
      <c r="B571" s="46" t="s">
        <v>322</v>
      </c>
      <c r="C571" s="63">
        <v>5</v>
      </c>
      <c r="D571" s="49">
        <v>17</v>
      </c>
      <c r="E571" s="55">
        <f t="shared" si="196"/>
        <v>6.9832402234636867E-3</v>
      </c>
      <c r="F571" s="55">
        <f t="shared" si="197"/>
        <v>1.5525114155251141E-2</v>
      </c>
      <c r="G571" s="51">
        <f t="shared" ref="G571:G596" si="198">+IF(AND(C571=0,D571=0)," ",IF(C571=0,1,IF(D571=0,-1,(D571-C571)/C571)))</f>
        <v>2.4</v>
      </c>
      <c r="H571" s="50">
        <f>+IF(OR(AND(E571=""),(G571="")),"",E571*G571)</f>
        <v>1.6759776536312849E-2</v>
      </c>
    </row>
    <row r="572" spans="1:9" x14ac:dyDescent="0.2">
      <c r="B572" s="47" t="s">
        <v>144</v>
      </c>
      <c r="C572" s="63">
        <v>10</v>
      </c>
      <c r="D572" s="49">
        <v>14</v>
      </c>
      <c r="E572" s="56">
        <f t="shared" si="196"/>
        <v>1.3966480446927373E-2</v>
      </c>
      <c r="F572" s="56">
        <f t="shared" si="197"/>
        <v>1.2785388127853882E-2</v>
      </c>
      <c r="G572" s="51">
        <f t="shared" si="198"/>
        <v>0.4</v>
      </c>
      <c r="H572" s="52">
        <f t="shared" ref="H572:H596" si="199">+IF(OR(AND(E572=""),(G572="")),"",E572*G572)</f>
        <v>5.5865921787709499E-3</v>
      </c>
    </row>
    <row r="573" spans="1:9" x14ac:dyDescent="0.2">
      <c r="B573" s="47" t="s">
        <v>585</v>
      </c>
      <c r="C573" s="63">
        <v>75</v>
      </c>
      <c r="D573" s="49">
        <v>108</v>
      </c>
      <c r="E573" s="56">
        <f t="shared" si="196"/>
        <v>0.10474860335195531</v>
      </c>
      <c r="F573" s="56">
        <f t="shared" si="197"/>
        <v>9.8630136986301367E-2</v>
      </c>
      <c r="G573" s="51">
        <f t="shared" si="198"/>
        <v>0.44</v>
      </c>
      <c r="H573" s="52">
        <f t="shared" si="199"/>
        <v>4.6089385474860335E-2</v>
      </c>
    </row>
    <row r="574" spans="1:9" x14ac:dyDescent="0.2">
      <c r="B574" s="47" t="s">
        <v>323</v>
      </c>
      <c r="C574" s="63">
        <v>48</v>
      </c>
      <c r="D574" s="49">
        <v>241</v>
      </c>
      <c r="E574" s="56">
        <f t="shared" si="196"/>
        <v>6.7039106145251395E-2</v>
      </c>
      <c r="F574" s="56">
        <f t="shared" si="197"/>
        <v>0.22009132420091324</v>
      </c>
      <c r="G574" s="51">
        <f t="shared" si="198"/>
        <v>4.020833333333333</v>
      </c>
      <c r="H574" s="52">
        <f t="shared" si="199"/>
        <v>0.26955307262569828</v>
      </c>
    </row>
    <row r="575" spans="1:9" x14ac:dyDescent="0.2">
      <c r="B575" s="47" t="s">
        <v>145</v>
      </c>
      <c r="C575" s="63">
        <v>4</v>
      </c>
      <c r="D575" s="49">
        <v>6</v>
      </c>
      <c r="E575" s="56">
        <f t="shared" si="196"/>
        <v>5.5865921787709499E-3</v>
      </c>
      <c r="F575" s="56">
        <f t="shared" si="197"/>
        <v>5.4794520547945206E-3</v>
      </c>
      <c r="G575" s="51">
        <f t="shared" si="198"/>
        <v>0.5</v>
      </c>
      <c r="H575" s="52">
        <f t="shared" si="199"/>
        <v>2.7932960893854749E-3</v>
      </c>
    </row>
    <row r="576" spans="1:9" x14ac:dyDescent="0.2">
      <c r="B576" s="47" t="s">
        <v>617</v>
      </c>
      <c r="C576" s="63">
        <v>2</v>
      </c>
      <c r="D576" s="49">
        <v>0</v>
      </c>
      <c r="E576" s="56">
        <f t="shared" si="196"/>
        <v>2.7932960893854749E-3</v>
      </c>
      <c r="F576" s="56" t="str">
        <f t="shared" si="197"/>
        <v/>
      </c>
      <c r="G576" s="51">
        <f t="shared" si="198"/>
        <v>-1</v>
      </c>
      <c r="H576" s="52">
        <f t="shared" si="199"/>
        <v>-2.7932960893854749E-3</v>
      </c>
    </row>
    <row r="577" spans="1:9" s="26" customFormat="1" x14ac:dyDescent="0.2">
      <c r="A577" s="69"/>
      <c r="B577" s="48" t="s">
        <v>146</v>
      </c>
      <c r="C577" s="62">
        <v>2</v>
      </c>
      <c r="D577" s="49">
        <v>1</v>
      </c>
      <c r="E577" s="54">
        <f t="shared" si="196"/>
        <v>2.7932960893854749E-3</v>
      </c>
      <c r="F577" s="54">
        <f t="shared" si="197"/>
        <v>9.1324200913242006E-4</v>
      </c>
      <c r="G577" s="51">
        <f t="shared" si="198"/>
        <v>-0.5</v>
      </c>
      <c r="H577" s="39">
        <f t="shared" si="199"/>
        <v>-1.3966480446927375E-3</v>
      </c>
      <c r="I577" s="2"/>
    </row>
    <row r="578" spans="1:9" s="26" customFormat="1" x14ac:dyDescent="0.2">
      <c r="A578" s="69"/>
      <c r="B578" s="48" t="s">
        <v>324</v>
      </c>
      <c r="C578" s="62">
        <v>1</v>
      </c>
      <c r="D578" s="49">
        <v>1</v>
      </c>
      <c r="E578" s="54">
        <f t="shared" si="196"/>
        <v>1.3966480446927375E-3</v>
      </c>
      <c r="F578" s="54">
        <f t="shared" si="197"/>
        <v>9.1324200913242006E-4</v>
      </c>
      <c r="G578" s="51">
        <f t="shared" si="198"/>
        <v>0</v>
      </c>
      <c r="H578" s="39">
        <f t="shared" si="199"/>
        <v>0</v>
      </c>
      <c r="I578" s="2"/>
    </row>
    <row r="579" spans="1:9" s="26" customFormat="1" x14ac:dyDescent="0.2">
      <c r="A579" s="69"/>
      <c r="B579" s="48" t="s">
        <v>325</v>
      </c>
      <c r="C579" s="62">
        <v>0</v>
      </c>
      <c r="D579" s="49">
        <v>0</v>
      </c>
      <c r="E579" s="54" t="str">
        <f t="shared" si="196"/>
        <v/>
      </c>
      <c r="F579" s="54" t="str">
        <f t="shared" si="197"/>
        <v/>
      </c>
      <c r="G579" s="51" t="str">
        <f t="shared" si="198"/>
        <v xml:space="preserve"> </v>
      </c>
      <c r="H579" s="39" t="str">
        <f t="shared" si="199"/>
        <v/>
      </c>
      <c r="I579" s="2"/>
    </row>
    <row r="580" spans="1:9" s="26" customFormat="1" x14ac:dyDescent="0.2">
      <c r="A580" s="69"/>
      <c r="B580" s="48" t="s">
        <v>515</v>
      </c>
      <c r="C580" s="62">
        <v>2</v>
      </c>
      <c r="D580" s="49">
        <v>0</v>
      </c>
      <c r="E580" s="54">
        <f t="shared" si="196"/>
        <v>2.7932960893854749E-3</v>
      </c>
      <c r="F580" s="54" t="str">
        <f t="shared" si="197"/>
        <v/>
      </c>
      <c r="G580" s="51">
        <f t="shared" si="198"/>
        <v>-1</v>
      </c>
      <c r="H580" s="39">
        <f t="shared" si="199"/>
        <v>-2.7932960893854749E-3</v>
      </c>
      <c r="I580" s="2"/>
    </row>
    <row r="581" spans="1:9" s="26" customFormat="1" x14ac:dyDescent="0.2">
      <c r="A581" s="69"/>
      <c r="B581" s="48" t="s">
        <v>548</v>
      </c>
      <c r="C581" s="62">
        <v>16</v>
      </c>
      <c r="D581" s="49">
        <v>20</v>
      </c>
      <c r="E581" s="54">
        <f t="shared" ref="E581:E582" si="200">+IF(C581=0,"",C581/C$570)</f>
        <v>2.23463687150838E-2</v>
      </c>
      <c r="F581" s="54">
        <f t="shared" ref="F581:F582" si="201">+IF(D581=0,"",D581/D$570)</f>
        <v>1.8264840182648401E-2</v>
      </c>
      <c r="G581" s="51">
        <f t="shared" si="198"/>
        <v>0.25</v>
      </c>
      <c r="H581" s="39">
        <f t="shared" ref="H581:H582" si="202">+IF(OR(AND(E581=""),(G581="")),"",E581*G581)</f>
        <v>5.5865921787709499E-3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0</v>
      </c>
      <c r="E582" s="54" t="str">
        <f t="shared" si="200"/>
        <v/>
      </c>
      <c r="F582" s="54" t="str">
        <f t="shared" si="201"/>
        <v/>
      </c>
      <c r="G582" s="51" t="str">
        <f t="shared" si="198"/>
        <v xml:space="preserve"> 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7</v>
      </c>
      <c r="D583" s="49">
        <v>7</v>
      </c>
      <c r="E583" s="54">
        <f t="shared" ref="E583:E596" si="203">+IF(C583=0,"",C583/C$570)</f>
        <v>9.7765363128491621E-3</v>
      </c>
      <c r="F583" s="54">
        <f t="shared" ref="F583:F596" si="204">+IF(D583=0,"",D583/D$570)</f>
        <v>6.392694063926941E-3</v>
      </c>
      <c r="G583" s="51">
        <f t="shared" si="198"/>
        <v>0</v>
      </c>
      <c r="H583" s="39">
        <f t="shared" si="199"/>
        <v>0</v>
      </c>
      <c r="I583" s="2"/>
    </row>
    <row r="584" spans="1:9" s="26" customFormat="1" x14ac:dyDescent="0.2">
      <c r="A584" s="69"/>
      <c r="B584" s="48" t="s">
        <v>327</v>
      </c>
      <c r="C584" s="62">
        <v>98</v>
      </c>
      <c r="D584" s="49">
        <v>151</v>
      </c>
      <c r="E584" s="54">
        <f t="shared" si="203"/>
        <v>0.13687150837988826</v>
      </c>
      <c r="F584" s="54">
        <f t="shared" si="204"/>
        <v>0.13789954337899543</v>
      </c>
      <c r="G584" s="51">
        <f t="shared" si="198"/>
        <v>0.54081632653061229</v>
      </c>
      <c r="H584" s="39">
        <f t="shared" si="199"/>
        <v>7.4022346368715089E-2</v>
      </c>
      <c r="I584" s="2"/>
    </row>
    <row r="585" spans="1:9" s="26" customFormat="1" x14ac:dyDescent="0.2">
      <c r="A585" s="69"/>
      <c r="B585" s="48" t="s">
        <v>147</v>
      </c>
      <c r="C585" s="62">
        <v>7</v>
      </c>
      <c r="D585" s="49">
        <v>65</v>
      </c>
      <c r="E585" s="54">
        <f t="shared" si="203"/>
        <v>9.7765363128491621E-3</v>
      </c>
      <c r="F585" s="54">
        <f t="shared" si="204"/>
        <v>5.9360730593607303E-2</v>
      </c>
      <c r="G585" s="51">
        <f t="shared" si="198"/>
        <v>8.2857142857142865</v>
      </c>
      <c r="H585" s="39">
        <f t="shared" si="199"/>
        <v>8.1005586592178783E-2</v>
      </c>
      <c r="I585" s="2"/>
    </row>
    <row r="586" spans="1:9" s="26" customFormat="1" x14ac:dyDescent="0.2">
      <c r="A586" s="69"/>
      <c r="B586" s="48" t="s">
        <v>148</v>
      </c>
      <c r="C586" s="62">
        <v>9</v>
      </c>
      <c r="D586" s="49">
        <v>21</v>
      </c>
      <c r="E586" s="54">
        <f t="shared" si="203"/>
        <v>1.2569832402234637E-2</v>
      </c>
      <c r="F586" s="54">
        <f t="shared" si="204"/>
        <v>1.9178082191780823E-2</v>
      </c>
      <c r="G586" s="51">
        <f t="shared" si="198"/>
        <v>1.3333333333333333</v>
      </c>
      <c r="H586" s="39">
        <f t="shared" si="199"/>
        <v>1.6759776536312849E-2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265</v>
      </c>
      <c r="D587" s="49">
        <v>338</v>
      </c>
      <c r="E587" s="54">
        <f t="shared" si="203"/>
        <v>0.37011173184357543</v>
      </c>
      <c r="F587" s="54">
        <f t="shared" si="204"/>
        <v>0.30867579908675802</v>
      </c>
      <c r="G587" s="51">
        <f t="shared" si="198"/>
        <v>0.27547169811320754</v>
      </c>
      <c r="H587" s="39">
        <f t="shared" si="199"/>
        <v>0.10195530726256984</v>
      </c>
      <c r="I587" s="2"/>
    </row>
    <row r="588" spans="1:9" s="26" customFormat="1" x14ac:dyDescent="0.2">
      <c r="A588" s="69"/>
      <c r="B588" s="48" t="s">
        <v>149</v>
      </c>
      <c r="C588" s="62">
        <v>35</v>
      </c>
      <c r="D588" s="49">
        <v>38</v>
      </c>
      <c r="E588" s="54">
        <f t="shared" si="203"/>
        <v>4.8882681564245807E-2</v>
      </c>
      <c r="F588" s="54">
        <f t="shared" si="204"/>
        <v>3.4703196347031964E-2</v>
      </c>
      <c r="G588" s="51">
        <f t="shared" si="198"/>
        <v>8.5714285714285715E-2</v>
      </c>
      <c r="H588" s="39">
        <f t="shared" si="199"/>
        <v>4.1899441340782122E-3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22</v>
      </c>
      <c r="D589" s="49">
        <v>4</v>
      </c>
      <c r="E589" s="54">
        <f t="shared" si="203"/>
        <v>3.0726256983240222E-2</v>
      </c>
      <c r="F589" s="54">
        <f t="shared" si="204"/>
        <v>3.6529680365296802E-3</v>
      </c>
      <c r="G589" s="51">
        <f t="shared" si="198"/>
        <v>-0.81818181818181823</v>
      </c>
      <c r="H589" s="39">
        <f t="shared" si="199"/>
        <v>-2.5139664804469275E-2</v>
      </c>
      <c r="I589" s="2"/>
    </row>
    <row r="590" spans="1:9" s="26" customFormat="1" ht="12" customHeight="1" x14ac:dyDescent="0.2">
      <c r="A590" s="69"/>
      <c r="B590" s="48" t="s">
        <v>150</v>
      </c>
      <c r="C590" s="62">
        <v>2</v>
      </c>
      <c r="D590" s="49">
        <v>7</v>
      </c>
      <c r="E590" s="54">
        <f t="shared" si="203"/>
        <v>2.7932960893854749E-3</v>
      </c>
      <c r="F590" s="54">
        <f t="shared" si="204"/>
        <v>6.392694063926941E-3</v>
      </c>
      <c r="G590" s="51">
        <f t="shared" si="198"/>
        <v>2.5</v>
      </c>
      <c r="H590" s="39">
        <f t="shared" si="199"/>
        <v>6.9832402234636876E-3</v>
      </c>
      <c r="I590" s="2"/>
    </row>
    <row r="591" spans="1:9" s="26" customFormat="1" ht="13.5" customHeight="1" x14ac:dyDescent="0.2">
      <c r="A591" s="69"/>
      <c r="B591" s="48" t="s">
        <v>151</v>
      </c>
      <c r="C591" s="62">
        <v>1</v>
      </c>
      <c r="D591" s="49">
        <v>0</v>
      </c>
      <c r="E591" s="54">
        <f t="shared" si="203"/>
        <v>1.3966480446927375E-3</v>
      </c>
      <c r="F591" s="54" t="str">
        <f t="shared" si="204"/>
        <v/>
      </c>
      <c r="G591" s="51">
        <f t="shared" si="198"/>
        <v>-1</v>
      </c>
      <c r="H591" s="39">
        <f t="shared" si="199"/>
        <v>-1.3966480446927375E-3</v>
      </c>
      <c r="I591" s="2"/>
    </row>
    <row r="592" spans="1:9" s="26" customFormat="1" ht="13.5" customHeight="1" x14ac:dyDescent="0.2">
      <c r="A592" s="69"/>
      <c r="B592" s="48" t="s">
        <v>330</v>
      </c>
      <c r="C592" s="62">
        <v>41</v>
      </c>
      <c r="D592" s="49">
        <v>22</v>
      </c>
      <c r="E592" s="54">
        <f t="shared" si="203"/>
        <v>5.7262569832402237E-2</v>
      </c>
      <c r="F592" s="54">
        <f t="shared" si="204"/>
        <v>2.0091324200913242E-2</v>
      </c>
      <c r="G592" s="51">
        <f t="shared" si="198"/>
        <v>-0.46341463414634149</v>
      </c>
      <c r="H592" s="39">
        <f t="shared" si="199"/>
        <v>-2.6536312849162014E-2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0</v>
      </c>
      <c r="E593" s="54" t="str">
        <f t="shared" si="203"/>
        <v/>
      </c>
      <c r="F593" s="54" t="str">
        <f t="shared" si="204"/>
        <v/>
      </c>
      <c r="G593" s="51" t="str">
        <f t="shared" si="198"/>
        <v xml:space="preserve"> 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1</v>
      </c>
      <c r="D594" s="49">
        <v>0</v>
      </c>
      <c r="E594" s="54">
        <f t="shared" si="203"/>
        <v>1.3966480446927375E-3</v>
      </c>
      <c r="F594" s="54" t="str">
        <f t="shared" si="204"/>
        <v/>
      </c>
      <c r="G594" s="51">
        <f t="shared" si="198"/>
        <v>-1</v>
      </c>
      <c r="H594" s="39">
        <f t="shared" si="199"/>
        <v>-1.3966480446927375E-3</v>
      </c>
      <c r="I594" s="2"/>
    </row>
    <row r="595" spans="1:9" s="26" customFormat="1" x14ac:dyDescent="0.2">
      <c r="A595" s="69"/>
      <c r="B595" s="48" t="s">
        <v>333</v>
      </c>
      <c r="C595" s="62">
        <v>15</v>
      </c>
      <c r="D595" s="49">
        <v>5</v>
      </c>
      <c r="E595" s="54">
        <f t="shared" si="203"/>
        <v>2.094972067039106E-2</v>
      </c>
      <c r="F595" s="54">
        <f t="shared" si="204"/>
        <v>4.5662100456621002E-3</v>
      </c>
      <c r="G595" s="51">
        <f t="shared" si="198"/>
        <v>-0.66666666666666663</v>
      </c>
      <c r="H595" s="39">
        <f t="shared" si="199"/>
        <v>-1.3966480446927373E-2</v>
      </c>
      <c r="I595" s="2"/>
    </row>
    <row r="596" spans="1:9" x14ac:dyDescent="0.2">
      <c r="B596" s="47" t="s">
        <v>516</v>
      </c>
      <c r="C596" s="63">
        <v>48</v>
      </c>
      <c r="D596" s="49">
        <v>29</v>
      </c>
      <c r="E596" s="56">
        <f t="shared" si="203"/>
        <v>6.7039106145251395E-2</v>
      </c>
      <c r="F596" s="56">
        <f t="shared" si="204"/>
        <v>2.6484018264840183E-2</v>
      </c>
      <c r="G596" s="51">
        <f t="shared" si="198"/>
        <v>-0.39583333333333331</v>
      </c>
      <c r="H596" s="52">
        <f t="shared" si="199"/>
        <v>-2.6536312849162011E-2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I1" sqref="I1:I1048576"/>
    </sheetView>
  </sheetViews>
  <sheetFormatPr baseColWidth="10" defaultRowHeight="12.75" x14ac:dyDescent="0.2"/>
  <cols>
    <col min="1" max="1" width="5.85546875" style="70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3.25" customHeight="1" x14ac:dyDescent="0.2">
      <c r="B1" s="18"/>
      <c r="C1" s="9"/>
      <c r="D1" s="72" t="s">
        <v>600</v>
      </c>
      <c r="E1" s="73"/>
      <c r="F1" s="73"/>
      <c r="G1" s="73"/>
      <c r="H1" s="74"/>
    </row>
    <row r="2" spans="2:8" ht="23.25" customHeight="1" x14ac:dyDescent="0.2">
      <c r="B2" s="18"/>
      <c r="C2" s="9"/>
      <c r="D2" s="75" t="s">
        <v>385</v>
      </c>
      <c r="E2" s="76"/>
      <c r="F2" s="76"/>
      <c r="G2" s="76"/>
      <c r="H2" s="77"/>
    </row>
    <row r="3" spans="2:8" ht="20.100000000000001" customHeight="1" thickBot="1" x14ac:dyDescent="0.25">
      <c r="B3" s="18"/>
      <c r="C3" s="9"/>
      <c r="D3" s="65" t="s">
        <v>635</v>
      </c>
      <c r="E3" s="66"/>
      <c r="F3" s="66"/>
      <c r="G3" s="66"/>
      <c r="H3" s="67"/>
    </row>
    <row r="4" spans="2:8" ht="20.100000000000001" customHeight="1" x14ac:dyDescent="0.2">
      <c r="B4" s="19"/>
      <c r="D4" s="84" t="s">
        <v>393</v>
      </c>
      <c r="E4" s="85"/>
      <c r="F4" s="85"/>
      <c r="G4" s="85"/>
      <c r="H4" s="86"/>
    </row>
    <row r="5" spans="2:8" ht="13.5" thickBot="1" x14ac:dyDescent="0.25">
      <c r="D5" s="84"/>
      <c r="E5" s="85"/>
      <c r="F5" s="85"/>
      <c r="G5" s="85"/>
      <c r="H5" s="86"/>
    </row>
    <row r="6" spans="2:8" ht="27" customHeight="1" x14ac:dyDescent="0.2">
      <c r="B6" s="87" t="s">
        <v>376</v>
      </c>
      <c r="C6" s="80" t="s">
        <v>377</v>
      </c>
      <c r="D6" s="81"/>
      <c r="E6" s="80" t="s">
        <v>598</v>
      </c>
      <c r="F6" s="81"/>
      <c r="G6" s="82" t="s">
        <v>599</v>
      </c>
      <c r="H6" s="78" t="s">
        <v>341</v>
      </c>
    </row>
    <row r="7" spans="2:8" ht="24" customHeight="1" x14ac:dyDescent="0.2">
      <c r="B7" s="88"/>
      <c r="C7" s="20">
        <v>2018</v>
      </c>
      <c r="D7" s="20">
        <v>2019</v>
      </c>
      <c r="E7" s="20">
        <v>2018</v>
      </c>
      <c r="F7" s="20">
        <v>2019</v>
      </c>
      <c r="G7" s="83"/>
      <c r="H7" s="79"/>
    </row>
    <row r="8" spans="2:8" ht="17.25" customHeight="1" thickBot="1" x14ac:dyDescent="0.25">
      <c r="B8" s="21" t="s">
        <v>368</v>
      </c>
      <c r="C8" s="22">
        <f>+C18+C74+C169+C345+C570</f>
        <v>6911</v>
      </c>
      <c r="D8" s="23">
        <f>+D18+D74+D169+D345+D570</f>
        <v>9593</v>
      </c>
      <c r="E8" s="24">
        <f>SUM(E9:E13)</f>
        <v>1</v>
      </c>
      <c r="F8" s="24">
        <f>SUM(F9:F13)</f>
        <v>1</v>
      </c>
      <c r="G8" s="24">
        <f>+(D8-C8)/C8</f>
        <v>0.38807697872956159</v>
      </c>
      <c r="H8" s="25">
        <f>+E8*G8</f>
        <v>0.38807697872956159</v>
      </c>
    </row>
    <row r="9" spans="2:8" ht="18.75" customHeight="1" x14ac:dyDescent="0.2">
      <c r="B9" s="34" t="str">
        <f>+B18</f>
        <v>Total Vacantes en ocupaciones de nivel Directivo</v>
      </c>
      <c r="C9" s="43">
        <f>+C18</f>
        <v>15</v>
      </c>
      <c r="D9" s="43">
        <f>+D18</f>
        <v>35</v>
      </c>
      <c r="E9" s="37">
        <f>C9/$C$8</f>
        <v>2.1704529011720448E-3</v>
      </c>
      <c r="F9" s="37">
        <f>D9/$D$8</f>
        <v>3.6484936933180445E-3</v>
      </c>
      <c r="G9" s="51">
        <f>+IF(AND(C9=0,D9=0)," ",IF(C9=0,1,IF(D9=0,-1,(D9-C9)/C9)))</f>
        <v>1.3333333333333333</v>
      </c>
      <c r="H9" s="38">
        <f>+IF(OR(AND(E9=""),(G9="")),"",E9*G9)</f>
        <v>2.8939372015627262E-3</v>
      </c>
    </row>
    <row r="10" spans="2:8" ht="18.75" customHeight="1" x14ac:dyDescent="0.2">
      <c r="B10" s="35" t="str">
        <f>+B74</f>
        <v xml:space="preserve">Total Vacantes en ocupaciones de nivel Profesional </v>
      </c>
      <c r="C10" s="44">
        <f>+C74</f>
        <v>802</v>
      </c>
      <c r="D10" s="44">
        <f>+D74</f>
        <v>568</v>
      </c>
      <c r="E10" s="39">
        <f>C10/$C$8</f>
        <v>0.11604688178266531</v>
      </c>
      <c r="F10" s="39">
        <f>D10/$D$8</f>
        <v>5.9209840508704266E-2</v>
      </c>
      <c r="G10" s="51">
        <f t="shared" ref="G10:G13" si="0">+IF(AND(C10=0,D10=0)," ",IF(C10=0,1,IF(D10=0,-1,(D10-C10)/C10)))</f>
        <v>-0.29177057356608477</v>
      </c>
      <c r="H10" s="40">
        <f>+IF(OR(AND(E10=""),(G10="")),"",E10*G10)</f>
        <v>-3.3859065258283895E-2</v>
      </c>
    </row>
    <row r="11" spans="2:8" ht="18.75" customHeight="1" x14ac:dyDescent="0.2">
      <c r="B11" s="35" t="str">
        <f>+B169</f>
        <v>Total Vacantes en ocupaciones de nivel Técnicos Profesionales - Tecnólogos</v>
      </c>
      <c r="C11" s="44">
        <f>+C169</f>
        <v>1223</v>
      </c>
      <c r="D11" s="44">
        <f>+D169</f>
        <v>1212</v>
      </c>
      <c r="E11" s="39">
        <f>C11/$C$8</f>
        <v>0.17696425987556069</v>
      </c>
      <c r="F11" s="39">
        <f>D11/$D$8</f>
        <v>0.12634212446575627</v>
      </c>
      <c r="G11" s="51">
        <f t="shared" si="0"/>
        <v>-8.9942763695829934E-3</v>
      </c>
      <c r="H11" s="40">
        <f>+IF(OR(AND(E11=""),(G11="")),"",E11*G11)</f>
        <v>-1.5916654608594994E-3</v>
      </c>
    </row>
    <row r="12" spans="2:8" ht="18.75" customHeight="1" x14ac:dyDescent="0.2">
      <c r="B12" s="35" t="str">
        <f>+B345</f>
        <v>Total Vacantes  en ocupaciones de nivel Calificados</v>
      </c>
      <c r="C12" s="44">
        <f>+C345</f>
        <v>3341</v>
      </c>
      <c r="D12" s="44">
        <f>+D345</f>
        <v>4442</v>
      </c>
      <c r="E12" s="39">
        <f>C12/$C$8</f>
        <v>0.48343220952105337</v>
      </c>
      <c r="F12" s="39">
        <f>D12/$D$8</f>
        <v>0.4630459710205358</v>
      </c>
      <c r="G12" s="51">
        <f t="shared" si="0"/>
        <v>0.32954205327746183</v>
      </c>
      <c r="H12" s="40">
        <f>+IF(OR(AND(E12=""),(G12="")),"",E12*G12)</f>
        <v>0.15931124294602805</v>
      </c>
    </row>
    <row r="13" spans="2:8" ht="18.75" customHeight="1" thickBot="1" x14ac:dyDescent="0.25">
      <c r="B13" s="36" t="str">
        <f>+B570</f>
        <v>Total Vacantes en ocupaciones de nivel Elemental</v>
      </c>
      <c r="C13" s="45">
        <f>+C570</f>
        <v>1530</v>
      </c>
      <c r="D13" s="45">
        <f>+D570</f>
        <v>3336</v>
      </c>
      <c r="E13" s="41">
        <f>C13/$C$8</f>
        <v>0.22138619591954856</v>
      </c>
      <c r="F13" s="41">
        <f>D13/$D$8</f>
        <v>0.34775357031168558</v>
      </c>
      <c r="G13" s="51">
        <f t="shared" si="0"/>
        <v>1.1803921568627451</v>
      </c>
      <c r="H13" s="42">
        <f>+IF(OR(AND(E13=""),(G13="")),"",E13*G13)</f>
        <v>0.26132252930111416</v>
      </c>
    </row>
    <row r="15" spans="2:8" ht="13.5" thickBot="1" x14ac:dyDescent="0.25"/>
    <row r="16" spans="2:8" ht="27.75" customHeight="1" x14ac:dyDescent="0.2">
      <c r="B16" s="87" t="s">
        <v>376</v>
      </c>
      <c r="C16" s="80" t="s">
        <v>377</v>
      </c>
      <c r="D16" s="81"/>
      <c r="E16" s="80" t="s">
        <v>598</v>
      </c>
      <c r="F16" s="81"/>
      <c r="G16" s="82" t="s">
        <v>599</v>
      </c>
      <c r="H16" s="78" t="s">
        <v>341</v>
      </c>
    </row>
    <row r="17" spans="1:9" s="4" customFormat="1" ht="26.25" customHeight="1" x14ac:dyDescent="0.2">
      <c r="A17" s="70"/>
      <c r="B17" s="88"/>
      <c r="C17" s="20">
        <v>2018</v>
      </c>
      <c r="D17" s="20">
        <v>2019</v>
      </c>
      <c r="E17" s="20">
        <v>2018</v>
      </c>
      <c r="F17" s="20">
        <v>2019</v>
      </c>
      <c r="G17" s="83"/>
      <c r="H17" s="79"/>
    </row>
    <row r="18" spans="1:9" s="4" customFormat="1" ht="26.25" customHeight="1" thickBot="1" x14ac:dyDescent="0.25">
      <c r="A18" s="70"/>
      <c r="B18" s="21" t="s">
        <v>378</v>
      </c>
      <c r="C18" s="22">
        <f>SUM(C19:C68)</f>
        <v>15</v>
      </c>
      <c r="D18" s="23">
        <f>SUM(D19:D68)</f>
        <v>35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1.3333333333333333</v>
      </c>
      <c r="H18" s="25">
        <f>+IF(OR(AND(E18=""),(G18="")),"",E18*G18)</f>
        <v>1.3333333333333333</v>
      </c>
    </row>
    <row r="19" spans="1:9" x14ac:dyDescent="0.2">
      <c r="B19" s="46" t="s">
        <v>0</v>
      </c>
      <c r="C19" s="49">
        <v>0</v>
      </c>
      <c r="D19" s="49">
        <v>0</v>
      </c>
      <c r="E19" s="50" t="str">
        <f>+IF(C19=0,"",C19/C$18)</f>
        <v/>
      </c>
      <c r="F19" s="50" t="str">
        <f>+IF(D19=0,"",D19/D$18)</f>
        <v/>
      </c>
      <c r="G19" s="51" t="str">
        <f>+IF(AND(C19=0,D19=0)," ",IF(C19=0,1,IF(D19=0,-1,(D19-C19)/C19)))</f>
        <v xml:space="preserve"> </v>
      </c>
      <c r="H19" s="50" t="str">
        <f>+IF(OR(AND(E19=""),(G19="")),"",E19*G19)</f>
        <v/>
      </c>
    </row>
    <row r="20" spans="1:9" x14ac:dyDescent="0.2">
      <c r="B20" s="47" t="s">
        <v>152</v>
      </c>
      <c r="C20" s="49">
        <v>0</v>
      </c>
      <c r="D20" s="49">
        <v>0</v>
      </c>
      <c r="E20" s="52" t="str">
        <f t="shared" ref="E20:E68" si="1">+IF(C20=0,"",C20/C$18)</f>
        <v/>
      </c>
      <c r="F20" s="52" t="str">
        <f t="shared" ref="F20:F68" si="2">+IF(D20=0,"",D20/D$18)</f>
        <v/>
      </c>
      <c r="G20" s="51" t="str">
        <f t="shared" ref="G20:G68" si="3">+IF(AND(C20=0,D20=0)," ",IF(C20=0,1,IF(D20=0,-1,(D20-C20)/C20)))</f>
        <v xml:space="preserve"> </v>
      </c>
      <c r="H20" s="52" t="str">
        <f t="shared" ref="H20:H68" si="4">+IF(OR(AND(E20=""),(G20="")),"",E20*G20)</f>
        <v/>
      </c>
    </row>
    <row r="21" spans="1:9" ht="24" x14ac:dyDescent="0.2">
      <c r="B21" s="47" t="s">
        <v>1</v>
      </c>
      <c r="C21" s="49">
        <v>0</v>
      </c>
      <c r="D21" s="49">
        <v>0</v>
      </c>
      <c r="E21" s="52" t="str">
        <f t="shared" si="1"/>
        <v/>
      </c>
      <c r="F21" s="52" t="str">
        <f t="shared" si="2"/>
        <v/>
      </c>
      <c r="G21" s="51" t="str">
        <f t="shared" si="3"/>
        <v xml:space="preserve"> </v>
      </c>
      <c r="H21" s="52" t="str">
        <f t="shared" si="4"/>
        <v/>
      </c>
    </row>
    <row r="22" spans="1:9" ht="24" x14ac:dyDescent="0.2">
      <c r="B22" s="47" t="s">
        <v>419</v>
      </c>
      <c r="C22" s="49">
        <v>0</v>
      </c>
      <c r="D22" s="49">
        <v>0</v>
      </c>
      <c r="E22" s="52" t="str">
        <f t="shared" si="1"/>
        <v/>
      </c>
      <c r="F22" s="52" t="str">
        <f t="shared" si="2"/>
        <v/>
      </c>
      <c r="G22" s="51" t="str">
        <f t="shared" si="3"/>
        <v xml:space="preserve"> </v>
      </c>
      <c r="H22" s="52" t="str">
        <f t="shared" si="4"/>
        <v/>
      </c>
    </row>
    <row r="23" spans="1:9" ht="15" customHeight="1" x14ac:dyDescent="0.2">
      <c r="B23" s="47" t="s">
        <v>153</v>
      </c>
      <c r="C23" s="49">
        <v>0</v>
      </c>
      <c r="D23" s="49">
        <v>0</v>
      </c>
      <c r="E23" s="52" t="str">
        <f t="shared" si="1"/>
        <v/>
      </c>
      <c r="F23" s="52" t="str">
        <f t="shared" si="2"/>
        <v/>
      </c>
      <c r="G23" s="51" t="str">
        <f t="shared" si="3"/>
        <v xml:space="preserve"> </v>
      </c>
      <c r="H23" s="52" t="str">
        <f t="shared" si="4"/>
        <v/>
      </c>
    </row>
    <row r="24" spans="1:9" ht="24" x14ac:dyDescent="0.2">
      <c r="B24" s="47" t="s">
        <v>154</v>
      </c>
      <c r="C24" s="49">
        <v>0</v>
      </c>
      <c r="D24" s="49">
        <v>1</v>
      </c>
      <c r="E24" s="52" t="str">
        <f t="shared" si="1"/>
        <v/>
      </c>
      <c r="F24" s="52">
        <f t="shared" si="2"/>
        <v>2.8571428571428571E-2</v>
      </c>
      <c r="G24" s="51">
        <f t="shared" si="3"/>
        <v>1</v>
      </c>
      <c r="H24" s="52" t="str">
        <f t="shared" si="4"/>
        <v/>
      </c>
    </row>
    <row r="25" spans="1:9" s="26" customFormat="1" x14ac:dyDescent="0.2">
      <c r="A25" s="69"/>
      <c r="B25" s="48" t="s">
        <v>517</v>
      </c>
      <c r="C25" s="53">
        <v>0</v>
      </c>
      <c r="D25" s="49">
        <v>0</v>
      </c>
      <c r="E25" s="52" t="str">
        <f t="shared" ref="E25" si="5">+IF(C25=0,"",C25/C$18)</f>
        <v/>
      </c>
      <c r="F25" s="52" t="str">
        <f t="shared" ref="F25" si="6">+IF(D25=0,"",D25/D$18)</f>
        <v/>
      </c>
      <c r="G25" s="51" t="str">
        <f t="shared" si="3"/>
        <v xml:space="preserve"> </v>
      </c>
      <c r="H25" s="52" t="str">
        <f t="shared" ref="H25" si="7">+IF(OR(AND(E25=""),(G25="")),"",E25*G25)</f>
        <v/>
      </c>
      <c r="I25" s="2"/>
    </row>
    <row r="26" spans="1:9" x14ac:dyDescent="0.2">
      <c r="B26" s="47" t="s">
        <v>2</v>
      </c>
      <c r="C26" s="49">
        <v>2</v>
      </c>
      <c r="D26" s="49">
        <v>6</v>
      </c>
      <c r="E26" s="52">
        <f t="shared" si="1"/>
        <v>0.13333333333333333</v>
      </c>
      <c r="F26" s="52">
        <f t="shared" si="2"/>
        <v>0.17142857142857143</v>
      </c>
      <c r="G26" s="51">
        <f t="shared" si="3"/>
        <v>2</v>
      </c>
      <c r="H26" s="52">
        <f t="shared" si="4"/>
        <v>0.26666666666666666</v>
      </c>
    </row>
    <row r="27" spans="1:9" x14ac:dyDescent="0.2">
      <c r="B27" s="47" t="s">
        <v>560</v>
      </c>
      <c r="C27" s="49">
        <v>2</v>
      </c>
      <c r="D27" s="49">
        <v>1</v>
      </c>
      <c r="E27" s="52">
        <f t="shared" si="1"/>
        <v>0.13333333333333333</v>
      </c>
      <c r="F27" s="52">
        <f t="shared" si="2"/>
        <v>2.8571428571428571E-2</v>
      </c>
      <c r="G27" s="51">
        <f t="shared" si="3"/>
        <v>-0.5</v>
      </c>
      <c r="H27" s="52">
        <f t="shared" si="4"/>
        <v>-6.6666666666666666E-2</v>
      </c>
    </row>
    <row r="28" spans="1:9" x14ac:dyDescent="0.2">
      <c r="B28" s="47" t="s">
        <v>3</v>
      </c>
      <c r="C28" s="49">
        <v>0</v>
      </c>
      <c r="D28" s="49">
        <v>1</v>
      </c>
      <c r="E28" s="52" t="str">
        <f t="shared" si="1"/>
        <v/>
      </c>
      <c r="F28" s="52">
        <f t="shared" si="2"/>
        <v>2.8571428571428571E-2</v>
      </c>
      <c r="G28" s="51">
        <f t="shared" si="3"/>
        <v>1</v>
      </c>
      <c r="H28" s="52" t="str">
        <f t="shared" si="4"/>
        <v/>
      </c>
    </row>
    <row r="29" spans="1:9" x14ac:dyDescent="0.2">
      <c r="B29" s="47" t="s">
        <v>5</v>
      </c>
      <c r="C29" s="49">
        <v>1</v>
      </c>
      <c r="D29" s="49">
        <v>0</v>
      </c>
      <c r="E29" s="52">
        <f t="shared" si="1"/>
        <v>6.6666666666666666E-2</v>
      </c>
      <c r="F29" s="52" t="str">
        <f t="shared" si="2"/>
        <v/>
      </c>
      <c r="G29" s="51">
        <f t="shared" si="3"/>
        <v>-1</v>
      </c>
      <c r="H29" s="52">
        <f t="shared" si="4"/>
        <v>-6.6666666666666666E-2</v>
      </c>
    </row>
    <row r="30" spans="1:9" x14ac:dyDescent="0.2">
      <c r="B30" s="47" t="s">
        <v>155</v>
      </c>
      <c r="C30" s="49">
        <v>0</v>
      </c>
      <c r="D30" s="49">
        <v>0</v>
      </c>
      <c r="E30" s="52" t="str">
        <f t="shared" si="1"/>
        <v/>
      </c>
      <c r="F30" s="52" t="str">
        <f t="shared" si="2"/>
        <v/>
      </c>
      <c r="G30" s="51" t="str">
        <f t="shared" si="3"/>
        <v xml:space="preserve"> </v>
      </c>
      <c r="H30" s="52" t="str">
        <f t="shared" si="4"/>
        <v/>
      </c>
    </row>
    <row r="31" spans="1:9" x14ac:dyDescent="0.2">
      <c r="B31" s="47" t="s">
        <v>156</v>
      </c>
      <c r="C31" s="49">
        <v>1</v>
      </c>
      <c r="D31" s="49">
        <v>0</v>
      </c>
      <c r="E31" s="52">
        <f t="shared" si="1"/>
        <v>6.6666666666666666E-2</v>
      </c>
      <c r="F31" s="52" t="str">
        <f t="shared" si="2"/>
        <v/>
      </c>
      <c r="G31" s="51">
        <f t="shared" si="3"/>
        <v>-1</v>
      </c>
      <c r="H31" s="52">
        <f t="shared" si="4"/>
        <v>-6.6666666666666666E-2</v>
      </c>
    </row>
    <row r="32" spans="1:9" x14ac:dyDescent="0.2">
      <c r="B32" s="47" t="s">
        <v>4</v>
      </c>
      <c r="C32" s="49">
        <v>0</v>
      </c>
      <c r="D32" s="49">
        <v>0</v>
      </c>
      <c r="E32" s="52" t="str">
        <f t="shared" si="1"/>
        <v/>
      </c>
      <c r="F32" s="52" t="str">
        <f t="shared" si="2"/>
        <v/>
      </c>
      <c r="G32" s="51" t="str">
        <f t="shared" si="3"/>
        <v xml:space="preserve"> </v>
      </c>
      <c r="H32" s="52" t="str">
        <f t="shared" si="4"/>
        <v/>
      </c>
    </row>
    <row r="33" spans="2:8" x14ac:dyDescent="0.2">
      <c r="B33" s="47" t="s">
        <v>6</v>
      </c>
      <c r="C33" s="49">
        <v>0</v>
      </c>
      <c r="D33" s="49">
        <v>0</v>
      </c>
      <c r="E33" s="52" t="str">
        <f t="shared" si="1"/>
        <v/>
      </c>
      <c r="F33" s="52" t="str">
        <f t="shared" si="2"/>
        <v/>
      </c>
      <c r="G33" s="51" t="str">
        <f t="shared" si="3"/>
        <v xml:space="preserve"> </v>
      </c>
      <c r="H33" s="52" t="str">
        <f t="shared" si="4"/>
        <v/>
      </c>
    </row>
    <row r="34" spans="2:8" x14ac:dyDescent="0.2">
      <c r="B34" s="47" t="s">
        <v>157</v>
      </c>
      <c r="C34" s="49">
        <v>0</v>
      </c>
      <c r="D34" s="49">
        <v>0</v>
      </c>
      <c r="E34" s="52" t="str">
        <f t="shared" si="1"/>
        <v/>
      </c>
      <c r="F34" s="52" t="str">
        <f t="shared" si="2"/>
        <v/>
      </c>
      <c r="G34" s="51" t="str">
        <f t="shared" si="3"/>
        <v xml:space="preserve"> </v>
      </c>
      <c r="H34" s="52" t="str">
        <f t="shared" si="4"/>
        <v/>
      </c>
    </row>
    <row r="35" spans="2:8" x14ac:dyDescent="0.2">
      <c r="B35" s="47" t="s">
        <v>158</v>
      </c>
      <c r="C35" s="49">
        <v>2</v>
      </c>
      <c r="D35" s="49">
        <v>7</v>
      </c>
      <c r="E35" s="52">
        <f t="shared" si="1"/>
        <v>0.13333333333333333</v>
      </c>
      <c r="F35" s="52">
        <f t="shared" si="2"/>
        <v>0.2</v>
      </c>
      <c r="G35" s="51">
        <f t="shared" si="3"/>
        <v>2.5</v>
      </c>
      <c r="H35" s="52">
        <f t="shared" si="4"/>
        <v>0.33333333333333331</v>
      </c>
    </row>
    <row r="36" spans="2:8" x14ac:dyDescent="0.2">
      <c r="B36" s="47" t="s">
        <v>159</v>
      </c>
      <c r="C36" s="49">
        <v>0</v>
      </c>
      <c r="D36" s="49">
        <v>0</v>
      </c>
      <c r="E36" s="52" t="str">
        <f t="shared" si="1"/>
        <v/>
      </c>
      <c r="F36" s="52" t="str">
        <f t="shared" si="2"/>
        <v/>
      </c>
      <c r="G36" s="51" t="str">
        <f t="shared" si="3"/>
        <v xml:space="preserve"> </v>
      </c>
      <c r="H36" s="52" t="str">
        <f t="shared" si="4"/>
        <v/>
      </c>
    </row>
    <row r="37" spans="2:8" x14ac:dyDescent="0.2">
      <c r="B37" s="47" t="s">
        <v>160</v>
      </c>
      <c r="C37" s="49">
        <v>0</v>
      </c>
      <c r="D37" s="49">
        <v>1</v>
      </c>
      <c r="E37" s="52" t="str">
        <f t="shared" si="1"/>
        <v/>
      </c>
      <c r="F37" s="52">
        <f t="shared" si="2"/>
        <v>2.8571428571428571E-2</v>
      </c>
      <c r="G37" s="51">
        <f t="shared" si="3"/>
        <v>1</v>
      </c>
      <c r="H37" s="52" t="str">
        <f t="shared" si="4"/>
        <v/>
      </c>
    </row>
    <row r="38" spans="2:8" x14ac:dyDescent="0.2">
      <c r="B38" s="47" t="s">
        <v>7</v>
      </c>
      <c r="C38" s="49">
        <v>0</v>
      </c>
      <c r="D38" s="49">
        <v>1</v>
      </c>
      <c r="E38" s="52" t="str">
        <f t="shared" si="1"/>
        <v/>
      </c>
      <c r="F38" s="52">
        <f t="shared" si="2"/>
        <v>2.8571428571428571E-2</v>
      </c>
      <c r="G38" s="51">
        <f t="shared" si="3"/>
        <v>1</v>
      </c>
      <c r="H38" s="52" t="str">
        <f t="shared" si="4"/>
        <v/>
      </c>
    </row>
    <row r="39" spans="2:8" x14ac:dyDescent="0.2">
      <c r="B39" s="47" t="s">
        <v>161</v>
      </c>
      <c r="C39" s="49">
        <v>0</v>
      </c>
      <c r="D39" s="49">
        <v>0</v>
      </c>
      <c r="E39" s="52" t="str">
        <f t="shared" si="1"/>
        <v/>
      </c>
      <c r="F39" s="52" t="str">
        <f t="shared" si="2"/>
        <v/>
      </c>
      <c r="G39" s="51" t="str">
        <f t="shared" si="3"/>
        <v xml:space="preserve"> </v>
      </c>
      <c r="H39" s="52" t="str">
        <f t="shared" si="4"/>
        <v/>
      </c>
    </row>
    <row r="40" spans="2:8" x14ac:dyDescent="0.2">
      <c r="B40" s="47" t="s">
        <v>162</v>
      </c>
      <c r="C40" s="49">
        <v>0</v>
      </c>
      <c r="D40" s="49">
        <v>0</v>
      </c>
      <c r="E40" s="52" t="str">
        <f t="shared" si="1"/>
        <v/>
      </c>
      <c r="F40" s="52" t="str">
        <f t="shared" si="2"/>
        <v/>
      </c>
      <c r="G40" s="51" t="str">
        <f t="shared" si="3"/>
        <v xml:space="preserve"> </v>
      </c>
      <c r="H40" s="52" t="str">
        <f t="shared" si="4"/>
        <v/>
      </c>
    </row>
    <row r="41" spans="2:8" x14ac:dyDescent="0.2">
      <c r="B41" s="47" t="s">
        <v>163</v>
      </c>
      <c r="C41" s="49">
        <v>0</v>
      </c>
      <c r="D41" s="49">
        <v>0</v>
      </c>
      <c r="E41" s="52" t="str">
        <f t="shared" si="1"/>
        <v/>
      </c>
      <c r="F41" s="52" t="str">
        <f t="shared" si="2"/>
        <v/>
      </c>
      <c r="G41" s="51" t="str">
        <f t="shared" si="3"/>
        <v xml:space="preserve"> </v>
      </c>
      <c r="H41" s="52" t="str">
        <f t="shared" si="4"/>
        <v/>
      </c>
    </row>
    <row r="42" spans="2:8" x14ac:dyDescent="0.2">
      <c r="B42" s="47" t="s">
        <v>164</v>
      </c>
      <c r="C42" s="49">
        <v>0</v>
      </c>
      <c r="D42" s="49">
        <v>0</v>
      </c>
      <c r="E42" s="52" t="str">
        <f t="shared" si="1"/>
        <v/>
      </c>
      <c r="F42" s="52" t="str">
        <f t="shared" si="2"/>
        <v/>
      </c>
      <c r="G42" s="51" t="str">
        <f t="shared" si="3"/>
        <v xml:space="preserve"> </v>
      </c>
      <c r="H42" s="52" t="str">
        <f t="shared" si="4"/>
        <v/>
      </c>
    </row>
    <row r="43" spans="2:8" x14ac:dyDescent="0.2">
      <c r="B43" s="47" t="s">
        <v>165</v>
      </c>
      <c r="C43" s="49">
        <v>0</v>
      </c>
      <c r="D43" s="49">
        <v>0</v>
      </c>
      <c r="E43" s="52" t="str">
        <f t="shared" si="1"/>
        <v/>
      </c>
      <c r="F43" s="52" t="str">
        <f t="shared" si="2"/>
        <v/>
      </c>
      <c r="G43" s="51" t="str">
        <f t="shared" si="3"/>
        <v xml:space="preserve"> </v>
      </c>
      <c r="H43" s="52" t="str">
        <f t="shared" si="4"/>
        <v/>
      </c>
    </row>
    <row r="44" spans="2:8" x14ac:dyDescent="0.2">
      <c r="B44" s="47" t="s">
        <v>166</v>
      </c>
      <c r="C44" s="49">
        <v>0</v>
      </c>
      <c r="D44" s="49">
        <v>0</v>
      </c>
      <c r="E44" s="52" t="str">
        <f t="shared" si="1"/>
        <v/>
      </c>
      <c r="F44" s="52" t="str">
        <f t="shared" si="2"/>
        <v/>
      </c>
      <c r="G44" s="51" t="str">
        <f t="shared" si="3"/>
        <v xml:space="preserve"> </v>
      </c>
      <c r="H44" s="52" t="str">
        <f t="shared" si="4"/>
        <v/>
      </c>
    </row>
    <row r="45" spans="2:8" x14ac:dyDescent="0.2">
      <c r="B45" s="47" t="s">
        <v>8</v>
      </c>
      <c r="C45" s="49">
        <v>0</v>
      </c>
      <c r="D45" s="49">
        <v>0</v>
      </c>
      <c r="E45" s="52" t="str">
        <f t="shared" si="1"/>
        <v/>
      </c>
      <c r="F45" s="52" t="str">
        <f t="shared" si="2"/>
        <v/>
      </c>
      <c r="G45" s="51" t="str">
        <f t="shared" si="3"/>
        <v xml:space="preserve"> </v>
      </c>
      <c r="H45" s="52" t="str">
        <f t="shared" si="4"/>
        <v/>
      </c>
    </row>
    <row r="46" spans="2:8" x14ac:dyDescent="0.2">
      <c r="B46" s="47" t="s">
        <v>420</v>
      </c>
      <c r="C46" s="49">
        <v>0</v>
      </c>
      <c r="D46" s="49">
        <v>0</v>
      </c>
      <c r="E46" s="52" t="str">
        <f t="shared" si="1"/>
        <v/>
      </c>
      <c r="F46" s="52" t="str">
        <f t="shared" si="2"/>
        <v/>
      </c>
      <c r="G46" s="51" t="str">
        <f t="shared" si="3"/>
        <v xml:space="preserve"> </v>
      </c>
      <c r="H46" s="52" t="str">
        <f t="shared" si="4"/>
        <v/>
      </c>
    </row>
    <row r="47" spans="2:8" x14ac:dyDescent="0.2">
      <c r="B47" s="47" t="s">
        <v>167</v>
      </c>
      <c r="C47" s="49">
        <v>0</v>
      </c>
      <c r="D47" s="49">
        <v>0</v>
      </c>
      <c r="E47" s="52" t="str">
        <f t="shared" si="1"/>
        <v/>
      </c>
      <c r="F47" s="52" t="str">
        <f t="shared" si="2"/>
        <v/>
      </c>
      <c r="G47" s="51" t="str">
        <f t="shared" si="3"/>
        <v xml:space="preserve"> </v>
      </c>
      <c r="H47" s="52" t="str">
        <f t="shared" si="4"/>
        <v/>
      </c>
    </row>
    <row r="48" spans="2:8" ht="15" customHeight="1" x14ac:dyDescent="0.2">
      <c r="B48" s="47" t="s">
        <v>561</v>
      </c>
      <c r="C48" s="49">
        <v>0</v>
      </c>
      <c r="D48" s="49">
        <v>1</v>
      </c>
      <c r="E48" s="52" t="str">
        <f t="shared" si="1"/>
        <v/>
      </c>
      <c r="F48" s="52">
        <f t="shared" si="2"/>
        <v>2.8571428571428571E-2</v>
      </c>
      <c r="G48" s="51">
        <f t="shared" si="3"/>
        <v>1</v>
      </c>
      <c r="H48" s="52" t="str">
        <f t="shared" si="4"/>
        <v/>
      </c>
    </row>
    <row r="49" spans="1:9" x14ac:dyDescent="0.2">
      <c r="B49" s="47" t="s">
        <v>9</v>
      </c>
      <c r="C49" s="49">
        <v>1</v>
      </c>
      <c r="D49" s="49">
        <v>7</v>
      </c>
      <c r="E49" s="52">
        <f t="shared" si="1"/>
        <v>6.6666666666666666E-2</v>
      </c>
      <c r="F49" s="52">
        <f t="shared" si="2"/>
        <v>0.2</v>
      </c>
      <c r="G49" s="51">
        <f t="shared" si="3"/>
        <v>6</v>
      </c>
      <c r="H49" s="52">
        <f t="shared" si="4"/>
        <v>0.4</v>
      </c>
    </row>
    <row r="50" spans="1:9" x14ac:dyDescent="0.2">
      <c r="B50" s="47" t="s">
        <v>562</v>
      </c>
      <c r="C50" s="49">
        <v>0</v>
      </c>
      <c r="D50" s="49">
        <v>0</v>
      </c>
      <c r="E50" s="52" t="str">
        <f t="shared" si="1"/>
        <v/>
      </c>
      <c r="F50" s="52" t="str">
        <f t="shared" si="2"/>
        <v/>
      </c>
      <c r="G50" s="51" t="str">
        <f t="shared" si="3"/>
        <v xml:space="preserve"> </v>
      </c>
      <c r="H50" s="52" t="str">
        <f t="shared" si="4"/>
        <v/>
      </c>
    </row>
    <row r="51" spans="1:9" x14ac:dyDescent="0.2">
      <c r="B51" s="47" t="s">
        <v>12</v>
      </c>
      <c r="C51" s="49">
        <v>0</v>
      </c>
      <c r="D51" s="49">
        <v>0</v>
      </c>
      <c r="E51" s="52" t="str">
        <f t="shared" si="1"/>
        <v/>
      </c>
      <c r="F51" s="52" t="str">
        <f t="shared" si="2"/>
        <v/>
      </c>
      <c r="G51" s="51" t="str">
        <f t="shared" si="3"/>
        <v xml:space="preserve"> </v>
      </c>
      <c r="H51" s="52" t="str">
        <f t="shared" si="4"/>
        <v/>
      </c>
    </row>
    <row r="52" spans="1:9" x14ac:dyDescent="0.2">
      <c r="B52" s="47" t="s">
        <v>11</v>
      </c>
      <c r="C52" s="49">
        <v>0</v>
      </c>
      <c r="D52" s="49">
        <v>0</v>
      </c>
      <c r="E52" s="52" t="str">
        <f t="shared" si="1"/>
        <v/>
      </c>
      <c r="F52" s="52" t="str">
        <f t="shared" si="2"/>
        <v/>
      </c>
      <c r="G52" s="51" t="str">
        <f t="shared" si="3"/>
        <v xml:space="preserve"> </v>
      </c>
      <c r="H52" s="52" t="str">
        <f t="shared" si="4"/>
        <v/>
      </c>
    </row>
    <row r="53" spans="1:9" x14ac:dyDescent="0.2">
      <c r="B53" s="47" t="s">
        <v>421</v>
      </c>
      <c r="C53" s="49">
        <v>0</v>
      </c>
      <c r="D53" s="49">
        <v>0</v>
      </c>
      <c r="E53" s="52" t="str">
        <f t="shared" si="1"/>
        <v/>
      </c>
      <c r="F53" s="52" t="str">
        <f t="shared" si="2"/>
        <v/>
      </c>
      <c r="G53" s="51" t="str">
        <f t="shared" si="3"/>
        <v xml:space="preserve"> </v>
      </c>
      <c r="H53" s="52" t="str">
        <f t="shared" si="4"/>
        <v/>
      </c>
    </row>
    <row r="54" spans="1:9" x14ac:dyDescent="0.2">
      <c r="B54" s="47" t="s">
        <v>10</v>
      </c>
      <c r="C54" s="49">
        <v>0</v>
      </c>
      <c r="D54" s="49">
        <v>0</v>
      </c>
      <c r="E54" s="52" t="str">
        <f t="shared" si="1"/>
        <v/>
      </c>
      <c r="F54" s="52" t="str">
        <f t="shared" si="2"/>
        <v/>
      </c>
      <c r="G54" s="51" t="str">
        <f t="shared" si="3"/>
        <v xml:space="preserve"> </v>
      </c>
      <c r="H54" s="52" t="str">
        <f t="shared" si="4"/>
        <v/>
      </c>
    </row>
    <row r="55" spans="1:9" x14ac:dyDescent="0.2">
      <c r="B55" s="47" t="s">
        <v>168</v>
      </c>
      <c r="C55" s="49">
        <v>0</v>
      </c>
      <c r="D55" s="49">
        <v>0</v>
      </c>
      <c r="E55" s="52" t="str">
        <f t="shared" si="1"/>
        <v/>
      </c>
      <c r="F55" s="52" t="str">
        <f t="shared" si="2"/>
        <v/>
      </c>
      <c r="G55" s="51" t="str">
        <f t="shared" si="3"/>
        <v xml:space="preserve"> </v>
      </c>
      <c r="H55" s="52" t="str">
        <f t="shared" si="4"/>
        <v/>
      </c>
    </row>
    <row r="56" spans="1:9" x14ac:dyDescent="0.2">
      <c r="B56" s="47" t="s">
        <v>13</v>
      </c>
      <c r="C56" s="49">
        <v>0</v>
      </c>
      <c r="D56" s="49">
        <v>0</v>
      </c>
      <c r="E56" s="52" t="str">
        <f t="shared" si="1"/>
        <v/>
      </c>
      <c r="F56" s="52" t="str">
        <f t="shared" si="2"/>
        <v/>
      </c>
      <c r="G56" s="51" t="str">
        <f t="shared" si="3"/>
        <v xml:space="preserve"> </v>
      </c>
      <c r="H56" s="52" t="str">
        <f t="shared" si="4"/>
        <v/>
      </c>
    </row>
    <row r="57" spans="1:9" s="26" customFormat="1" x14ac:dyDescent="0.2">
      <c r="A57" s="69" t="s">
        <v>597</v>
      </c>
      <c r="B57" s="48" t="s">
        <v>618</v>
      </c>
      <c r="C57" s="53"/>
      <c r="D57" s="53">
        <v>0</v>
      </c>
      <c r="E57" s="39" t="str">
        <f t="shared" ref="E57:E62" si="8">+IF(C57=0,"",C57/C$18)</f>
        <v/>
      </c>
      <c r="F57" s="39" t="str">
        <f t="shared" ref="F57:F62" si="9">+IF(D57=0,"",D57/D$18)</f>
        <v/>
      </c>
      <c r="G57" s="60" t="str">
        <f t="shared" ref="G57:G62" si="10">+IF(AND(C57=0,D57=0)," ",IF(C57=0,1,IF(D57=0,-1,(D57-C57)/C57)))</f>
        <v xml:space="preserve"> </v>
      </c>
      <c r="H57" s="39" t="str">
        <f t="shared" ref="H57:H62" si="11">+IF(OR(AND(E57=""),(G57="")),"",E57*G57)</f>
        <v/>
      </c>
    </row>
    <row r="58" spans="1:9" x14ac:dyDescent="0.2">
      <c r="B58" s="47" t="s">
        <v>14</v>
      </c>
      <c r="C58" s="49">
        <v>1</v>
      </c>
      <c r="D58" s="49">
        <v>1</v>
      </c>
      <c r="E58" s="52">
        <f t="shared" si="8"/>
        <v>6.6666666666666666E-2</v>
      </c>
      <c r="F58" s="52">
        <f t="shared" si="9"/>
        <v>2.8571428571428571E-2</v>
      </c>
      <c r="G58" s="51">
        <f t="shared" si="10"/>
        <v>0</v>
      </c>
      <c r="H58" s="52">
        <f t="shared" si="11"/>
        <v>0</v>
      </c>
    </row>
    <row r="59" spans="1:9" x14ac:dyDescent="0.2">
      <c r="B59" s="47" t="s">
        <v>169</v>
      </c>
      <c r="C59" s="49">
        <v>0</v>
      </c>
      <c r="D59" s="49">
        <v>0</v>
      </c>
      <c r="E59" s="52" t="str">
        <f t="shared" si="8"/>
        <v/>
      </c>
      <c r="F59" s="52" t="str">
        <f t="shared" si="9"/>
        <v/>
      </c>
      <c r="G59" s="51" t="str">
        <f t="shared" si="10"/>
        <v xml:space="preserve"> </v>
      </c>
      <c r="H59" s="52" t="str">
        <f t="shared" si="11"/>
        <v/>
      </c>
    </row>
    <row r="60" spans="1:9" x14ac:dyDescent="0.2">
      <c r="B60" s="47" t="s">
        <v>422</v>
      </c>
      <c r="C60" s="49">
        <v>1</v>
      </c>
      <c r="D60" s="49">
        <v>0</v>
      </c>
      <c r="E60" s="52">
        <f t="shared" si="8"/>
        <v>6.6666666666666666E-2</v>
      </c>
      <c r="F60" s="52" t="str">
        <f t="shared" si="9"/>
        <v/>
      </c>
      <c r="G60" s="51">
        <f t="shared" si="10"/>
        <v>-1</v>
      </c>
      <c r="H60" s="52">
        <f t="shared" si="11"/>
        <v>-6.6666666666666666E-2</v>
      </c>
    </row>
    <row r="61" spans="1:9" x14ac:dyDescent="0.2">
      <c r="B61" s="47" t="s">
        <v>170</v>
      </c>
      <c r="C61" s="49">
        <v>0</v>
      </c>
      <c r="D61" s="49">
        <v>6</v>
      </c>
      <c r="E61" s="52" t="str">
        <f t="shared" si="8"/>
        <v/>
      </c>
      <c r="F61" s="52">
        <f t="shared" si="9"/>
        <v>0.17142857142857143</v>
      </c>
      <c r="G61" s="51">
        <f t="shared" si="10"/>
        <v>1</v>
      </c>
      <c r="H61" s="52" t="str">
        <f t="shared" si="11"/>
        <v/>
      </c>
    </row>
    <row r="62" spans="1:9" x14ac:dyDescent="0.2">
      <c r="B62" s="47" t="s">
        <v>171</v>
      </c>
      <c r="C62" s="49">
        <v>0</v>
      </c>
      <c r="D62" s="49">
        <v>0</v>
      </c>
      <c r="E62" s="52" t="str">
        <f t="shared" si="8"/>
        <v/>
      </c>
      <c r="F62" s="52" t="str">
        <f t="shared" si="9"/>
        <v/>
      </c>
      <c r="G62" s="51" t="str">
        <f t="shared" si="10"/>
        <v xml:space="preserve"> </v>
      </c>
      <c r="H62" s="52" t="str">
        <f t="shared" si="11"/>
        <v/>
      </c>
    </row>
    <row r="63" spans="1:9" s="26" customFormat="1" x14ac:dyDescent="0.2">
      <c r="A63" s="33"/>
      <c r="B63" s="48" t="s">
        <v>586</v>
      </c>
      <c r="C63" s="53">
        <v>1</v>
      </c>
      <c r="D63" s="49">
        <v>1</v>
      </c>
      <c r="E63" s="39">
        <f t="shared" ref="E63:E64" si="12">+IF(C63=0,"",C63/C$18)</f>
        <v>6.6666666666666666E-2</v>
      </c>
      <c r="F63" s="39">
        <f t="shared" ref="F63:F64" si="13">+IF(D63=0,"",D63/D$18)</f>
        <v>2.8571428571428571E-2</v>
      </c>
      <c r="G63" s="51">
        <f t="shared" si="3"/>
        <v>0</v>
      </c>
      <c r="H63" s="39">
        <f t="shared" ref="H63:H64" si="14">+IF(OR(AND(E63=""),(G63="")),"",E63*G63)</f>
        <v>0</v>
      </c>
      <c r="I63" s="2"/>
    </row>
    <row r="64" spans="1:9" s="26" customFormat="1" x14ac:dyDescent="0.2">
      <c r="A64" s="33"/>
      <c r="B64" s="48" t="s">
        <v>587</v>
      </c>
      <c r="C64" s="53">
        <v>0</v>
      </c>
      <c r="D64" s="49">
        <v>0</v>
      </c>
      <c r="E64" s="39" t="str">
        <f t="shared" si="12"/>
        <v/>
      </c>
      <c r="F64" s="39" t="str">
        <f t="shared" si="13"/>
        <v/>
      </c>
      <c r="G64" s="51" t="str">
        <f t="shared" si="3"/>
        <v xml:space="preserve"> </v>
      </c>
      <c r="H64" s="39" t="str">
        <f t="shared" si="14"/>
        <v/>
      </c>
      <c r="I64" s="2"/>
    </row>
    <row r="65" spans="1:9" x14ac:dyDescent="0.2">
      <c r="B65" s="47" t="s">
        <v>172</v>
      </c>
      <c r="C65" s="49">
        <v>0</v>
      </c>
      <c r="D65" s="49">
        <v>0</v>
      </c>
      <c r="E65" s="52" t="str">
        <f t="shared" si="1"/>
        <v/>
      </c>
      <c r="F65" s="52" t="str">
        <f t="shared" si="2"/>
        <v/>
      </c>
      <c r="G65" s="51" t="str">
        <f t="shared" si="3"/>
        <v xml:space="preserve"> </v>
      </c>
      <c r="H65" s="52" t="str">
        <f t="shared" si="4"/>
        <v/>
      </c>
    </row>
    <row r="66" spans="1:9" x14ac:dyDescent="0.2">
      <c r="B66" s="47" t="s">
        <v>15</v>
      </c>
      <c r="C66" s="49">
        <v>3</v>
      </c>
      <c r="D66" s="49">
        <v>0</v>
      </c>
      <c r="E66" s="52">
        <f t="shared" si="1"/>
        <v>0.2</v>
      </c>
      <c r="F66" s="52" t="str">
        <f t="shared" si="2"/>
        <v/>
      </c>
      <c r="G66" s="51">
        <f t="shared" si="3"/>
        <v>-1</v>
      </c>
      <c r="H66" s="52">
        <f t="shared" si="4"/>
        <v>-0.2</v>
      </c>
    </row>
    <row r="67" spans="1:9" x14ac:dyDescent="0.2">
      <c r="B67" s="47" t="s">
        <v>173</v>
      </c>
      <c r="C67" s="49">
        <v>0</v>
      </c>
      <c r="D67" s="49">
        <v>1</v>
      </c>
      <c r="E67" s="52" t="str">
        <f t="shared" si="1"/>
        <v/>
      </c>
      <c r="F67" s="52">
        <f t="shared" si="2"/>
        <v>2.8571428571428571E-2</v>
      </c>
      <c r="G67" s="51">
        <f t="shared" si="3"/>
        <v>1</v>
      </c>
      <c r="H67" s="52" t="str">
        <f t="shared" si="4"/>
        <v/>
      </c>
    </row>
    <row r="68" spans="1:9" x14ac:dyDescent="0.2">
      <c r="B68" s="47" t="s">
        <v>174</v>
      </c>
      <c r="C68" s="49">
        <v>0</v>
      </c>
      <c r="D68" s="49">
        <v>0</v>
      </c>
      <c r="E68" s="52" t="str">
        <f t="shared" si="1"/>
        <v/>
      </c>
      <c r="F68" s="52" t="str">
        <f t="shared" si="2"/>
        <v/>
      </c>
      <c r="G68" s="51" t="str">
        <f t="shared" si="3"/>
        <v xml:space="preserve"> </v>
      </c>
      <c r="H68" s="52" t="str">
        <f t="shared" si="4"/>
        <v/>
      </c>
    </row>
    <row r="69" spans="1:9" x14ac:dyDescent="0.2">
      <c r="B69" s="2"/>
      <c r="C69" s="2"/>
      <c r="D69" s="2"/>
    </row>
    <row r="70" spans="1:9" x14ac:dyDescent="0.2">
      <c r="B70" s="2"/>
      <c r="C70" s="2"/>
      <c r="D70" s="2"/>
    </row>
    <row r="71" spans="1:9" ht="13.5" thickBot="1" x14ac:dyDescent="0.25">
      <c r="B71" s="11"/>
      <c r="C71" s="2"/>
      <c r="D71" s="2"/>
    </row>
    <row r="72" spans="1:9" ht="25.5" customHeight="1" x14ac:dyDescent="0.2">
      <c r="B72" s="87" t="s">
        <v>376</v>
      </c>
      <c r="C72" s="80" t="s">
        <v>377</v>
      </c>
      <c r="D72" s="81"/>
      <c r="E72" s="80" t="s">
        <v>598</v>
      </c>
      <c r="F72" s="81"/>
      <c r="G72" s="82" t="s">
        <v>599</v>
      </c>
      <c r="H72" s="78" t="s">
        <v>341</v>
      </c>
    </row>
    <row r="73" spans="1:9" s="4" customFormat="1" ht="25.5" customHeight="1" x14ac:dyDescent="0.2">
      <c r="A73" s="70"/>
      <c r="B73" s="88"/>
      <c r="C73" s="20">
        <v>2018</v>
      </c>
      <c r="D73" s="20">
        <v>2019</v>
      </c>
      <c r="E73" s="20">
        <v>2018</v>
      </c>
      <c r="F73" s="20">
        <v>2019</v>
      </c>
      <c r="G73" s="83"/>
      <c r="H73" s="79"/>
    </row>
    <row r="74" spans="1:9" s="4" customFormat="1" ht="26.25" customHeight="1" thickBot="1" x14ac:dyDescent="0.25">
      <c r="A74" s="70"/>
      <c r="B74" s="21" t="s">
        <v>379</v>
      </c>
      <c r="C74" s="22">
        <f>SUM(C75:C163)</f>
        <v>802</v>
      </c>
      <c r="D74" s="23">
        <f>SUM(D75:D163)</f>
        <v>568</v>
      </c>
      <c r="E74" s="24">
        <f>+IF(C74=0,"",C74/C$74)</f>
        <v>1</v>
      </c>
      <c r="F74" s="24">
        <f>+IF(D74=0,"",D74/D$74)</f>
        <v>1</v>
      </c>
      <c r="G74" s="24">
        <f>+IF(OR(AND(D74=0),(C74=0)),"0",((D74-C74)/C74))</f>
        <v>-0.29177057356608477</v>
      </c>
      <c r="H74" s="25">
        <f>+IF(OR(AND(E74=""),(G74="")),"",E74*G74)</f>
        <v>-0.29177057356608477</v>
      </c>
    </row>
    <row r="75" spans="1:9" x14ac:dyDescent="0.2">
      <c r="B75" s="46" t="s">
        <v>423</v>
      </c>
      <c r="C75" s="49">
        <v>6</v>
      </c>
      <c r="D75" s="49">
        <v>7</v>
      </c>
      <c r="E75" s="55">
        <f>+IF(C75=0,"",C75/C$74)</f>
        <v>7.481296758104738E-3</v>
      </c>
      <c r="F75" s="55">
        <f>+IF(D75=0,"",D75/D$74)</f>
        <v>1.232394366197183E-2</v>
      </c>
      <c r="G75" s="51">
        <f t="shared" ref="G75:G138" si="15">+IF(AND(C75=0,D75=0)," ",IF(C75=0,1,IF(D75=0,-1,(D75-C75)/C75)))</f>
        <v>0.16666666666666666</v>
      </c>
      <c r="H75" s="50">
        <f>+IF(OR(AND(E75=""),(G75="")),"",E75*G75)</f>
        <v>1.2468827930174563E-3</v>
      </c>
    </row>
    <row r="76" spans="1:9" x14ac:dyDescent="0.2">
      <c r="B76" s="47" t="s">
        <v>564</v>
      </c>
      <c r="C76" s="49">
        <v>11</v>
      </c>
      <c r="D76" s="49">
        <v>27</v>
      </c>
      <c r="E76" s="56">
        <f t="shared" ref="E76:E148" si="16">+IF(C76=0,"",C76/C$74)</f>
        <v>1.3715710723192019E-2</v>
      </c>
      <c r="F76" s="56">
        <f t="shared" ref="F76:F148" si="17">+IF(D76=0,"",D76/D$74)</f>
        <v>4.7535211267605633E-2</v>
      </c>
      <c r="G76" s="51">
        <f t="shared" si="15"/>
        <v>1.4545454545454546</v>
      </c>
      <c r="H76" s="52">
        <f t="shared" ref="H76:H148" si="18">+IF(OR(AND(E76=""),(G76="")),"",E76*G76)</f>
        <v>1.9950124688279301E-2</v>
      </c>
    </row>
    <row r="77" spans="1:9" s="26" customFormat="1" x14ac:dyDescent="0.2">
      <c r="A77" s="69"/>
      <c r="B77" s="48" t="s">
        <v>518</v>
      </c>
      <c r="C77" s="53">
        <v>0</v>
      </c>
      <c r="D77" s="49">
        <v>1</v>
      </c>
      <c r="E77" s="56" t="str">
        <f t="shared" ref="E77" si="19">+IF(C77=0,"",C77/C$74)</f>
        <v/>
      </c>
      <c r="F77" s="56">
        <f t="shared" ref="F77" si="20">+IF(D77=0,"",D77/D$74)</f>
        <v>1.7605633802816902E-3</v>
      </c>
      <c r="G77" s="51">
        <f t="shared" si="15"/>
        <v>1</v>
      </c>
      <c r="H77" s="52" t="str">
        <f t="shared" ref="H77" si="21">+IF(OR(AND(E77=""),(G77="")),"",E77*G77)</f>
        <v/>
      </c>
      <c r="I77" s="2"/>
    </row>
    <row r="78" spans="1:9" s="26" customFormat="1" x14ac:dyDescent="0.2">
      <c r="A78" s="69"/>
      <c r="B78" s="48" t="s">
        <v>565</v>
      </c>
      <c r="C78" s="53">
        <v>28</v>
      </c>
      <c r="D78" s="49">
        <v>43</v>
      </c>
      <c r="E78" s="54">
        <f t="shared" si="16"/>
        <v>3.4912718204488775E-2</v>
      </c>
      <c r="F78" s="54">
        <f t="shared" si="17"/>
        <v>7.5704225352112672E-2</v>
      </c>
      <c r="G78" s="51">
        <f t="shared" si="15"/>
        <v>0.5357142857142857</v>
      </c>
      <c r="H78" s="39">
        <f t="shared" si="18"/>
        <v>1.8703241895261843E-2</v>
      </c>
      <c r="I78" s="2"/>
    </row>
    <row r="79" spans="1:9" s="26" customFormat="1" x14ac:dyDescent="0.2">
      <c r="A79" s="69"/>
      <c r="B79" s="48" t="s">
        <v>175</v>
      </c>
      <c r="C79" s="53">
        <v>12</v>
      </c>
      <c r="D79" s="49">
        <v>94</v>
      </c>
      <c r="E79" s="54">
        <f t="shared" si="16"/>
        <v>1.4962593516209476E-2</v>
      </c>
      <c r="F79" s="54">
        <f t="shared" si="17"/>
        <v>0.16549295774647887</v>
      </c>
      <c r="G79" s="51">
        <f t="shared" si="15"/>
        <v>6.833333333333333</v>
      </c>
      <c r="H79" s="39">
        <f t="shared" si="18"/>
        <v>0.10224438902743141</v>
      </c>
      <c r="I79" s="2"/>
    </row>
    <row r="80" spans="1:9" s="26" customFormat="1" x14ac:dyDescent="0.2">
      <c r="A80" s="69"/>
      <c r="B80" s="48" t="s">
        <v>16</v>
      </c>
      <c r="C80" s="53">
        <v>0</v>
      </c>
      <c r="D80" s="49">
        <v>0</v>
      </c>
      <c r="E80" s="54" t="str">
        <f t="shared" si="16"/>
        <v/>
      </c>
      <c r="F80" s="54" t="str">
        <f t="shared" si="17"/>
        <v/>
      </c>
      <c r="G80" s="51" t="str">
        <f t="shared" si="15"/>
        <v xml:space="preserve"> </v>
      </c>
      <c r="H80" s="39" t="str">
        <f t="shared" si="18"/>
        <v/>
      </c>
      <c r="I80" s="2"/>
    </row>
    <row r="81" spans="1:9" s="26" customFormat="1" x14ac:dyDescent="0.2">
      <c r="A81" s="69"/>
      <c r="B81" s="48" t="s">
        <v>35</v>
      </c>
      <c r="C81" s="53">
        <v>3</v>
      </c>
      <c r="D81" s="49">
        <v>1</v>
      </c>
      <c r="E81" s="54">
        <f t="shared" ref="E81" si="22">+IF(C81=0,"",C81/C$74)</f>
        <v>3.740648379052369E-3</v>
      </c>
      <c r="F81" s="54">
        <f t="shared" ref="F81" si="23">+IF(D81=0,"",D81/D$74)</f>
        <v>1.7605633802816902E-3</v>
      </c>
      <c r="G81" s="51">
        <f t="shared" si="15"/>
        <v>-0.66666666666666663</v>
      </c>
      <c r="H81" s="39">
        <f t="shared" ref="H81" si="24">+IF(OR(AND(E81=""),(G81="")),"",E81*G81)</f>
        <v>-2.4937655860349127E-3</v>
      </c>
      <c r="I81" s="2"/>
    </row>
    <row r="82" spans="1:9" s="26" customFormat="1" x14ac:dyDescent="0.2">
      <c r="A82" s="69"/>
      <c r="B82" s="48" t="s">
        <v>176</v>
      </c>
      <c r="C82" s="53">
        <v>0</v>
      </c>
      <c r="D82" s="49">
        <v>0</v>
      </c>
      <c r="E82" s="54" t="str">
        <f t="shared" si="16"/>
        <v/>
      </c>
      <c r="F82" s="54" t="str">
        <f t="shared" si="17"/>
        <v/>
      </c>
      <c r="G82" s="51" t="str">
        <f t="shared" si="15"/>
        <v xml:space="preserve"> </v>
      </c>
      <c r="H82" s="39" t="str">
        <f t="shared" si="18"/>
        <v/>
      </c>
      <c r="I82" s="2"/>
    </row>
    <row r="83" spans="1:9" s="26" customFormat="1" x14ac:dyDescent="0.2">
      <c r="A83" s="69"/>
      <c r="B83" s="48" t="s">
        <v>177</v>
      </c>
      <c r="C83" s="53">
        <v>1</v>
      </c>
      <c r="D83" s="49">
        <v>7</v>
      </c>
      <c r="E83" s="54">
        <f t="shared" si="16"/>
        <v>1.2468827930174563E-3</v>
      </c>
      <c r="F83" s="54">
        <f t="shared" si="17"/>
        <v>1.232394366197183E-2</v>
      </c>
      <c r="G83" s="51">
        <f t="shared" si="15"/>
        <v>6</v>
      </c>
      <c r="H83" s="39">
        <f t="shared" si="18"/>
        <v>7.481296758104738E-3</v>
      </c>
      <c r="I83" s="2"/>
    </row>
    <row r="84" spans="1:9" s="26" customFormat="1" x14ac:dyDescent="0.2">
      <c r="A84" s="69"/>
      <c r="B84" s="48" t="s">
        <v>424</v>
      </c>
      <c r="C84" s="53">
        <v>2</v>
      </c>
      <c r="D84" s="49">
        <v>2</v>
      </c>
      <c r="E84" s="54">
        <f t="shared" si="16"/>
        <v>2.4937655860349127E-3</v>
      </c>
      <c r="F84" s="54">
        <f t="shared" si="17"/>
        <v>3.5211267605633804E-3</v>
      </c>
      <c r="G84" s="51">
        <f t="shared" si="15"/>
        <v>0</v>
      </c>
      <c r="H84" s="39">
        <f t="shared" si="18"/>
        <v>0</v>
      </c>
      <c r="I84" s="2"/>
    </row>
    <row r="85" spans="1:9" s="26" customFormat="1" x14ac:dyDescent="0.2">
      <c r="A85" s="69"/>
      <c r="B85" s="48" t="s">
        <v>178</v>
      </c>
      <c r="C85" s="53">
        <v>0</v>
      </c>
      <c r="D85" s="49">
        <v>0</v>
      </c>
      <c r="E85" s="54" t="str">
        <f t="shared" si="16"/>
        <v/>
      </c>
      <c r="F85" s="54" t="str">
        <f t="shared" si="17"/>
        <v/>
      </c>
      <c r="G85" s="51" t="str">
        <f t="shared" si="15"/>
        <v xml:space="preserve"> </v>
      </c>
      <c r="H85" s="39" t="str">
        <f t="shared" si="18"/>
        <v/>
      </c>
      <c r="I85" s="2"/>
    </row>
    <row r="86" spans="1:9" s="26" customFormat="1" x14ac:dyDescent="0.2">
      <c r="A86" s="69"/>
      <c r="B86" s="48" t="s">
        <v>179</v>
      </c>
      <c r="C86" s="53">
        <v>1</v>
      </c>
      <c r="D86" s="49">
        <v>0</v>
      </c>
      <c r="E86" s="54">
        <f t="shared" si="16"/>
        <v>1.2468827930174563E-3</v>
      </c>
      <c r="F86" s="54" t="str">
        <f t="shared" si="17"/>
        <v/>
      </c>
      <c r="G86" s="51">
        <f t="shared" si="15"/>
        <v>-1</v>
      </c>
      <c r="H86" s="39">
        <f t="shared" si="18"/>
        <v>-1.2468827930174563E-3</v>
      </c>
      <c r="I86" s="2"/>
    </row>
    <row r="87" spans="1:9" s="26" customFormat="1" x14ac:dyDescent="0.2">
      <c r="A87" s="69"/>
      <c r="B87" s="48" t="s">
        <v>17</v>
      </c>
      <c r="C87" s="53">
        <v>0</v>
      </c>
      <c r="D87" s="49">
        <v>0</v>
      </c>
      <c r="E87" s="54" t="str">
        <f t="shared" si="16"/>
        <v/>
      </c>
      <c r="F87" s="54" t="str">
        <f t="shared" si="17"/>
        <v/>
      </c>
      <c r="G87" s="51" t="str">
        <f t="shared" si="15"/>
        <v xml:space="preserve"> </v>
      </c>
      <c r="H87" s="39" t="str">
        <f t="shared" si="18"/>
        <v/>
      </c>
      <c r="I87" s="2"/>
    </row>
    <row r="88" spans="1:9" s="26" customFormat="1" x14ac:dyDescent="0.2">
      <c r="A88" s="69"/>
      <c r="B88" s="48" t="s">
        <v>180</v>
      </c>
      <c r="C88" s="53">
        <v>4</v>
      </c>
      <c r="D88" s="49">
        <v>9</v>
      </c>
      <c r="E88" s="54">
        <f t="shared" si="16"/>
        <v>4.9875311720698253E-3</v>
      </c>
      <c r="F88" s="54">
        <f t="shared" si="17"/>
        <v>1.5845070422535211E-2</v>
      </c>
      <c r="G88" s="51">
        <f t="shared" si="15"/>
        <v>1.25</v>
      </c>
      <c r="H88" s="39">
        <f t="shared" si="18"/>
        <v>6.2344139650872821E-3</v>
      </c>
      <c r="I88" s="2"/>
    </row>
    <row r="89" spans="1:9" s="26" customFormat="1" x14ac:dyDescent="0.2">
      <c r="A89" s="69"/>
      <c r="B89" s="48" t="s">
        <v>566</v>
      </c>
      <c r="C89" s="53">
        <v>4</v>
      </c>
      <c r="D89" s="49">
        <v>34</v>
      </c>
      <c r="E89" s="54">
        <f t="shared" ref="E89" si="25">+IF(C89=0,"",C89/C$74)</f>
        <v>4.9875311720698253E-3</v>
      </c>
      <c r="F89" s="54">
        <f t="shared" ref="F89" si="26">+IF(D89=0,"",D89/D$74)</f>
        <v>5.9859154929577461E-2</v>
      </c>
      <c r="G89" s="51">
        <f t="shared" si="15"/>
        <v>7.5</v>
      </c>
      <c r="H89" s="39">
        <f t="shared" ref="H89" si="27">+IF(OR(AND(E89=""),(G89="")),"",E89*G89)</f>
        <v>3.7406483790523692E-2</v>
      </c>
      <c r="I89" s="2"/>
    </row>
    <row r="90" spans="1:9" s="26" customFormat="1" x14ac:dyDescent="0.2">
      <c r="A90" s="69"/>
      <c r="B90" s="48" t="s">
        <v>181</v>
      </c>
      <c r="C90" s="53">
        <v>28</v>
      </c>
      <c r="D90" s="49">
        <v>45</v>
      </c>
      <c r="E90" s="54">
        <f t="shared" si="16"/>
        <v>3.4912718204488775E-2</v>
      </c>
      <c r="F90" s="54">
        <f t="shared" si="17"/>
        <v>7.9225352112676062E-2</v>
      </c>
      <c r="G90" s="51">
        <f t="shared" si="15"/>
        <v>0.6071428571428571</v>
      </c>
      <c r="H90" s="39">
        <f t="shared" si="18"/>
        <v>2.1197007481296756E-2</v>
      </c>
      <c r="I90" s="2"/>
    </row>
    <row r="91" spans="1:9" s="26" customFormat="1" x14ac:dyDescent="0.2">
      <c r="A91" s="69"/>
      <c r="B91" s="48" t="s">
        <v>182</v>
      </c>
      <c r="C91" s="53">
        <v>2</v>
      </c>
      <c r="D91" s="49">
        <v>2</v>
      </c>
      <c r="E91" s="54">
        <f t="shared" si="16"/>
        <v>2.4937655860349127E-3</v>
      </c>
      <c r="F91" s="54">
        <f t="shared" si="17"/>
        <v>3.5211267605633804E-3</v>
      </c>
      <c r="G91" s="51">
        <f t="shared" si="15"/>
        <v>0</v>
      </c>
      <c r="H91" s="39">
        <f t="shared" si="18"/>
        <v>0</v>
      </c>
      <c r="I91" s="2"/>
    </row>
    <row r="92" spans="1:9" s="26" customFormat="1" x14ac:dyDescent="0.2">
      <c r="A92" s="69"/>
      <c r="B92" s="48" t="s">
        <v>21</v>
      </c>
      <c r="C92" s="53">
        <v>2</v>
      </c>
      <c r="D92" s="49">
        <v>1</v>
      </c>
      <c r="E92" s="54">
        <f t="shared" si="16"/>
        <v>2.4937655860349127E-3</v>
      </c>
      <c r="F92" s="54">
        <f t="shared" si="17"/>
        <v>1.7605633802816902E-3</v>
      </c>
      <c r="G92" s="51">
        <f t="shared" si="15"/>
        <v>-0.5</v>
      </c>
      <c r="H92" s="39">
        <f t="shared" si="18"/>
        <v>-1.2468827930174563E-3</v>
      </c>
      <c r="I92" s="2"/>
    </row>
    <row r="93" spans="1:9" s="26" customFormat="1" x14ac:dyDescent="0.2">
      <c r="A93" s="69"/>
      <c r="B93" s="48" t="s">
        <v>425</v>
      </c>
      <c r="C93" s="53">
        <v>0</v>
      </c>
      <c r="D93" s="49">
        <v>1</v>
      </c>
      <c r="E93" s="54" t="str">
        <f t="shared" si="16"/>
        <v/>
      </c>
      <c r="F93" s="54">
        <f t="shared" si="17"/>
        <v>1.7605633802816902E-3</v>
      </c>
      <c r="G93" s="51">
        <f t="shared" si="15"/>
        <v>1</v>
      </c>
      <c r="H93" s="39" t="str">
        <f t="shared" si="18"/>
        <v/>
      </c>
      <c r="I93" s="2"/>
    </row>
    <row r="94" spans="1:9" s="26" customFormat="1" x14ac:dyDescent="0.2">
      <c r="A94" s="69"/>
      <c r="B94" s="48" t="s">
        <v>183</v>
      </c>
      <c r="C94" s="53">
        <v>0</v>
      </c>
      <c r="D94" s="49">
        <v>0</v>
      </c>
      <c r="E94" s="54" t="str">
        <f t="shared" si="16"/>
        <v/>
      </c>
      <c r="F94" s="54" t="str">
        <f t="shared" si="17"/>
        <v/>
      </c>
      <c r="G94" s="51" t="str">
        <f t="shared" si="15"/>
        <v xml:space="preserve"> </v>
      </c>
      <c r="H94" s="39" t="str">
        <f t="shared" si="18"/>
        <v/>
      </c>
      <c r="I94" s="2"/>
    </row>
    <row r="95" spans="1:9" s="26" customFormat="1" x14ac:dyDescent="0.2">
      <c r="A95" s="69"/>
      <c r="B95" s="48" t="s">
        <v>522</v>
      </c>
      <c r="C95" s="53">
        <v>0</v>
      </c>
      <c r="D95" s="49">
        <v>1</v>
      </c>
      <c r="E95" s="54" t="str">
        <f t="shared" ref="E95:E96" si="28">+IF(C95=0,"",C95/C$74)</f>
        <v/>
      </c>
      <c r="F95" s="54">
        <f t="shared" ref="F95:F96" si="29">+IF(D95=0,"",D95/D$74)</f>
        <v>1.7605633802816902E-3</v>
      </c>
      <c r="G95" s="51">
        <f t="shared" si="15"/>
        <v>1</v>
      </c>
      <c r="H95" s="39" t="str">
        <f t="shared" ref="H95:H96" si="30">+IF(OR(AND(E95=""),(G95="")),"",E95*G95)</f>
        <v/>
      </c>
      <c r="I95" s="2"/>
    </row>
    <row r="96" spans="1:9" s="26" customFormat="1" x14ac:dyDescent="0.2">
      <c r="A96" s="69"/>
      <c r="B96" s="48" t="s">
        <v>601</v>
      </c>
      <c r="C96" s="53">
        <v>0</v>
      </c>
      <c r="D96" s="49">
        <v>2</v>
      </c>
      <c r="E96" s="54" t="str">
        <f t="shared" si="28"/>
        <v/>
      </c>
      <c r="F96" s="54">
        <f t="shared" si="29"/>
        <v>3.5211267605633804E-3</v>
      </c>
      <c r="G96" s="51">
        <f t="shared" si="15"/>
        <v>1</v>
      </c>
      <c r="H96" s="39" t="str">
        <f t="shared" si="30"/>
        <v/>
      </c>
      <c r="I96" s="2"/>
    </row>
    <row r="97" spans="1:9" s="26" customFormat="1" x14ac:dyDescent="0.2">
      <c r="A97" s="69" t="s">
        <v>597</v>
      </c>
      <c r="B97" s="48" t="s">
        <v>619</v>
      </c>
      <c r="C97" s="53"/>
      <c r="D97" s="53">
        <v>0</v>
      </c>
      <c r="E97" s="54" t="str">
        <f t="shared" ref="E97:E100" si="31">+IF(C97=0,"",C97/C$74)</f>
        <v/>
      </c>
      <c r="F97" s="54" t="str">
        <f t="shared" ref="F97:F100" si="32">+IF(D97=0,"",D97/D$74)</f>
        <v/>
      </c>
      <c r="G97" s="60" t="str">
        <f t="shared" ref="G97:G100" si="33">+IF(AND(C97=0,D97=0)," ",IF(C97=0,1,IF(D97=0,-1,(D97-C97)/C97)))</f>
        <v xml:space="preserve"> </v>
      </c>
      <c r="H97" s="39" t="str">
        <f t="shared" ref="H97:H100" si="34">+IF(OR(AND(E97=""),(G97="")),"",E97*G97)</f>
        <v/>
      </c>
    </row>
    <row r="98" spans="1:9" s="26" customFormat="1" x14ac:dyDescent="0.2">
      <c r="A98" s="69"/>
      <c r="B98" s="48" t="s">
        <v>184</v>
      </c>
      <c r="C98" s="53">
        <v>10</v>
      </c>
      <c r="D98" s="49">
        <v>9</v>
      </c>
      <c r="E98" s="54">
        <f t="shared" si="31"/>
        <v>1.2468827930174564E-2</v>
      </c>
      <c r="F98" s="54">
        <f t="shared" si="32"/>
        <v>1.5845070422535211E-2</v>
      </c>
      <c r="G98" s="51">
        <f t="shared" si="33"/>
        <v>-0.1</v>
      </c>
      <c r="H98" s="39">
        <f t="shared" si="34"/>
        <v>-1.2468827930174565E-3</v>
      </c>
      <c r="I98" s="2"/>
    </row>
    <row r="99" spans="1:9" s="26" customFormat="1" x14ac:dyDescent="0.2">
      <c r="A99" s="69"/>
      <c r="B99" s="48" t="s">
        <v>19</v>
      </c>
      <c r="C99" s="53">
        <v>0</v>
      </c>
      <c r="D99" s="49">
        <v>0</v>
      </c>
      <c r="E99" s="54" t="str">
        <f t="shared" si="31"/>
        <v/>
      </c>
      <c r="F99" s="54" t="str">
        <f t="shared" si="32"/>
        <v/>
      </c>
      <c r="G99" s="51" t="str">
        <f t="shared" si="33"/>
        <v xml:space="preserve"> </v>
      </c>
      <c r="H99" s="39" t="str">
        <f t="shared" si="34"/>
        <v/>
      </c>
      <c r="I99" s="2"/>
    </row>
    <row r="100" spans="1:9" s="26" customFormat="1" x14ac:dyDescent="0.2">
      <c r="A100" s="69"/>
      <c r="B100" s="48" t="s">
        <v>22</v>
      </c>
      <c r="C100" s="53">
        <v>0</v>
      </c>
      <c r="D100" s="49">
        <v>0</v>
      </c>
      <c r="E100" s="54" t="str">
        <f t="shared" si="31"/>
        <v/>
      </c>
      <c r="F100" s="54" t="str">
        <f t="shared" si="32"/>
        <v/>
      </c>
      <c r="G100" s="51" t="str">
        <f t="shared" si="33"/>
        <v xml:space="preserve"> </v>
      </c>
      <c r="H100" s="39" t="str">
        <f t="shared" si="34"/>
        <v/>
      </c>
      <c r="I100" s="2"/>
    </row>
    <row r="101" spans="1:9" s="26" customFormat="1" x14ac:dyDescent="0.2">
      <c r="A101" s="69"/>
      <c r="B101" s="48" t="s">
        <v>185</v>
      </c>
      <c r="C101" s="53">
        <v>0</v>
      </c>
      <c r="D101" s="49">
        <v>0</v>
      </c>
      <c r="E101" s="54" t="str">
        <f t="shared" si="16"/>
        <v/>
      </c>
      <c r="F101" s="54" t="str">
        <f t="shared" si="17"/>
        <v/>
      </c>
      <c r="G101" s="51" t="str">
        <f t="shared" si="15"/>
        <v xml:space="preserve"> </v>
      </c>
      <c r="H101" s="39" t="str">
        <f t="shared" si="18"/>
        <v/>
      </c>
      <c r="I101" s="2"/>
    </row>
    <row r="102" spans="1:9" s="26" customFormat="1" x14ac:dyDescent="0.2">
      <c r="A102" s="69"/>
      <c r="B102" s="48" t="s">
        <v>602</v>
      </c>
      <c r="C102" s="53">
        <v>4</v>
      </c>
      <c r="D102" s="49">
        <v>24</v>
      </c>
      <c r="E102" s="54">
        <f t="shared" si="16"/>
        <v>4.9875311720698253E-3</v>
      </c>
      <c r="F102" s="54">
        <f t="shared" si="17"/>
        <v>4.2253521126760563E-2</v>
      </c>
      <c r="G102" s="51">
        <f t="shared" si="15"/>
        <v>5</v>
      </c>
      <c r="H102" s="39">
        <f t="shared" si="18"/>
        <v>2.4937655860349128E-2</v>
      </c>
      <c r="I102" s="2"/>
    </row>
    <row r="103" spans="1:9" s="26" customFormat="1" x14ac:dyDescent="0.2">
      <c r="A103" s="69"/>
      <c r="B103" s="48" t="s">
        <v>426</v>
      </c>
      <c r="C103" s="53">
        <v>5</v>
      </c>
      <c r="D103" s="49">
        <v>6</v>
      </c>
      <c r="E103" s="54">
        <f t="shared" si="16"/>
        <v>6.2344139650872821E-3</v>
      </c>
      <c r="F103" s="54">
        <f t="shared" si="17"/>
        <v>1.0563380281690141E-2</v>
      </c>
      <c r="G103" s="51">
        <f t="shared" si="15"/>
        <v>0.2</v>
      </c>
      <c r="H103" s="39">
        <f t="shared" si="18"/>
        <v>1.2468827930174565E-3</v>
      </c>
      <c r="I103" s="2"/>
    </row>
    <row r="104" spans="1:9" s="26" customFormat="1" x14ac:dyDescent="0.2">
      <c r="A104" s="69"/>
      <c r="B104" s="48" t="s">
        <v>18</v>
      </c>
      <c r="C104" s="53">
        <v>0</v>
      </c>
      <c r="D104" s="49">
        <v>2</v>
      </c>
      <c r="E104" s="54" t="str">
        <f t="shared" si="16"/>
        <v/>
      </c>
      <c r="F104" s="54">
        <f t="shared" si="17"/>
        <v>3.5211267605633804E-3</v>
      </c>
      <c r="G104" s="51">
        <f t="shared" si="15"/>
        <v>1</v>
      </c>
      <c r="H104" s="39" t="str">
        <f t="shared" si="18"/>
        <v/>
      </c>
      <c r="I104" s="2"/>
    </row>
    <row r="105" spans="1:9" s="26" customFormat="1" x14ac:dyDescent="0.2">
      <c r="A105" s="69"/>
      <c r="B105" s="48" t="s">
        <v>20</v>
      </c>
      <c r="C105" s="53">
        <v>0</v>
      </c>
      <c r="D105" s="49">
        <v>0</v>
      </c>
      <c r="E105" s="54" t="str">
        <f t="shared" si="16"/>
        <v/>
      </c>
      <c r="F105" s="54" t="str">
        <f t="shared" si="17"/>
        <v/>
      </c>
      <c r="G105" s="51" t="str">
        <f t="shared" si="15"/>
        <v xml:space="preserve"> </v>
      </c>
      <c r="H105" s="39" t="str">
        <f t="shared" si="18"/>
        <v/>
      </c>
      <c r="I105" s="2"/>
    </row>
    <row r="106" spans="1:9" s="26" customFormat="1" x14ac:dyDescent="0.2">
      <c r="A106" s="69"/>
      <c r="B106" s="48" t="s">
        <v>186</v>
      </c>
      <c r="C106" s="53">
        <v>0</v>
      </c>
      <c r="D106" s="49">
        <v>0</v>
      </c>
      <c r="E106" s="54" t="str">
        <f t="shared" si="16"/>
        <v/>
      </c>
      <c r="F106" s="54" t="str">
        <f t="shared" si="17"/>
        <v/>
      </c>
      <c r="G106" s="51" t="str">
        <f t="shared" si="15"/>
        <v xml:space="preserve"> </v>
      </c>
      <c r="H106" s="39" t="str">
        <f t="shared" si="18"/>
        <v/>
      </c>
      <c r="I106" s="2"/>
    </row>
    <row r="107" spans="1:9" s="26" customFormat="1" x14ac:dyDescent="0.2">
      <c r="A107" s="69"/>
      <c r="B107" s="48" t="s">
        <v>563</v>
      </c>
      <c r="C107" s="53">
        <v>3</v>
      </c>
      <c r="D107" s="49">
        <v>3</v>
      </c>
      <c r="E107" s="54">
        <f t="shared" ref="E107" si="35">+IF(C107=0,"",C107/C$74)</f>
        <v>3.740648379052369E-3</v>
      </c>
      <c r="F107" s="54">
        <f t="shared" ref="F107" si="36">+IF(D107=0,"",D107/D$74)</f>
        <v>5.2816901408450703E-3</v>
      </c>
      <c r="G107" s="51">
        <f t="shared" si="15"/>
        <v>0</v>
      </c>
      <c r="H107" s="39">
        <f t="shared" ref="H107" si="37">+IF(OR(AND(E107=""),(G107="")),"",E107*G107)</f>
        <v>0</v>
      </c>
      <c r="I107" s="2"/>
    </row>
    <row r="108" spans="1:9" s="26" customFormat="1" x14ac:dyDescent="0.2">
      <c r="A108" s="69"/>
      <c r="B108" s="48" t="s">
        <v>187</v>
      </c>
      <c r="C108" s="53">
        <v>6</v>
      </c>
      <c r="D108" s="49">
        <v>6</v>
      </c>
      <c r="E108" s="54">
        <f t="shared" si="16"/>
        <v>7.481296758104738E-3</v>
      </c>
      <c r="F108" s="54">
        <f t="shared" si="17"/>
        <v>1.0563380281690141E-2</v>
      </c>
      <c r="G108" s="51">
        <f t="shared" si="15"/>
        <v>0</v>
      </c>
      <c r="H108" s="39">
        <f t="shared" si="18"/>
        <v>0</v>
      </c>
      <c r="I108" s="2"/>
    </row>
    <row r="109" spans="1:9" s="26" customFormat="1" x14ac:dyDescent="0.2">
      <c r="A109" s="69"/>
      <c r="B109" s="48" t="s">
        <v>188</v>
      </c>
      <c r="C109" s="53">
        <v>30</v>
      </c>
      <c r="D109" s="49">
        <v>41</v>
      </c>
      <c r="E109" s="54">
        <f t="shared" si="16"/>
        <v>3.7406483790523692E-2</v>
      </c>
      <c r="F109" s="54">
        <f t="shared" si="17"/>
        <v>7.2183098591549297E-2</v>
      </c>
      <c r="G109" s="51">
        <f t="shared" si="15"/>
        <v>0.36666666666666664</v>
      </c>
      <c r="H109" s="39">
        <f t="shared" si="18"/>
        <v>1.3715710723192019E-2</v>
      </c>
      <c r="I109" s="2"/>
    </row>
    <row r="110" spans="1:9" s="26" customFormat="1" x14ac:dyDescent="0.2">
      <c r="A110" s="69"/>
      <c r="B110" s="48" t="s">
        <v>603</v>
      </c>
      <c r="C110" s="53">
        <v>10</v>
      </c>
      <c r="D110" s="49">
        <v>51</v>
      </c>
      <c r="E110" s="54">
        <f t="shared" si="16"/>
        <v>1.2468827930174564E-2</v>
      </c>
      <c r="F110" s="54">
        <f t="shared" si="17"/>
        <v>8.9788732394366202E-2</v>
      </c>
      <c r="G110" s="51">
        <f t="shared" si="15"/>
        <v>4.0999999999999996</v>
      </c>
      <c r="H110" s="39">
        <f t="shared" si="18"/>
        <v>5.1122194513715712E-2</v>
      </c>
      <c r="I110" s="2"/>
    </row>
    <row r="111" spans="1:9" s="26" customFormat="1" x14ac:dyDescent="0.2">
      <c r="A111" s="69"/>
      <c r="B111" s="48" t="s">
        <v>604</v>
      </c>
      <c r="C111" s="53">
        <v>28</v>
      </c>
      <c r="D111" s="49">
        <v>9</v>
      </c>
      <c r="E111" s="54">
        <f t="shared" si="16"/>
        <v>3.4912718204488775E-2</v>
      </c>
      <c r="F111" s="54">
        <f t="shared" si="17"/>
        <v>1.5845070422535211E-2</v>
      </c>
      <c r="G111" s="51">
        <f t="shared" si="15"/>
        <v>-0.6785714285714286</v>
      </c>
      <c r="H111" s="39">
        <f t="shared" si="18"/>
        <v>-2.369077306733167E-2</v>
      </c>
      <c r="I111" s="2"/>
    </row>
    <row r="112" spans="1:9" s="26" customFormat="1" x14ac:dyDescent="0.2">
      <c r="A112" s="69"/>
      <c r="B112" s="48" t="s">
        <v>189</v>
      </c>
      <c r="C112" s="53">
        <v>0</v>
      </c>
      <c r="D112" s="49">
        <v>0</v>
      </c>
      <c r="E112" s="54" t="str">
        <f t="shared" si="16"/>
        <v/>
      </c>
      <c r="F112" s="54" t="str">
        <f t="shared" si="17"/>
        <v/>
      </c>
      <c r="G112" s="51" t="str">
        <f t="shared" si="15"/>
        <v xml:space="preserve"> </v>
      </c>
      <c r="H112" s="39" t="str">
        <f t="shared" si="18"/>
        <v/>
      </c>
      <c r="I112" s="2"/>
    </row>
    <row r="113" spans="1:9" s="26" customFormat="1" x14ac:dyDescent="0.2">
      <c r="A113" s="69"/>
      <c r="B113" s="48" t="s">
        <v>190</v>
      </c>
      <c r="C113" s="53">
        <v>1</v>
      </c>
      <c r="D113" s="49">
        <v>1</v>
      </c>
      <c r="E113" s="54">
        <f t="shared" si="16"/>
        <v>1.2468827930174563E-3</v>
      </c>
      <c r="F113" s="54">
        <f t="shared" si="17"/>
        <v>1.7605633802816902E-3</v>
      </c>
      <c r="G113" s="51">
        <f t="shared" si="15"/>
        <v>0</v>
      </c>
      <c r="H113" s="39">
        <f t="shared" si="18"/>
        <v>0</v>
      </c>
      <c r="I113" s="2"/>
    </row>
    <row r="114" spans="1:9" s="26" customFormat="1" x14ac:dyDescent="0.2">
      <c r="A114" s="69"/>
      <c r="B114" s="48" t="s">
        <v>191</v>
      </c>
      <c r="C114" s="53">
        <v>3</v>
      </c>
      <c r="D114" s="49">
        <v>0</v>
      </c>
      <c r="E114" s="54">
        <f t="shared" si="16"/>
        <v>3.740648379052369E-3</v>
      </c>
      <c r="F114" s="54" t="str">
        <f t="shared" si="17"/>
        <v/>
      </c>
      <c r="G114" s="51">
        <f t="shared" si="15"/>
        <v>-1</v>
      </c>
      <c r="H114" s="39">
        <f t="shared" si="18"/>
        <v>-3.740648379052369E-3</v>
      </c>
      <c r="I114" s="2"/>
    </row>
    <row r="115" spans="1:9" s="26" customFormat="1" x14ac:dyDescent="0.2">
      <c r="A115" s="69"/>
      <c r="B115" s="48" t="s">
        <v>27</v>
      </c>
      <c r="C115" s="53">
        <v>0</v>
      </c>
      <c r="D115" s="49">
        <v>3</v>
      </c>
      <c r="E115" s="54" t="str">
        <f t="shared" si="16"/>
        <v/>
      </c>
      <c r="F115" s="54">
        <f t="shared" si="17"/>
        <v>5.2816901408450703E-3</v>
      </c>
      <c r="G115" s="51">
        <f t="shared" si="15"/>
        <v>1</v>
      </c>
      <c r="H115" s="39" t="str">
        <f t="shared" si="18"/>
        <v/>
      </c>
      <c r="I115" s="2"/>
    </row>
    <row r="116" spans="1:9" s="26" customFormat="1" x14ac:dyDescent="0.2">
      <c r="A116" s="69"/>
      <c r="B116" s="48" t="s">
        <v>192</v>
      </c>
      <c r="C116" s="53">
        <v>0</v>
      </c>
      <c r="D116" s="49">
        <v>1</v>
      </c>
      <c r="E116" s="54" t="str">
        <f t="shared" si="16"/>
        <v/>
      </c>
      <c r="F116" s="54">
        <f t="shared" si="17"/>
        <v>1.7605633802816902E-3</v>
      </c>
      <c r="G116" s="51">
        <f t="shared" si="15"/>
        <v>1</v>
      </c>
      <c r="H116" s="39" t="str">
        <f t="shared" si="18"/>
        <v/>
      </c>
      <c r="I116" s="2"/>
    </row>
    <row r="117" spans="1:9" s="26" customFormat="1" x14ac:dyDescent="0.2">
      <c r="A117" s="69"/>
      <c r="B117" s="48" t="s">
        <v>427</v>
      </c>
      <c r="C117" s="53">
        <v>0</v>
      </c>
      <c r="D117" s="49">
        <v>0</v>
      </c>
      <c r="E117" s="54" t="str">
        <f t="shared" si="16"/>
        <v/>
      </c>
      <c r="F117" s="54" t="str">
        <f t="shared" si="17"/>
        <v/>
      </c>
      <c r="G117" s="51" t="str">
        <f t="shared" si="15"/>
        <v xml:space="preserve"> </v>
      </c>
      <c r="H117" s="39" t="str">
        <f t="shared" si="18"/>
        <v/>
      </c>
      <c r="I117" s="2"/>
    </row>
    <row r="118" spans="1:9" s="26" customFormat="1" x14ac:dyDescent="0.2">
      <c r="A118" s="69"/>
      <c r="B118" s="48" t="s">
        <v>193</v>
      </c>
      <c r="C118" s="53">
        <v>22</v>
      </c>
      <c r="D118" s="49">
        <v>15</v>
      </c>
      <c r="E118" s="54">
        <f t="shared" si="16"/>
        <v>2.7431421446384038E-2</v>
      </c>
      <c r="F118" s="54">
        <f t="shared" si="17"/>
        <v>2.6408450704225352E-2</v>
      </c>
      <c r="G118" s="51">
        <f t="shared" si="15"/>
        <v>-0.31818181818181818</v>
      </c>
      <c r="H118" s="39">
        <f t="shared" si="18"/>
        <v>-8.7281795511221939E-3</v>
      </c>
      <c r="I118" s="2"/>
    </row>
    <row r="119" spans="1:9" s="26" customFormat="1" x14ac:dyDescent="0.2">
      <c r="A119" s="69"/>
      <c r="B119" s="48" t="s">
        <v>24</v>
      </c>
      <c r="C119" s="53">
        <v>0</v>
      </c>
      <c r="D119" s="49">
        <v>2</v>
      </c>
      <c r="E119" s="54" t="str">
        <f t="shared" si="16"/>
        <v/>
      </c>
      <c r="F119" s="54">
        <f t="shared" si="17"/>
        <v>3.5211267605633804E-3</v>
      </c>
      <c r="G119" s="51">
        <f t="shared" si="15"/>
        <v>1</v>
      </c>
      <c r="H119" s="39" t="str">
        <f t="shared" si="18"/>
        <v/>
      </c>
      <c r="I119" s="2"/>
    </row>
    <row r="120" spans="1:9" s="26" customFormat="1" x14ac:dyDescent="0.2">
      <c r="A120" s="69"/>
      <c r="B120" s="48" t="s">
        <v>194</v>
      </c>
      <c r="C120" s="53">
        <v>0</v>
      </c>
      <c r="D120" s="49">
        <v>1</v>
      </c>
      <c r="E120" s="54" t="str">
        <f t="shared" si="16"/>
        <v/>
      </c>
      <c r="F120" s="54">
        <f t="shared" si="17"/>
        <v>1.7605633802816902E-3</v>
      </c>
      <c r="G120" s="51">
        <f t="shared" si="15"/>
        <v>1</v>
      </c>
      <c r="H120" s="39" t="str">
        <f t="shared" si="18"/>
        <v/>
      </c>
      <c r="I120" s="2"/>
    </row>
    <row r="121" spans="1:9" s="26" customFormat="1" x14ac:dyDescent="0.2">
      <c r="A121" s="69"/>
      <c r="B121" s="48" t="s">
        <v>25</v>
      </c>
      <c r="C121" s="53">
        <v>0</v>
      </c>
      <c r="D121" s="49">
        <v>2</v>
      </c>
      <c r="E121" s="54" t="str">
        <f t="shared" si="16"/>
        <v/>
      </c>
      <c r="F121" s="54">
        <f t="shared" si="17"/>
        <v>3.5211267605633804E-3</v>
      </c>
      <c r="G121" s="51">
        <f t="shared" si="15"/>
        <v>1</v>
      </c>
      <c r="H121" s="39" t="str">
        <f t="shared" si="18"/>
        <v/>
      </c>
      <c r="I121" s="2"/>
    </row>
    <row r="122" spans="1:9" s="26" customFormat="1" x14ac:dyDescent="0.2">
      <c r="A122" s="69"/>
      <c r="B122" s="48" t="s">
        <v>23</v>
      </c>
      <c r="C122" s="53">
        <v>0</v>
      </c>
      <c r="D122" s="49">
        <v>0</v>
      </c>
      <c r="E122" s="54" t="str">
        <f t="shared" si="16"/>
        <v/>
      </c>
      <c r="F122" s="54" t="str">
        <f t="shared" si="17"/>
        <v/>
      </c>
      <c r="G122" s="51" t="str">
        <f t="shared" si="15"/>
        <v xml:space="preserve"> </v>
      </c>
      <c r="H122" s="39" t="str">
        <f t="shared" si="18"/>
        <v/>
      </c>
      <c r="I122" s="2"/>
    </row>
    <row r="123" spans="1:9" s="26" customFormat="1" x14ac:dyDescent="0.2">
      <c r="A123" s="69"/>
      <c r="B123" s="48" t="s">
        <v>26</v>
      </c>
      <c r="C123" s="53">
        <v>1</v>
      </c>
      <c r="D123" s="49">
        <v>0</v>
      </c>
      <c r="E123" s="54">
        <f t="shared" si="16"/>
        <v>1.2468827930174563E-3</v>
      </c>
      <c r="F123" s="54" t="str">
        <f t="shared" si="17"/>
        <v/>
      </c>
      <c r="G123" s="51">
        <f t="shared" si="15"/>
        <v>-1</v>
      </c>
      <c r="H123" s="39">
        <f t="shared" si="18"/>
        <v>-1.2468827930174563E-3</v>
      </c>
      <c r="I123" s="2"/>
    </row>
    <row r="124" spans="1:9" s="26" customFormat="1" x14ac:dyDescent="0.2">
      <c r="A124" s="69"/>
      <c r="B124" s="48" t="s">
        <v>195</v>
      </c>
      <c r="C124" s="53">
        <v>1</v>
      </c>
      <c r="D124" s="49">
        <v>3</v>
      </c>
      <c r="E124" s="54">
        <f t="shared" si="16"/>
        <v>1.2468827930174563E-3</v>
      </c>
      <c r="F124" s="54">
        <f t="shared" si="17"/>
        <v>5.2816901408450703E-3</v>
      </c>
      <c r="G124" s="51">
        <f t="shared" si="15"/>
        <v>2</v>
      </c>
      <c r="H124" s="39">
        <f t="shared" si="18"/>
        <v>2.4937655860349127E-3</v>
      </c>
      <c r="I124" s="2"/>
    </row>
    <row r="125" spans="1:9" s="26" customFormat="1" x14ac:dyDescent="0.2">
      <c r="A125" s="69"/>
      <c r="B125" s="48" t="s">
        <v>31</v>
      </c>
      <c r="C125" s="53">
        <v>0</v>
      </c>
      <c r="D125" s="49">
        <v>0</v>
      </c>
      <c r="E125" s="54" t="str">
        <f t="shared" si="16"/>
        <v/>
      </c>
      <c r="F125" s="54" t="str">
        <f t="shared" si="17"/>
        <v/>
      </c>
      <c r="G125" s="51" t="str">
        <f t="shared" si="15"/>
        <v xml:space="preserve"> </v>
      </c>
      <c r="H125" s="39" t="str">
        <f t="shared" si="18"/>
        <v/>
      </c>
      <c r="I125" s="2"/>
    </row>
    <row r="126" spans="1:9" s="26" customFormat="1" x14ac:dyDescent="0.2">
      <c r="A126" s="69"/>
      <c r="B126" s="48" t="s">
        <v>33</v>
      </c>
      <c r="C126" s="53">
        <v>0</v>
      </c>
      <c r="D126" s="49">
        <v>3</v>
      </c>
      <c r="E126" s="54" t="str">
        <f t="shared" si="16"/>
        <v/>
      </c>
      <c r="F126" s="54">
        <f t="shared" si="17"/>
        <v>5.2816901408450703E-3</v>
      </c>
      <c r="G126" s="51">
        <f t="shared" si="15"/>
        <v>1</v>
      </c>
      <c r="H126" s="39" t="str">
        <f t="shared" si="18"/>
        <v/>
      </c>
      <c r="I126" s="2"/>
    </row>
    <row r="127" spans="1:9" s="26" customFormat="1" x14ac:dyDescent="0.2">
      <c r="A127" s="69"/>
      <c r="B127" s="48" t="s">
        <v>196</v>
      </c>
      <c r="C127" s="53">
        <v>30</v>
      </c>
      <c r="D127" s="49">
        <v>3</v>
      </c>
      <c r="E127" s="54">
        <f t="shared" si="16"/>
        <v>3.7406483790523692E-2</v>
      </c>
      <c r="F127" s="54">
        <f t="shared" si="17"/>
        <v>5.2816901408450703E-3</v>
      </c>
      <c r="G127" s="51">
        <f t="shared" si="15"/>
        <v>-0.9</v>
      </c>
      <c r="H127" s="39">
        <f t="shared" si="18"/>
        <v>-3.3665835411471327E-2</v>
      </c>
      <c r="I127" s="2"/>
    </row>
    <row r="128" spans="1:9" s="26" customFormat="1" x14ac:dyDescent="0.2">
      <c r="A128" s="69"/>
      <c r="B128" s="48" t="s">
        <v>428</v>
      </c>
      <c r="C128" s="53">
        <v>0</v>
      </c>
      <c r="D128" s="49">
        <v>1</v>
      </c>
      <c r="E128" s="54" t="str">
        <f t="shared" si="16"/>
        <v/>
      </c>
      <c r="F128" s="54">
        <f t="shared" si="17"/>
        <v>1.7605633802816902E-3</v>
      </c>
      <c r="G128" s="51">
        <f t="shared" si="15"/>
        <v>1</v>
      </c>
      <c r="H128" s="39" t="str">
        <f t="shared" si="18"/>
        <v/>
      </c>
      <c r="I128" s="2"/>
    </row>
    <row r="129" spans="1:9" s="26" customFormat="1" x14ac:dyDescent="0.2">
      <c r="A129" s="69"/>
      <c r="B129" s="48" t="s">
        <v>429</v>
      </c>
      <c r="C129" s="53">
        <v>473</v>
      </c>
      <c r="D129" s="49">
        <v>59</v>
      </c>
      <c r="E129" s="54">
        <f t="shared" si="16"/>
        <v>0.58977556109725682</v>
      </c>
      <c r="F129" s="54">
        <f t="shared" si="17"/>
        <v>0.10387323943661972</v>
      </c>
      <c r="G129" s="51">
        <f t="shared" si="15"/>
        <v>-0.87526427061310785</v>
      </c>
      <c r="H129" s="39">
        <f t="shared" si="18"/>
        <v>-0.51620947630922687</v>
      </c>
      <c r="I129" s="2"/>
    </row>
    <row r="130" spans="1:9" s="26" customFormat="1" x14ac:dyDescent="0.2">
      <c r="A130" s="69"/>
      <c r="B130" s="48" t="s">
        <v>197</v>
      </c>
      <c r="C130" s="53">
        <v>2</v>
      </c>
      <c r="D130" s="49">
        <v>2</v>
      </c>
      <c r="E130" s="54">
        <f t="shared" si="16"/>
        <v>2.4937655860349127E-3</v>
      </c>
      <c r="F130" s="54">
        <f t="shared" si="17"/>
        <v>3.5211267605633804E-3</v>
      </c>
      <c r="G130" s="51">
        <f t="shared" si="15"/>
        <v>0</v>
      </c>
      <c r="H130" s="39">
        <f t="shared" si="18"/>
        <v>0</v>
      </c>
      <c r="I130" s="2"/>
    </row>
    <row r="131" spans="1:9" s="26" customFormat="1" x14ac:dyDescent="0.2">
      <c r="A131" s="69"/>
      <c r="B131" s="48" t="s">
        <v>198</v>
      </c>
      <c r="C131" s="53">
        <v>0</v>
      </c>
      <c r="D131" s="49">
        <v>0</v>
      </c>
      <c r="E131" s="54" t="str">
        <f t="shared" si="16"/>
        <v/>
      </c>
      <c r="F131" s="54" t="str">
        <f t="shared" si="17"/>
        <v/>
      </c>
      <c r="G131" s="51" t="str">
        <f t="shared" si="15"/>
        <v xml:space="preserve"> </v>
      </c>
      <c r="H131" s="39" t="str">
        <f t="shared" si="18"/>
        <v/>
      </c>
      <c r="I131" s="2"/>
    </row>
    <row r="132" spans="1:9" s="26" customFormat="1" x14ac:dyDescent="0.2">
      <c r="A132" s="69"/>
      <c r="B132" s="48" t="s">
        <v>28</v>
      </c>
      <c r="C132" s="53">
        <v>0</v>
      </c>
      <c r="D132" s="49">
        <v>4</v>
      </c>
      <c r="E132" s="54" t="str">
        <f t="shared" si="16"/>
        <v/>
      </c>
      <c r="F132" s="54">
        <f t="shared" si="17"/>
        <v>7.0422535211267607E-3</v>
      </c>
      <c r="G132" s="51">
        <f t="shared" si="15"/>
        <v>1</v>
      </c>
      <c r="H132" s="39" t="str">
        <f t="shared" si="18"/>
        <v/>
      </c>
      <c r="I132" s="2"/>
    </row>
    <row r="133" spans="1:9" s="26" customFormat="1" x14ac:dyDescent="0.2">
      <c r="A133" s="69"/>
      <c r="B133" s="48" t="s">
        <v>32</v>
      </c>
      <c r="C133" s="53">
        <v>0</v>
      </c>
      <c r="D133" s="49">
        <v>0</v>
      </c>
      <c r="E133" s="54" t="str">
        <f t="shared" si="16"/>
        <v/>
      </c>
      <c r="F133" s="54" t="str">
        <f t="shared" si="17"/>
        <v/>
      </c>
      <c r="G133" s="51" t="str">
        <f t="shared" si="15"/>
        <v xml:space="preserve"> </v>
      </c>
      <c r="H133" s="39" t="str">
        <f t="shared" si="18"/>
        <v/>
      </c>
      <c r="I133" s="2"/>
    </row>
    <row r="134" spans="1:9" s="26" customFormat="1" x14ac:dyDescent="0.2">
      <c r="A134" s="69"/>
      <c r="B134" s="48" t="s">
        <v>526</v>
      </c>
      <c r="C134" s="53">
        <v>0</v>
      </c>
      <c r="D134" s="49">
        <v>0</v>
      </c>
      <c r="E134" s="54" t="str">
        <f t="shared" ref="E134" si="38">+IF(C134=0,"",C134/C$74)</f>
        <v/>
      </c>
      <c r="F134" s="54" t="str">
        <f t="shared" ref="F134" si="39">+IF(D134=0,"",D134/D$74)</f>
        <v/>
      </c>
      <c r="G134" s="51" t="str">
        <f t="shared" si="15"/>
        <v xml:space="preserve"> </v>
      </c>
      <c r="H134" s="39" t="str">
        <f t="shared" ref="H134" si="40">+IF(OR(AND(E134=""),(G134="")),"",E134*G134)</f>
        <v/>
      </c>
      <c r="I134" s="2"/>
    </row>
    <row r="135" spans="1:9" s="26" customFormat="1" x14ac:dyDescent="0.2">
      <c r="A135" s="69"/>
      <c r="B135" s="48" t="s">
        <v>30</v>
      </c>
      <c r="C135" s="53">
        <v>1</v>
      </c>
      <c r="D135" s="49">
        <v>0</v>
      </c>
      <c r="E135" s="54">
        <f t="shared" si="16"/>
        <v>1.2468827930174563E-3</v>
      </c>
      <c r="F135" s="54" t="str">
        <f t="shared" si="17"/>
        <v/>
      </c>
      <c r="G135" s="51">
        <f t="shared" si="15"/>
        <v>-1</v>
      </c>
      <c r="H135" s="39">
        <f t="shared" si="18"/>
        <v>-1.2468827930174563E-3</v>
      </c>
      <c r="I135" s="2"/>
    </row>
    <row r="136" spans="1:9" s="26" customFormat="1" x14ac:dyDescent="0.2">
      <c r="A136" s="69"/>
      <c r="B136" s="48" t="s">
        <v>29</v>
      </c>
      <c r="C136" s="53">
        <v>0</v>
      </c>
      <c r="D136" s="49">
        <v>0</v>
      </c>
      <c r="E136" s="54" t="str">
        <f t="shared" si="16"/>
        <v/>
      </c>
      <c r="F136" s="54" t="str">
        <f t="shared" si="17"/>
        <v/>
      </c>
      <c r="G136" s="51" t="str">
        <f t="shared" si="15"/>
        <v xml:space="preserve"> </v>
      </c>
      <c r="H136" s="39" t="str">
        <f t="shared" si="18"/>
        <v/>
      </c>
      <c r="I136" s="2"/>
    </row>
    <row r="137" spans="1:9" s="26" customFormat="1" x14ac:dyDescent="0.2">
      <c r="A137" s="69"/>
      <c r="B137" s="48" t="s">
        <v>199</v>
      </c>
      <c r="C137" s="53">
        <v>1</v>
      </c>
      <c r="D137" s="49">
        <v>1</v>
      </c>
      <c r="E137" s="54">
        <f t="shared" si="16"/>
        <v>1.2468827930174563E-3</v>
      </c>
      <c r="F137" s="54">
        <f t="shared" si="17"/>
        <v>1.7605633802816902E-3</v>
      </c>
      <c r="G137" s="51">
        <f t="shared" si="15"/>
        <v>0</v>
      </c>
      <c r="H137" s="39">
        <f t="shared" si="18"/>
        <v>0</v>
      </c>
      <c r="I137" s="2"/>
    </row>
    <row r="138" spans="1:9" s="26" customFormat="1" x14ac:dyDescent="0.2">
      <c r="A138" s="69"/>
      <c r="B138" s="48" t="s">
        <v>200</v>
      </c>
      <c r="C138" s="53">
        <v>0</v>
      </c>
      <c r="D138" s="49">
        <v>0</v>
      </c>
      <c r="E138" s="54" t="str">
        <f t="shared" si="16"/>
        <v/>
      </c>
      <c r="F138" s="54" t="str">
        <f t="shared" si="17"/>
        <v/>
      </c>
      <c r="G138" s="51" t="str">
        <f t="shared" si="15"/>
        <v xml:space="preserve"> </v>
      </c>
      <c r="H138" s="39" t="str">
        <f t="shared" si="18"/>
        <v/>
      </c>
      <c r="I138" s="2"/>
    </row>
    <row r="139" spans="1:9" s="26" customFormat="1" x14ac:dyDescent="0.2">
      <c r="A139" s="69"/>
      <c r="B139" s="48" t="s">
        <v>201</v>
      </c>
      <c r="C139" s="53">
        <v>0</v>
      </c>
      <c r="D139" s="49">
        <v>0</v>
      </c>
      <c r="E139" s="54" t="str">
        <f t="shared" si="16"/>
        <v/>
      </c>
      <c r="F139" s="54" t="str">
        <f t="shared" si="17"/>
        <v/>
      </c>
      <c r="G139" s="51" t="str">
        <f t="shared" ref="G139:G163" si="41">+IF(AND(C139=0,D139=0)," ",IF(C139=0,1,IF(D139=0,-1,(D139-C139)/C139)))</f>
        <v xml:space="preserve"> </v>
      </c>
      <c r="H139" s="39" t="str">
        <f t="shared" si="18"/>
        <v/>
      </c>
      <c r="I139" s="2"/>
    </row>
    <row r="140" spans="1:9" s="26" customFormat="1" x14ac:dyDescent="0.2">
      <c r="A140" s="69"/>
      <c r="B140" s="48" t="s">
        <v>202</v>
      </c>
      <c r="C140" s="53">
        <v>1</v>
      </c>
      <c r="D140" s="49">
        <v>12</v>
      </c>
      <c r="E140" s="54">
        <f t="shared" si="16"/>
        <v>1.2468827930174563E-3</v>
      </c>
      <c r="F140" s="54">
        <f t="shared" si="17"/>
        <v>2.1126760563380281E-2</v>
      </c>
      <c r="G140" s="51">
        <f t="shared" si="41"/>
        <v>11</v>
      </c>
      <c r="H140" s="39">
        <f t="shared" si="18"/>
        <v>1.3715710723192019E-2</v>
      </c>
      <c r="I140" s="2"/>
    </row>
    <row r="141" spans="1:9" s="26" customFormat="1" x14ac:dyDescent="0.2">
      <c r="A141" s="69"/>
      <c r="B141" s="48" t="s">
        <v>430</v>
      </c>
      <c r="C141" s="53">
        <v>1</v>
      </c>
      <c r="D141" s="49">
        <v>0</v>
      </c>
      <c r="E141" s="54">
        <f t="shared" si="16"/>
        <v>1.2468827930174563E-3</v>
      </c>
      <c r="F141" s="54" t="str">
        <f t="shared" si="17"/>
        <v/>
      </c>
      <c r="G141" s="51">
        <f t="shared" si="41"/>
        <v>-1</v>
      </c>
      <c r="H141" s="39">
        <f t="shared" si="18"/>
        <v>-1.2468827930174563E-3</v>
      </c>
      <c r="I141" s="2"/>
    </row>
    <row r="142" spans="1:9" s="26" customFormat="1" x14ac:dyDescent="0.2">
      <c r="A142" s="69"/>
      <c r="B142" s="48" t="s">
        <v>203</v>
      </c>
      <c r="C142" s="53">
        <v>0</v>
      </c>
      <c r="D142" s="49">
        <v>0</v>
      </c>
      <c r="E142" s="54" t="str">
        <f t="shared" si="16"/>
        <v/>
      </c>
      <c r="F142" s="54" t="str">
        <f t="shared" si="17"/>
        <v/>
      </c>
      <c r="G142" s="51" t="str">
        <f t="shared" si="41"/>
        <v xml:space="preserve"> </v>
      </c>
      <c r="H142" s="39" t="str">
        <f t="shared" si="18"/>
        <v/>
      </c>
      <c r="I142" s="2"/>
    </row>
    <row r="143" spans="1:9" s="26" customFormat="1" x14ac:dyDescent="0.2">
      <c r="A143" s="69"/>
      <c r="B143" s="48" t="s">
        <v>204</v>
      </c>
      <c r="C143" s="53">
        <v>1</v>
      </c>
      <c r="D143" s="49">
        <v>0</v>
      </c>
      <c r="E143" s="54">
        <f t="shared" si="16"/>
        <v>1.2468827930174563E-3</v>
      </c>
      <c r="F143" s="54" t="str">
        <f t="shared" si="17"/>
        <v/>
      </c>
      <c r="G143" s="51">
        <f t="shared" si="41"/>
        <v>-1</v>
      </c>
      <c r="H143" s="39">
        <f t="shared" si="18"/>
        <v>-1.2468827930174563E-3</v>
      </c>
      <c r="I143" s="2"/>
    </row>
    <row r="144" spans="1:9" s="26" customFormat="1" x14ac:dyDescent="0.2">
      <c r="A144" s="33"/>
      <c r="B144" s="48" t="s">
        <v>591</v>
      </c>
      <c r="C144" s="53">
        <v>0</v>
      </c>
      <c r="D144" s="49">
        <v>0</v>
      </c>
      <c r="E144" s="54" t="str">
        <f t="shared" ref="E144" si="42">+IF(C144=0,"",C144/C$74)</f>
        <v/>
      </c>
      <c r="F144" s="54" t="str">
        <f t="shared" ref="F144" si="43">+IF(D144=0,"",D144/D$74)</f>
        <v/>
      </c>
      <c r="G144" s="51" t="str">
        <f t="shared" si="41"/>
        <v xml:space="preserve"> </v>
      </c>
      <c r="H144" s="39" t="str">
        <f t="shared" ref="H144" si="44">+IF(OR(AND(E144=""),(G144="")),"",E144*G144)</f>
        <v/>
      </c>
      <c r="I144" s="2"/>
    </row>
    <row r="145" spans="1:9" s="26" customFormat="1" x14ac:dyDescent="0.2">
      <c r="A145" s="69"/>
      <c r="B145" s="48" t="s">
        <v>567</v>
      </c>
      <c r="C145" s="53">
        <v>0</v>
      </c>
      <c r="D145" s="49">
        <v>2</v>
      </c>
      <c r="E145" s="54" t="str">
        <f t="shared" si="16"/>
        <v/>
      </c>
      <c r="F145" s="54">
        <f t="shared" si="17"/>
        <v>3.5211267605633804E-3</v>
      </c>
      <c r="G145" s="51">
        <f t="shared" si="41"/>
        <v>1</v>
      </c>
      <c r="H145" s="39" t="str">
        <f t="shared" si="18"/>
        <v/>
      </c>
      <c r="I145" s="2"/>
    </row>
    <row r="146" spans="1:9" s="26" customFormat="1" x14ac:dyDescent="0.2">
      <c r="A146" s="69"/>
      <c r="B146" s="48" t="s">
        <v>568</v>
      </c>
      <c r="C146" s="53">
        <v>0</v>
      </c>
      <c r="D146" s="49">
        <v>0</v>
      </c>
      <c r="E146" s="54" t="str">
        <f t="shared" si="16"/>
        <v/>
      </c>
      <c r="F146" s="54" t="str">
        <f t="shared" si="17"/>
        <v/>
      </c>
      <c r="G146" s="51" t="str">
        <f t="shared" si="41"/>
        <v xml:space="preserve"> </v>
      </c>
      <c r="H146" s="39" t="str">
        <f t="shared" si="18"/>
        <v/>
      </c>
      <c r="I146" s="2"/>
    </row>
    <row r="147" spans="1:9" s="26" customFormat="1" x14ac:dyDescent="0.2">
      <c r="A147" s="33"/>
      <c r="B147" s="48" t="s">
        <v>593</v>
      </c>
      <c r="C147" s="53">
        <v>0</v>
      </c>
      <c r="D147" s="49">
        <v>0</v>
      </c>
      <c r="E147" s="54" t="str">
        <f t="shared" ref="E147" si="45">+IF(C147=0,"",C147/C$74)</f>
        <v/>
      </c>
      <c r="F147" s="54" t="str">
        <f t="shared" ref="F147" si="46">+IF(D147=0,"",D147/D$74)</f>
        <v/>
      </c>
      <c r="G147" s="51" t="str">
        <f t="shared" si="41"/>
        <v xml:space="preserve"> </v>
      </c>
      <c r="H147" s="39" t="str">
        <f t="shared" ref="H147" si="47">+IF(OR(AND(E147=""),(G147="")),"",E147*G147)</f>
        <v/>
      </c>
      <c r="I147" s="2"/>
    </row>
    <row r="148" spans="1:9" s="26" customFormat="1" x14ac:dyDescent="0.2">
      <c r="A148" s="69"/>
      <c r="B148" s="48" t="s">
        <v>36</v>
      </c>
      <c r="C148" s="53">
        <v>0</v>
      </c>
      <c r="D148" s="49">
        <v>0</v>
      </c>
      <c r="E148" s="54" t="str">
        <f t="shared" si="16"/>
        <v/>
      </c>
      <c r="F148" s="54" t="str">
        <f t="shared" si="17"/>
        <v/>
      </c>
      <c r="G148" s="51" t="str">
        <f t="shared" si="41"/>
        <v xml:space="preserve"> </v>
      </c>
      <c r="H148" s="39" t="str">
        <f t="shared" si="18"/>
        <v/>
      </c>
      <c r="I148" s="2"/>
    </row>
    <row r="149" spans="1:9" s="26" customFormat="1" x14ac:dyDescent="0.2">
      <c r="A149" s="69"/>
      <c r="B149" s="48" t="s">
        <v>431</v>
      </c>
      <c r="C149" s="53">
        <v>1</v>
      </c>
      <c r="D149" s="49">
        <v>0</v>
      </c>
      <c r="E149" s="54">
        <f t="shared" ref="E149:E158" si="48">+IF(C149=0,"",C149/C$74)</f>
        <v>1.2468827930174563E-3</v>
      </c>
      <c r="F149" s="54" t="str">
        <f t="shared" ref="F149:F158" si="49">+IF(D149=0,"",D149/D$74)</f>
        <v/>
      </c>
      <c r="G149" s="51">
        <f t="shared" si="41"/>
        <v>-1</v>
      </c>
      <c r="H149" s="39">
        <f t="shared" ref="H149:H158" si="50">+IF(OR(AND(E149=""),(G149="")),"",E149*G149)</f>
        <v>-1.2468827930174563E-3</v>
      </c>
      <c r="I149" s="2"/>
    </row>
    <row r="150" spans="1:9" s="26" customFormat="1" x14ac:dyDescent="0.2">
      <c r="A150" s="69"/>
      <c r="B150" s="48" t="s">
        <v>34</v>
      </c>
      <c r="C150" s="53">
        <v>0</v>
      </c>
      <c r="D150" s="49">
        <v>1</v>
      </c>
      <c r="E150" s="54" t="str">
        <f t="shared" si="48"/>
        <v/>
      </c>
      <c r="F150" s="54">
        <f t="shared" si="49"/>
        <v>1.7605633802816902E-3</v>
      </c>
      <c r="G150" s="51">
        <f t="shared" si="41"/>
        <v>1</v>
      </c>
      <c r="H150" s="39" t="str">
        <f t="shared" si="50"/>
        <v/>
      </c>
      <c r="I150" s="2"/>
    </row>
    <row r="151" spans="1:9" s="26" customFormat="1" x14ac:dyDescent="0.2">
      <c r="A151" s="69"/>
      <c r="B151" s="48" t="s">
        <v>205</v>
      </c>
      <c r="C151" s="53">
        <v>0</v>
      </c>
      <c r="D151" s="49">
        <v>0</v>
      </c>
      <c r="E151" s="54" t="str">
        <f t="shared" si="48"/>
        <v/>
      </c>
      <c r="F151" s="54" t="str">
        <f t="shared" si="49"/>
        <v/>
      </c>
      <c r="G151" s="51" t="str">
        <f t="shared" si="41"/>
        <v xml:space="preserve"> </v>
      </c>
      <c r="H151" s="39" t="str">
        <f t="shared" si="50"/>
        <v/>
      </c>
      <c r="I151" s="2"/>
    </row>
    <row r="152" spans="1:9" s="26" customFormat="1" x14ac:dyDescent="0.2">
      <c r="A152" s="69"/>
      <c r="B152" s="48" t="s">
        <v>206</v>
      </c>
      <c r="C152" s="53">
        <v>1</v>
      </c>
      <c r="D152" s="49">
        <v>2</v>
      </c>
      <c r="E152" s="54">
        <f t="shared" si="48"/>
        <v>1.2468827930174563E-3</v>
      </c>
      <c r="F152" s="54">
        <f t="shared" si="49"/>
        <v>3.5211267605633804E-3</v>
      </c>
      <c r="G152" s="51">
        <f t="shared" si="41"/>
        <v>1</v>
      </c>
      <c r="H152" s="39">
        <f t="shared" si="50"/>
        <v>1.2468827930174563E-3</v>
      </c>
      <c r="I152" s="2"/>
    </row>
    <row r="153" spans="1:9" s="26" customFormat="1" x14ac:dyDescent="0.2">
      <c r="A153" s="69" t="s">
        <v>597</v>
      </c>
      <c r="B153" s="48" t="s">
        <v>630</v>
      </c>
      <c r="C153" s="53"/>
      <c r="D153" s="53">
        <v>0</v>
      </c>
      <c r="E153" s="54" t="str">
        <f t="shared" ref="E153" si="51">+IF(C153=0,"",C153/C$74)</f>
        <v/>
      </c>
      <c r="F153" s="54" t="str">
        <f t="shared" ref="F153" si="52">+IF(D153=0,"",D153/D$74)</f>
        <v/>
      </c>
      <c r="G153" s="60" t="str">
        <f t="shared" ref="G153" si="53">+IF(AND(C153=0,D153=0)," ",IF(C153=0,1,IF(D153=0,-1,(D153-C153)/C153)))</f>
        <v xml:space="preserve"> </v>
      </c>
      <c r="H153" s="39" t="str">
        <f t="shared" ref="H153" si="54">+IF(OR(AND(E153=""),(G153="")),"",E153*G153)</f>
        <v/>
      </c>
    </row>
    <row r="154" spans="1:9" s="26" customFormat="1" ht="15.75" customHeight="1" x14ac:dyDescent="0.2">
      <c r="A154" s="69"/>
      <c r="B154" s="48" t="s">
        <v>207</v>
      </c>
      <c r="C154" s="53">
        <v>0</v>
      </c>
      <c r="D154" s="49">
        <v>0</v>
      </c>
      <c r="E154" s="54" t="str">
        <f t="shared" si="48"/>
        <v/>
      </c>
      <c r="F154" s="54" t="str">
        <f t="shared" si="49"/>
        <v/>
      </c>
      <c r="G154" s="51" t="str">
        <f t="shared" si="41"/>
        <v xml:space="preserve"> </v>
      </c>
      <c r="H154" s="39" t="str">
        <f t="shared" si="50"/>
        <v/>
      </c>
      <c r="I154" s="2"/>
    </row>
    <row r="155" spans="1:9" s="26" customFormat="1" x14ac:dyDescent="0.2">
      <c r="A155" s="69"/>
      <c r="B155" s="48" t="s">
        <v>605</v>
      </c>
      <c r="C155" s="53">
        <v>5</v>
      </c>
      <c r="D155" s="49">
        <v>13</v>
      </c>
      <c r="E155" s="54">
        <f t="shared" si="48"/>
        <v>6.2344139650872821E-3</v>
      </c>
      <c r="F155" s="54">
        <f t="shared" si="49"/>
        <v>2.2887323943661973E-2</v>
      </c>
      <c r="G155" s="51">
        <f t="shared" si="41"/>
        <v>1.6</v>
      </c>
      <c r="H155" s="39">
        <f t="shared" si="50"/>
        <v>9.9750623441396524E-3</v>
      </c>
      <c r="I155" s="2"/>
    </row>
    <row r="156" spans="1:9" s="26" customFormat="1" x14ac:dyDescent="0.2">
      <c r="A156" s="69"/>
      <c r="B156" s="48" t="s">
        <v>39</v>
      </c>
      <c r="C156" s="53">
        <v>2</v>
      </c>
      <c r="D156" s="49">
        <v>0</v>
      </c>
      <c r="E156" s="54">
        <f t="shared" si="48"/>
        <v>2.4937655860349127E-3</v>
      </c>
      <c r="F156" s="54" t="str">
        <f t="shared" si="49"/>
        <v/>
      </c>
      <c r="G156" s="51">
        <f t="shared" si="41"/>
        <v>-1</v>
      </c>
      <c r="H156" s="39">
        <f t="shared" si="50"/>
        <v>-2.4937655860349127E-3</v>
      </c>
      <c r="I156" s="2"/>
    </row>
    <row r="157" spans="1:9" s="26" customFormat="1" x14ac:dyDescent="0.2">
      <c r="A157" s="69"/>
      <c r="B157" s="48" t="s">
        <v>37</v>
      </c>
      <c r="C157" s="53">
        <v>0</v>
      </c>
      <c r="D157" s="49">
        <v>0</v>
      </c>
      <c r="E157" s="54" t="str">
        <f t="shared" si="48"/>
        <v/>
      </c>
      <c r="F157" s="54" t="str">
        <f t="shared" si="49"/>
        <v/>
      </c>
      <c r="G157" s="51" t="str">
        <f t="shared" si="41"/>
        <v xml:space="preserve"> </v>
      </c>
      <c r="H157" s="39" t="str">
        <f t="shared" si="50"/>
        <v/>
      </c>
      <c r="I157" s="2"/>
    </row>
    <row r="158" spans="1:9" s="26" customFormat="1" ht="13.5" customHeight="1" x14ac:dyDescent="0.2">
      <c r="A158" s="69"/>
      <c r="B158" s="48" t="s">
        <v>38</v>
      </c>
      <c r="C158" s="53">
        <v>0</v>
      </c>
      <c r="D158" s="49">
        <v>0</v>
      </c>
      <c r="E158" s="54" t="str">
        <f t="shared" si="48"/>
        <v/>
      </c>
      <c r="F158" s="54" t="str">
        <f t="shared" si="49"/>
        <v/>
      </c>
      <c r="G158" s="51" t="str">
        <f t="shared" si="41"/>
        <v xml:space="preserve"> </v>
      </c>
      <c r="H158" s="39" t="str">
        <f t="shared" si="50"/>
        <v/>
      </c>
      <c r="I158" s="2"/>
    </row>
    <row r="159" spans="1:9" s="26" customFormat="1" ht="13.5" customHeight="1" x14ac:dyDescent="0.2">
      <c r="A159" s="69" t="s">
        <v>597</v>
      </c>
      <c r="B159" s="48" t="s">
        <v>628</v>
      </c>
      <c r="C159" s="53"/>
      <c r="D159" s="53">
        <v>0</v>
      </c>
      <c r="E159" s="54" t="str">
        <f t="shared" ref="E159" si="55">+IF(C159=0,"",C159/C$74)</f>
        <v/>
      </c>
      <c r="F159" s="54" t="str">
        <f t="shared" ref="F159" si="56">+IF(D159=0,"",D159/D$74)</f>
        <v/>
      </c>
      <c r="G159" s="60" t="str">
        <f t="shared" ref="G159" si="57">+IF(AND(C159=0,D159=0)," ",IF(C159=0,1,IF(D159=0,-1,(D159-C159)/C159)))</f>
        <v xml:space="preserve"> </v>
      </c>
      <c r="H159" s="39" t="str">
        <f t="shared" ref="H159" si="58">+IF(OR(AND(E159=""),(G159="")),"",E159*G159)</f>
        <v/>
      </c>
    </row>
    <row r="160" spans="1:9" s="26" customFormat="1" ht="13.5" customHeight="1" x14ac:dyDescent="0.2">
      <c r="A160" s="69"/>
      <c r="B160" s="48" t="s">
        <v>527</v>
      </c>
      <c r="C160" s="57">
        <v>55</v>
      </c>
      <c r="D160" s="49">
        <v>9</v>
      </c>
      <c r="E160" s="54">
        <f t="shared" ref="E160:E163" si="59">+IF(C160=0,"",C160/C$74)</f>
        <v>6.8578553615960103E-2</v>
      </c>
      <c r="F160" s="54">
        <f t="shared" ref="F160:F163" si="60">+IF(D160=0,"",D160/D$74)</f>
        <v>1.5845070422535211E-2</v>
      </c>
      <c r="G160" s="51">
        <f t="shared" si="41"/>
        <v>-0.83636363636363631</v>
      </c>
      <c r="H160" s="39">
        <f t="shared" ref="H160:H163" si="61">+IF(OR(AND(E160=""),(G160="")),"",E160*G160)</f>
        <v>-5.7356608478802994E-2</v>
      </c>
      <c r="I160" s="2"/>
    </row>
    <row r="161" spans="1:9" s="26" customFormat="1" x14ac:dyDescent="0.2">
      <c r="A161" s="69"/>
      <c r="B161" s="48" t="s">
        <v>528</v>
      </c>
      <c r="C161" s="57">
        <v>0</v>
      </c>
      <c r="D161" s="49">
        <v>0</v>
      </c>
      <c r="E161" s="54" t="str">
        <f t="shared" si="59"/>
        <v/>
      </c>
      <c r="F161" s="54" t="str">
        <f t="shared" si="60"/>
        <v/>
      </c>
      <c r="G161" s="51" t="str">
        <f t="shared" si="41"/>
        <v xml:space="preserve"> </v>
      </c>
      <c r="H161" s="39" t="str">
        <f t="shared" si="61"/>
        <v/>
      </c>
      <c r="I161" s="2"/>
    </row>
    <row r="162" spans="1:9" s="26" customFormat="1" ht="13.5" customHeight="1" x14ac:dyDescent="0.2">
      <c r="A162" s="69"/>
      <c r="B162" s="48" t="s">
        <v>529</v>
      </c>
      <c r="C162" s="57">
        <v>0</v>
      </c>
      <c r="D162" s="49">
        <v>0</v>
      </c>
      <c r="E162" s="54" t="str">
        <f t="shared" si="59"/>
        <v/>
      </c>
      <c r="F162" s="54" t="str">
        <f t="shared" si="60"/>
        <v/>
      </c>
      <c r="G162" s="51" t="str">
        <f t="shared" si="41"/>
        <v xml:space="preserve"> </v>
      </c>
      <c r="H162" s="39" t="str">
        <f t="shared" si="61"/>
        <v/>
      </c>
      <c r="I162" s="2"/>
    </row>
    <row r="163" spans="1:9" s="26" customFormat="1" ht="13.5" customHeight="1" x14ac:dyDescent="0.2">
      <c r="A163" s="69"/>
      <c r="B163" s="48" t="s">
        <v>530</v>
      </c>
      <c r="C163" s="57">
        <v>0</v>
      </c>
      <c r="D163" s="49">
        <v>0</v>
      </c>
      <c r="E163" s="54" t="str">
        <f t="shared" si="59"/>
        <v/>
      </c>
      <c r="F163" s="54" t="str">
        <f t="shared" si="60"/>
        <v/>
      </c>
      <c r="G163" s="51" t="str">
        <f t="shared" si="41"/>
        <v xml:space="preserve"> </v>
      </c>
      <c r="H163" s="39" t="str">
        <f t="shared" si="61"/>
        <v/>
      </c>
      <c r="I163" s="2"/>
    </row>
    <row r="164" spans="1:9" x14ac:dyDescent="0.2">
      <c r="B164" s="2"/>
      <c r="C164" s="2"/>
      <c r="D164" s="2"/>
    </row>
    <row r="165" spans="1:9" x14ac:dyDescent="0.2">
      <c r="B165" s="2"/>
      <c r="C165" s="2"/>
      <c r="D165" s="2"/>
    </row>
    <row r="166" spans="1:9" ht="13.5" thickBot="1" x14ac:dyDescent="0.25">
      <c r="B166" s="10"/>
      <c r="C166" s="10"/>
      <c r="D166" s="10"/>
      <c r="E166" s="10"/>
      <c r="F166" s="10"/>
    </row>
    <row r="167" spans="1:9" ht="27.75" customHeight="1" x14ac:dyDescent="0.2">
      <c r="B167" s="87" t="s">
        <v>376</v>
      </c>
      <c r="C167" s="80" t="s">
        <v>377</v>
      </c>
      <c r="D167" s="81"/>
      <c r="E167" s="80" t="s">
        <v>598</v>
      </c>
      <c r="F167" s="81"/>
      <c r="G167" s="82" t="s">
        <v>599</v>
      </c>
      <c r="H167" s="78" t="s">
        <v>341</v>
      </c>
    </row>
    <row r="168" spans="1:9" s="4" customFormat="1" ht="27.75" customHeight="1" x14ac:dyDescent="0.2">
      <c r="A168" s="70"/>
      <c r="B168" s="88"/>
      <c r="C168" s="20">
        <v>2018</v>
      </c>
      <c r="D168" s="20">
        <v>2019</v>
      </c>
      <c r="E168" s="20">
        <v>2018</v>
      </c>
      <c r="F168" s="20">
        <v>2019</v>
      </c>
      <c r="G168" s="83"/>
      <c r="H168" s="79"/>
    </row>
    <row r="169" spans="1:9" s="4" customFormat="1" ht="26.25" customHeight="1" thickBot="1" x14ac:dyDescent="0.25">
      <c r="A169" s="70"/>
      <c r="B169" s="21" t="s">
        <v>380</v>
      </c>
      <c r="C169" s="22">
        <f>SUM(C170:C339)</f>
        <v>1223</v>
      </c>
      <c r="D169" s="23">
        <f>SUM(D170:D339)</f>
        <v>1212</v>
      </c>
      <c r="E169" s="24">
        <f>+IF(C169=0,"",C169/C$169)</f>
        <v>1</v>
      </c>
      <c r="F169" s="24">
        <f>+IF(D169=0,"",D169/D$169)</f>
        <v>1</v>
      </c>
      <c r="G169" s="24">
        <f>+IF(OR(AND(D169=0),(C169=0)),"0",((D169-C169)/C169))</f>
        <v>-8.9942763695829934E-3</v>
      </c>
      <c r="H169" s="25">
        <f>+IF(OR(AND(E169=""),(G169="")),"",E169*G169)</f>
        <v>-8.9942763695829934E-3</v>
      </c>
    </row>
    <row r="170" spans="1:9" s="26" customFormat="1" x14ac:dyDescent="0.2">
      <c r="A170" s="69"/>
      <c r="B170" s="58" t="s">
        <v>432</v>
      </c>
      <c r="C170" s="62">
        <v>2</v>
      </c>
      <c r="D170" s="49">
        <v>37</v>
      </c>
      <c r="E170" s="60">
        <f>+IF(C170=0,"",C170/C$169)</f>
        <v>1.6353229762878169E-3</v>
      </c>
      <c r="F170" s="60">
        <f>+IF(D170=0,"",D170/D$169)</f>
        <v>3.052805280528053E-2</v>
      </c>
      <c r="G170" s="51">
        <f t="shared" ref="G170:G236" si="62">+IF(AND(C170=0,D170=0)," ",IF(C170=0,1,IF(D170=0,-1,(D170-C170)/C170)))</f>
        <v>17.5</v>
      </c>
      <c r="H170" s="61">
        <f>+IF(OR(AND(E170=""),(G170="")),"",E170*G170)</f>
        <v>2.8618152085036794E-2</v>
      </c>
      <c r="I170" s="2"/>
    </row>
    <row r="171" spans="1:9" s="26" customFormat="1" x14ac:dyDescent="0.2">
      <c r="A171" s="69"/>
      <c r="B171" s="59" t="s">
        <v>570</v>
      </c>
      <c r="C171" s="62">
        <v>2</v>
      </c>
      <c r="D171" s="49">
        <v>2</v>
      </c>
      <c r="E171" s="54">
        <f t="shared" ref="E171:E244" si="63">+IF(C171=0,"",C171/C$169)</f>
        <v>1.6353229762878169E-3</v>
      </c>
      <c r="F171" s="54">
        <f t="shared" ref="F171:F244" si="64">+IF(D171=0,"",D171/D$169)</f>
        <v>1.6501650165016502E-3</v>
      </c>
      <c r="G171" s="51">
        <f t="shared" si="62"/>
        <v>0</v>
      </c>
      <c r="H171" s="39">
        <f t="shared" ref="H171:H244" si="65">+IF(OR(AND(E171=""),(G171="")),"",E171*G171)</f>
        <v>0</v>
      </c>
      <c r="I171" s="2"/>
    </row>
    <row r="172" spans="1:9" s="26" customFormat="1" x14ac:dyDescent="0.2">
      <c r="A172" s="69"/>
      <c r="B172" s="59" t="s">
        <v>433</v>
      </c>
      <c r="C172" s="62">
        <v>1</v>
      </c>
      <c r="D172" s="49">
        <v>21</v>
      </c>
      <c r="E172" s="54">
        <f t="shared" si="63"/>
        <v>8.1766148814390845E-4</v>
      </c>
      <c r="F172" s="54">
        <f t="shared" si="64"/>
        <v>1.7326732673267328E-2</v>
      </c>
      <c r="G172" s="51">
        <f t="shared" si="62"/>
        <v>20</v>
      </c>
      <c r="H172" s="39">
        <f t="shared" si="65"/>
        <v>1.6353229762878167E-2</v>
      </c>
      <c r="I172" s="2"/>
    </row>
    <row r="173" spans="1:9" s="26" customFormat="1" x14ac:dyDescent="0.2">
      <c r="A173" s="69"/>
      <c r="B173" s="59" t="s">
        <v>434</v>
      </c>
      <c r="C173" s="62">
        <v>0</v>
      </c>
      <c r="D173" s="49">
        <v>0</v>
      </c>
      <c r="E173" s="54" t="str">
        <f t="shared" si="63"/>
        <v/>
      </c>
      <c r="F173" s="54" t="str">
        <f t="shared" si="64"/>
        <v/>
      </c>
      <c r="G173" s="51" t="str">
        <f t="shared" si="62"/>
        <v xml:space="preserve"> </v>
      </c>
      <c r="H173" s="39" t="str">
        <f t="shared" si="65"/>
        <v/>
      </c>
      <c r="I173" s="2"/>
    </row>
    <row r="174" spans="1:9" s="26" customFormat="1" x14ac:dyDescent="0.2">
      <c r="A174" s="69"/>
      <c r="B174" s="59" t="s">
        <v>571</v>
      </c>
      <c r="C174" s="62">
        <v>14</v>
      </c>
      <c r="D174" s="49">
        <v>4</v>
      </c>
      <c r="E174" s="54">
        <f t="shared" si="63"/>
        <v>1.1447260834014717E-2</v>
      </c>
      <c r="F174" s="54">
        <f t="shared" si="64"/>
        <v>3.3003300330033004E-3</v>
      </c>
      <c r="G174" s="51">
        <f t="shared" si="62"/>
        <v>-0.7142857142857143</v>
      </c>
      <c r="H174" s="39">
        <f t="shared" si="65"/>
        <v>-8.1766148814390836E-3</v>
      </c>
      <c r="I174" s="2"/>
    </row>
    <row r="175" spans="1:9" s="26" customFormat="1" x14ac:dyDescent="0.2">
      <c r="A175" s="69"/>
      <c r="B175" s="59" t="s">
        <v>42</v>
      </c>
      <c r="C175" s="62">
        <v>361</v>
      </c>
      <c r="D175" s="49">
        <v>312</v>
      </c>
      <c r="E175" s="54">
        <f t="shared" si="63"/>
        <v>0.29517579721995096</v>
      </c>
      <c r="F175" s="54">
        <f t="shared" si="64"/>
        <v>0.25742574257425743</v>
      </c>
      <c r="G175" s="51">
        <f t="shared" si="62"/>
        <v>-0.13573407202216067</v>
      </c>
      <c r="H175" s="39">
        <f t="shared" si="65"/>
        <v>-4.0065412919051517E-2</v>
      </c>
      <c r="I175" s="2"/>
    </row>
    <row r="176" spans="1:9" s="26" customFormat="1" x14ac:dyDescent="0.2">
      <c r="A176" s="69"/>
      <c r="B176" s="59" t="s">
        <v>572</v>
      </c>
      <c r="C176" s="62">
        <v>0</v>
      </c>
      <c r="D176" s="49">
        <v>0</v>
      </c>
      <c r="E176" s="54" t="str">
        <f t="shared" si="63"/>
        <v/>
      </c>
      <c r="F176" s="54" t="str">
        <f t="shared" si="64"/>
        <v/>
      </c>
      <c r="G176" s="51" t="str">
        <f t="shared" si="62"/>
        <v xml:space="preserve"> </v>
      </c>
      <c r="H176" s="39" t="str">
        <f t="shared" si="65"/>
        <v/>
      </c>
      <c r="I176" s="2"/>
    </row>
    <row r="177" spans="1:9" s="26" customFormat="1" x14ac:dyDescent="0.2">
      <c r="A177" s="69"/>
      <c r="B177" s="59" t="s">
        <v>573</v>
      </c>
      <c r="C177" s="62">
        <v>6</v>
      </c>
      <c r="D177" s="49">
        <v>57</v>
      </c>
      <c r="E177" s="54">
        <f t="shared" si="63"/>
        <v>4.9059689288634507E-3</v>
      </c>
      <c r="F177" s="54">
        <f t="shared" si="64"/>
        <v>4.702970297029703E-2</v>
      </c>
      <c r="G177" s="51">
        <f t="shared" si="62"/>
        <v>8.5</v>
      </c>
      <c r="H177" s="39">
        <f t="shared" si="65"/>
        <v>4.1700735895339333E-2</v>
      </c>
      <c r="I177" s="2"/>
    </row>
    <row r="178" spans="1:9" s="26" customFormat="1" x14ac:dyDescent="0.2">
      <c r="A178" s="69"/>
      <c r="B178" s="59" t="s">
        <v>574</v>
      </c>
      <c r="C178" s="62">
        <v>3</v>
      </c>
      <c r="D178" s="49">
        <v>5</v>
      </c>
      <c r="E178" s="54">
        <f t="shared" si="63"/>
        <v>2.4529844644317253E-3</v>
      </c>
      <c r="F178" s="54">
        <f t="shared" si="64"/>
        <v>4.125412541254125E-3</v>
      </c>
      <c r="G178" s="51">
        <f t="shared" si="62"/>
        <v>0.66666666666666663</v>
      </c>
      <c r="H178" s="39">
        <f t="shared" si="65"/>
        <v>1.6353229762878169E-3</v>
      </c>
      <c r="I178" s="2"/>
    </row>
    <row r="179" spans="1:9" s="26" customFormat="1" x14ac:dyDescent="0.2">
      <c r="A179" s="69"/>
      <c r="B179" s="59" t="s">
        <v>40</v>
      </c>
      <c r="C179" s="62">
        <v>0</v>
      </c>
      <c r="D179" s="49">
        <v>0</v>
      </c>
      <c r="E179" s="54" t="str">
        <f t="shared" si="63"/>
        <v/>
      </c>
      <c r="F179" s="54" t="str">
        <f t="shared" si="64"/>
        <v/>
      </c>
      <c r="G179" s="51" t="str">
        <f t="shared" si="62"/>
        <v xml:space="preserve"> </v>
      </c>
      <c r="H179" s="39" t="str">
        <f t="shared" si="65"/>
        <v/>
      </c>
      <c r="I179" s="2"/>
    </row>
    <row r="180" spans="1:9" s="26" customFormat="1" x14ac:dyDescent="0.2">
      <c r="A180" s="69"/>
      <c r="B180" s="59" t="s">
        <v>208</v>
      </c>
      <c r="C180" s="62">
        <v>0</v>
      </c>
      <c r="D180" s="49">
        <v>0</v>
      </c>
      <c r="E180" s="54" t="str">
        <f t="shared" si="63"/>
        <v/>
      </c>
      <c r="F180" s="54" t="str">
        <f t="shared" si="64"/>
        <v/>
      </c>
      <c r="G180" s="51" t="str">
        <f t="shared" si="62"/>
        <v xml:space="preserve"> </v>
      </c>
      <c r="H180" s="39" t="str">
        <f t="shared" si="65"/>
        <v/>
      </c>
      <c r="I180" s="2"/>
    </row>
    <row r="181" spans="1:9" s="26" customFormat="1" x14ac:dyDescent="0.2">
      <c r="A181" s="69"/>
      <c r="B181" s="59" t="s">
        <v>45</v>
      </c>
      <c r="C181" s="62">
        <v>9</v>
      </c>
      <c r="D181" s="49">
        <v>9</v>
      </c>
      <c r="E181" s="54">
        <f t="shared" si="63"/>
        <v>7.3589533932951756E-3</v>
      </c>
      <c r="F181" s="54">
        <f t="shared" si="64"/>
        <v>7.4257425742574254E-3</v>
      </c>
      <c r="G181" s="51">
        <f t="shared" si="62"/>
        <v>0</v>
      </c>
      <c r="H181" s="39">
        <f t="shared" si="65"/>
        <v>0</v>
      </c>
      <c r="I181" s="2"/>
    </row>
    <row r="182" spans="1:9" s="26" customFormat="1" x14ac:dyDescent="0.2">
      <c r="A182" s="69"/>
      <c r="B182" s="59" t="s">
        <v>43</v>
      </c>
      <c r="C182" s="62">
        <v>1</v>
      </c>
      <c r="D182" s="49">
        <v>0</v>
      </c>
      <c r="E182" s="54">
        <f t="shared" si="63"/>
        <v>8.1766148814390845E-4</v>
      </c>
      <c r="F182" s="54" t="str">
        <f t="shared" si="64"/>
        <v/>
      </c>
      <c r="G182" s="51">
        <f t="shared" si="62"/>
        <v>-1</v>
      </c>
      <c r="H182" s="39">
        <f t="shared" si="65"/>
        <v>-8.1766148814390845E-4</v>
      </c>
      <c r="I182" s="2"/>
    </row>
    <row r="183" spans="1:9" s="26" customFormat="1" x14ac:dyDescent="0.2">
      <c r="A183" s="69"/>
      <c r="B183" s="59" t="s">
        <v>519</v>
      </c>
      <c r="C183" s="62">
        <v>9</v>
      </c>
      <c r="D183" s="49">
        <v>72</v>
      </c>
      <c r="E183" s="54">
        <f t="shared" ref="E183" si="66">+IF(C183=0,"",C183/C$169)</f>
        <v>7.3589533932951756E-3</v>
      </c>
      <c r="F183" s="54">
        <f t="shared" ref="F183" si="67">+IF(D183=0,"",D183/D$169)</f>
        <v>5.9405940594059403E-2</v>
      </c>
      <c r="G183" s="51">
        <f t="shared" si="62"/>
        <v>7</v>
      </c>
      <c r="H183" s="39">
        <f t="shared" ref="H183" si="68">+IF(OR(AND(E183=""),(G183="")),"",E183*G183)</f>
        <v>5.1512673753066229E-2</v>
      </c>
      <c r="I183" s="2"/>
    </row>
    <row r="184" spans="1:9" s="26" customFormat="1" x14ac:dyDescent="0.2">
      <c r="A184" s="69"/>
      <c r="B184" s="59" t="s">
        <v>435</v>
      </c>
      <c r="C184" s="62">
        <v>15</v>
      </c>
      <c r="D184" s="49">
        <v>11</v>
      </c>
      <c r="E184" s="54">
        <f t="shared" si="63"/>
        <v>1.2264922322158627E-2</v>
      </c>
      <c r="F184" s="54">
        <f t="shared" si="64"/>
        <v>9.0759075907590765E-3</v>
      </c>
      <c r="G184" s="51">
        <f t="shared" si="62"/>
        <v>-0.26666666666666666</v>
      </c>
      <c r="H184" s="39">
        <f t="shared" si="65"/>
        <v>-3.2706459525756338E-3</v>
      </c>
      <c r="I184" s="2"/>
    </row>
    <row r="185" spans="1:9" s="26" customFormat="1" x14ac:dyDescent="0.2">
      <c r="A185" s="69"/>
      <c r="B185" s="59" t="s">
        <v>575</v>
      </c>
      <c r="C185" s="62">
        <v>1</v>
      </c>
      <c r="D185" s="49">
        <v>0</v>
      </c>
      <c r="E185" s="54">
        <f t="shared" si="63"/>
        <v>8.1766148814390845E-4</v>
      </c>
      <c r="F185" s="54" t="str">
        <f t="shared" si="64"/>
        <v/>
      </c>
      <c r="G185" s="51">
        <f t="shared" si="62"/>
        <v>-1</v>
      </c>
      <c r="H185" s="39">
        <f t="shared" si="65"/>
        <v>-8.1766148814390845E-4</v>
      </c>
      <c r="I185" s="2"/>
    </row>
    <row r="186" spans="1:9" s="26" customFormat="1" x14ac:dyDescent="0.2">
      <c r="A186" s="69"/>
      <c r="B186" s="59" t="s">
        <v>41</v>
      </c>
      <c r="C186" s="62">
        <v>0</v>
      </c>
      <c r="D186" s="49">
        <v>0</v>
      </c>
      <c r="E186" s="54" t="str">
        <f t="shared" si="63"/>
        <v/>
      </c>
      <c r="F186" s="54" t="str">
        <f t="shared" si="64"/>
        <v/>
      </c>
      <c r="G186" s="51" t="str">
        <f t="shared" si="62"/>
        <v xml:space="preserve"> </v>
      </c>
      <c r="H186" s="39" t="str">
        <f t="shared" si="65"/>
        <v/>
      </c>
      <c r="I186" s="2"/>
    </row>
    <row r="187" spans="1:9" s="26" customFormat="1" x14ac:dyDescent="0.2">
      <c r="A187" s="69"/>
      <c r="B187" s="59" t="s">
        <v>44</v>
      </c>
      <c r="C187" s="62">
        <v>0</v>
      </c>
      <c r="D187" s="49">
        <v>0</v>
      </c>
      <c r="E187" s="54" t="str">
        <f t="shared" si="63"/>
        <v/>
      </c>
      <c r="F187" s="54" t="str">
        <f t="shared" si="64"/>
        <v/>
      </c>
      <c r="G187" s="51" t="str">
        <f t="shared" si="62"/>
        <v xml:space="preserve"> </v>
      </c>
      <c r="H187" s="39" t="str">
        <f t="shared" si="65"/>
        <v/>
      </c>
      <c r="I187" s="2"/>
    </row>
    <row r="188" spans="1:9" s="26" customFormat="1" x14ac:dyDescent="0.2">
      <c r="A188" s="69"/>
      <c r="B188" s="59" t="s">
        <v>520</v>
      </c>
      <c r="C188" s="62">
        <v>1</v>
      </c>
      <c r="D188" s="49">
        <v>1</v>
      </c>
      <c r="E188" s="54">
        <f t="shared" ref="E188:E189" si="69">+IF(C188=0,"",C188/C$169)</f>
        <v>8.1766148814390845E-4</v>
      </c>
      <c r="F188" s="54">
        <f t="shared" ref="F188:F189" si="70">+IF(D188=0,"",D188/D$169)</f>
        <v>8.2508250825082509E-4</v>
      </c>
      <c r="G188" s="51">
        <f t="shared" si="62"/>
        <v>0</v>
      </c>
      <c r="H188" s="39">
        <f t="shared" ref="H188:H189" si="71">+IF(OR(AND(E188=""),(G188="")),"",E188*G188)</f>
        <v>0</v>
      </c>
      <c r="I188" s="2"/>
    </row>
    <row r="189" spans="1:9" s="26" customFormat="1" x14ac:dyDescent="0.2">
      <c r="A189" s="69"/>
      <c r="B189" s="59" t="s">
        <v>521</v>
      </c>
      <c r="C189" s="62">
        <v>1</v>
      </c>
      <c r="D189" s="49">
        <v>0</v>
      </c>
      <c r="E189" s="54">
        <f t="shared" si="69"/>
        <v>8.1766148814390845E-4</v>
      </c>
      <c r="F189" s="54" t="str">
        <f t="shared" si="70"/>
        <v/>
      </c>
      <c r="G189" s="51">
        <f t="shared" si="62"/>
        <v>-1</v>
      </c>
      <c r="H189" s="39">
        <f t="shared" si="71"/>
        <v>-8.1766148814390845E-4</v>
      </c>
      <c r="I189" s="2"/>
    </row>
    <row r="190" spans="1:9" s="26" customFormat="1" x14ac:dyDescent="0.2">
      <c r="A190" s="69" t="s">
        <v>597</v>
      </c>
      <c r="B190" s="59" t="s">
        <v>627</v>
      </c>
      <c r="C190" s="62"/>
      <c r="D190" s="53">
        <v>0</v>
      </c>
      <c r="E190" s="54" t="str">
        <f t="shared" ref="E190" si="72">+IF(C190=0,"",C190/C$169)</f>
        <v/>
      </c>
      <c r="F190" s="54" t="str">
        <f t="shared" ref="F190" si="73">+IF(D190=0,"",D190/D$169)</f>
        <v/>
      </c>
      <c r="G190" s="60" t="str">
        <f t="shared" ref="G190" si="74">+IF(AND(C190=0,D190=0)," ",IF(C190=0,1,IF(D190=0,-1,(D190-C190)/C190)))</f>
        <v xml:space="preserve"> </v>
      </c>
      <c r="H190" s="39" t="str">
        <f t="shared" ref="H190" si="75">+IF(OR(AND(E190=""),(G190="")),"",E190*G190)</f>
        <v/>
      </c>
    </row>
    <row r="191" spans="1:9" s="26" customFormat="1" x14ac:dyDescent="0.2">
      <c r="A191" s="69"/>
      <c r="B191" s="59" t="s">
        <v>209</v>
      </c>
      <c r="C191" s="62">
        <v>13</v>
      </c>
      <c r="D191" s="49">
        <v>22</v>
      </c>
      <c r="E191" s="54">
        <f t="shared" si="63"/>
        <v>1.0629599345870809E-2</v>
      </c>
      <c r="F191" s="54">
        <f t="shared" si="64"/>
        <v>1.8151815181518153E-2</v>
      </c>
      <c r="G191" s="51">
        <f t="shared" si="62"/>
        <v>0.69230769230769229</v>
      </c>
      <c r="H191" s="39">
        <f t="shared" si="65"/>
        <v>7.3589533932951756E-3</v>
      </c>
      <c r="I191" s="2"/>
    </row>
    <row r="192" spans="1:9" s="26" customFormat="1" x14ac:dyDescent="0.2">
      <c r="A192" s="69"/>
      <c r="B192" s="59" t="s">
        <v>210</v>
      </c>
      <c r="C192" s="62">
        <v>13</v>
      </c>
      <c r="D192" s="49">
        <v>2</v>
      </c>
      <c r="E192" s="54">
        <f t="shared" si="63"/>
        <v>1.0629599345870809E-2</v>
      </c>
      <c r="F192" s="54">
        <f t="shared" si="64"/>
        <v>1.6501650165016502E-3</v>
      </c>
      <c r="G192" s="51">
        <f t="shared" si="62"/>
        <v>-0.84615384615384615</v>
      </c>
      <c r="H192" s="39">
        <f t="shared" si="65"/>
        <v>-8.9942763695829916E-3</v>
      </c>
      <c r="I192" s="2"/>
    </row>
    <row r="193" spans="1:9" s="26" customFormat="1" x14ac:dyDescent="0.2">
      <c r="A193" s="69"/>
      <c r="B193" s="59" t="s">
        <v>211</v>
      </c>
      <c r="C193" s="62">
        <v>0</v>
      </c>
      <c r="D193" s="49">
        <v>0</v>
      </c>
      <c r="E193" s="54" t="str">
        <f t="shared" si="63"/>
        <v/>
      </c>
      <c r="F193" s="54" t="str">
        <f t="shared" si="64"/>
        <v/>
      </c>
      <c r="G193" s="51" t="str">
        <f t="shared" si="62"/>
        <v xml:space="preserve"> </v>
      </c>
      <c r="H193" s="39" t="str">
        <f t="shared" si="65"/>
        <v/>
      </c>
      <c r="I193" s="2"/>
    </row>
    <row r="194" spans="1:9" s="26" customFormat="1" x14ac:dyDescent="0.2">
      <c r="A194" s="33"/>
      <c r="B194" s="59" t="s">
        <v>589</v>
      </c>
      <c r="C194" s="62">
        <v>1</v>
      </c>
      <c r="D194" s="49">
        <v>1</v>
      </c>
      <c r="E194" s="54">
        <f t="shared" ref="E194" si="76">+IF(C194=0,"",C194/C$169)</f>
        <v>8.1766148814390845E-4</v>
      </c>
      <c r="F194" s="54">
        <f t="shared" ref="F194" si="77">+IF(D194=0,"",D194/D$169)</f>
        <v>8.2508250825082509E-4</v>
      </c>
      <c r="G194" s="51">
        <f t="shared" si="62"/>
        <v>0</v>
      </c>
      <c r="H194" s="39">
        <f t="shared" ref="H194" si="78">+IF(OR(AND(E194=""),(G194="")),"",E194*G194)</f>
        <v>0</v>
      </c>
      <c r="I194" s="2"/>
    </row>
    <row r="195" spans="1:9" s="26" customFormat="1" x14ac:dyDescent="0.2">
      <c r="A195" s="69"/>
      <c r="B195" s="59" t="s">
        <v>212</v>
      </c>
      <c r="C195" s="62">
        <v>0</v>
      </c>
      <c r="D195" s="49">
        <v>0</v>
      </c>
      <c r="E195" s="54" t="str">
        <f t="shared" si="63"/>
        <v/>
      </c>
      <c r="F195" s="54" t="str">
        <f t="shared" si="64"/>
        <v/>
      </c>
      <c r="G195" s="51" t="str">
        <f t="shared" si="62"/>
        <v xml:space="preserve"> </v>
      </c>
      <c r="H195" s="39" t="str">
        <f t="shared" si="65"/>
        <v/>
      </c>
      <c r="I195" s="2"/>
    </row>
    <row r="196" spans="1:9" s="26" customFormat="1" x14ac:dyDescent="0.2">
      <c r="A196" s="69"/>
      <c r="B196" s="59" t="s">
        <v>436</v>
      </c>
      <c r="C196" s="62">
        <v>12</v>
      </c>
      <c r="D196" s="49">
        <v>19</v>
      </c>
      <c r="E196" s="54">
        <f t="shared" si="63"/>
        <v>9.8119378577269014E-3</v>
      </c>
      <c r="F196" s="54">
        <f t="shared" si="64"/>
        <v>1.5676567656765675E-2</v>
      </c>
      <c r="G196" s="51">
        <f t="shared" si="62"/>
        <v>0.58333333333333337</v>
      </c>
      <c r="H196" s="39">
        <f t="shared" si="65"/>
        <v>5.7236304170073596E-3</v>
      </c>
      <c r="I196" s="2"/>
    </row>
    <row r="197" spans="1:9" s="26" customFormat="1" x14ac:dyDescent="0.2">
      <c r="A197" s="69"/>
      <c r="B197" s="59" t="s">
        <v>523</v>
      </c>
      <c r="C197" s="62">
        <v>12</v>
      </c>
      <c r="D197" s="49">
        <v>40</v>
      </c>
      <c r="E197" s="54">
        <f t="shared" ref="E197" si="79">+IF(C197=0,"",C197/C$169)</f>
        <v>9.8119378577269014E-3</v>
      </c>
      <c r="F197" s="54">
        <f t="shared" ref="F197" si="80">+IF(D197=0,"",D197/D$169)</f>
        <v>3.3003300330033E-2</v>
      </c>
      <c r="G197" s="51">
        <f t="shared" si="62"/>
        <v>2.3333333333333335</v>
      </c>
      <c r="H197" s="39">
        <f t="shared" ref="H197" si="81">+IF(OR(AND(E197=""),(G197="")),"",E197*G197)</f>
        <v>2.2894521668029438E-2</v>
      </c>
      <c r="I197" s="2"/>
    </row>
    <row r="198" spans="1:9" s="26" customFormat="1" x14ac:dyDescent="0.2">
      <c r="A198" s="69"/>
      <c r="B198" s="59" t="s">
        <v>213</v>
      </c>
      <c r="C198" s="62">
        <v>16</v>
      </c>
      <c r="D198" s="49">
        <v>30</v>
      </c>
      <c r="E198" s="54">
        <f t="shared" si="63"/>
        <v>1.3082583810302535E-2</v>
      </c>
      <c r="F198" s="54">
        <f t="shared" si="64"/>
        <v>2.4752475247524754E-2</v>
      </c>
      <c r="G198" s="51">
        <f t="shared" si="62"/>
        <v>0.875</v>
      </c>
      <c r="H198" s="39">
        <f t="shared" si="65"/>
        <v>1.1447260834014719E-2</v>
      </c>
      <c r="I198" s="2"/>
    </row>
    <row r="199" spans="1:9" s="26" customFormat="1" x14ac:dyDescent="0.2">
      <c r="A199" s="69"/>
      <c r="B199" s="59" t="s">
        <v>214</v>
      </c>
      <c r="C199" s="62">
        <v>26</v>
      </c>
      <c r="D199" s="49">
        <v>34</v>
      </c>
      <c r="E199" s="54">
        <f t="shared" si="63"/>
        <v>2.1259198691741619E-2</v>
      </c>
      <c r="F199" s="54">
        <f t="shared" si="64"/>
        <v>2.8052805280528052E-2</v>
      </c>
      <c r="G199" s="51">
        <f t="shared" si="62"/>
        <v>0.30769230769230771</v>
      </c>
      <c r="H199" s="39">
        <f t="shared" si="65"/>
        <v>6.5412919051512676E-3</v>
      </c>
      <c r="I199" s="2"/>
    </row>
    <row r="200" spans="1:9" s="26" customFormat="1" x14ac:dyDescent="0.2">
      <c r="A200" s="69"/>
      <c r="B200" s="59" t="s">
        <v>215</v>
      </c>
      <c r="C200" s="62">
        <v>52</v>
      </c>
      <c r="D200" s="49">
        <v>59</v>
      </c>
      <c r="E200" s="54">
        <f t="shared" si="63"/>
        <v>4.2518397383483238E-2</v>
      </c>
      <c r="F200" s="54">
        <f t="shared" si="64"/>
        <v>4.8679867986798679E-2</v>
      </c>
      <c r="G200" s="51">
        <f t="shared" si="62"/>
        <v>0.13461538461538461</v>
      </c>
      <c r="H200" s="39">
        <f t="shared" si="65"/>
        <v>5.7236304170073587E-3</v>
      </c>
      <c r="I200" s="2"/>
    </row>
    <row r="201" spans="1:9" s="26" customFormat="1" x14ac:dyDescent="0.2">
      <c r="A201" s="69"/>
      <c r="B201" s="59" t="s">
        <v>216</v>
      </c>
      <c r="C201" s="62">
        <v>42</v>
      </c>
      <c r="D201" s="49">
        <v>15</v>
      </c>
      <c r="E201" s="54">
        <f t="shared" si="63"/>
        <v>3.4341782502044151E-2</v>
      </c>
      <c r="F201" s="54">
        <f t="shared" si="64"/>
        <v>1.2376237623762377E-2</v>
      </c>
      <c r="G201" s="51">
        <f t="shared" si="62"/>
        <v>-0.6428571428571429</v>
      </c>
      <c r="H201" s="39">
        <f t="shared" si="65"/>
        <v>-2.2076860179885527E-2</v>
      </c>
      <c r="I201" s="2"/>
    </row>
    <row r="202" spans="1:9" s="26" customFormat="1" x14ac:dyDescent="0.2">
      <c r="A202" s="69"/>
      <c r="B202" s="59" t="s">
        <v>437</v>
      </c>
      <c r="C202" s="62">
        <v>40</v>
      </c>
      <c r="D202" s="49">
        <v>15</v>
      </c>
      <c r="E202" s="54">
        <f t="shared" si="63"/>
        <v>3.2706459525756335E-2</v>
      </c>
      <c r="F202" s="54">
        <f t="shared" si="64"/>
        <v>1.2376237623762377E-2</v>
      </c>
      <c r="G202" s="51">
        <f t="shared" si="62"/>
        <v>-0.625</v>
      </c>
      <c r="H202" s="39">
        <f t="shared" si="65"/>
        <v>-2.0441537203597711E-2</v>
      </c>
      <c r="I202" s="2"/>
    </row>
    <row r="203" spans="1:9" s="26" customFormat="1" x14ac:dyDescent="0.2">
      <c r="A203" s="69"/>
      <c r="B203" s="59" t="s">
        <v>438</v>
      </c>
      <c r="C203" s="62">
        <v>4</v>
      </c>
      <c r="D203" s="49">
        <v>20</v>
      </c>
      <c r="E203" s="54">
        <f t="shared" si="63"/>
        <v>3.2706459525756338E-3</v>
      </c>
      <c r="F203" s="54">
        <f t="shared" si="64"/>
        <v>1.65016501650165E-2</v>
      </c>
      <c r="G203" s="51">
        <f t="shared" si="62"/>
        <v>4</v>
      </c>
      <c r="H203" s="39">
        <f t="shared" si="65"/>
        <v>1.3082583810302535E-2</v>
      </c>
      <c r="I203" s="2"/>
    </row>
    <row r="204" spans="1:9" s="26" customFormat="1" x14ac:dyDescent="0.2">
      <c r="A204" s="69"/>
      <c r="B204" s="59" t="s">
        <v>217</v>
      </c>
      <c r="C204" s="62">
        <v>0</v>
      </c>
      <c r="D204" s="49">
        <v>0</v>
      </c>
      <c r="E204" s="54" t="str">
        <f t="shared" si="63"/>
        <v/>
      </c>
      <c r="F204" s="54" t="str">
        <f t="shared" si="64"/>
        <v/>
      </c>
      <c r="G204" s="51" t="str">
        <f t="shared" si="62"/>
        <v xml:space="preserve"> </v>
      </c>
      <c r="H204" s="39" t="str">
        <f t="shared" si="65"/>
        <v/>
      </c>
      <c r="I204" s="2"/>
    </row>
    <row r="205" spans="1:9" s="26" customFormat="1" x14ac:dyDescent="0.2">
      <c r="A205" s="69"/>
      <c r="B205" s="59" t="s">
        <v>524</v>
      </c>
      <c r="C205" s="62">
        <v>2</v>
      </c>
      <c r="D205" s="49">
        <v>3</v>
      </c>
      <c r="E205" s="54">
        <f t="shared" ref="E205" si="82">+IF(C205=0,"",C205/C$169)</f>
        <v>1.6353229762878169E-3</v>
      </c>
      <c r="F205" s="54">
        <f t="shared" ref="F205" si="83">+IF(D205=0,"",D205/D$169)</f>
        <v>2.4752475247524753E-3</v>
      </c>
      <c r="G205" s="51">
        <f t="shared" si="62"/>
        <v>0.5</v>
      </c>
      <c r="H205" s="39">
        <f t="shared" ref="H205" si="84">+IF(OR(AND(E205=""),(G205="")),"",E205*G205)</f>
        <v>8.1766148814390845E-4</v>
      </c>
      <c r="I205" s="2"/>
    </row>
    <row r="206" spans="1:9" s="26" customFormat="1" x14ac:dyDescent="0.2">
      <c r="A206" s="69"/>
      <c r="B206" s="59" t="s">
        <v>218</v>
      </c>
      <c r="C206" s="62">
        <v>9</v>
      </c>
      <c r="D206" s="49">
        <v>11</v>
      </c>
      <c r="E206" s="54">
        <f t="shared" si="63"/>
        <v>7.3589533932951756E-3</v>
      </c>
      <c r="F206" s="54">
        <f t="shared" si="64"/>
        <v>9.0759075907590765E-3</v>
      </c>
      <c r="G206" s="51">
        <f t="shared" si="62"/>
        <v>0.22222222222222221</v>
      </c>
      <c r="H206" s="39">
        <f t="shared" si="65"/>
        <v>1.6353229762878167E-3</v>
      </c>
      <c r="I206" s="2"/>
    </row>
    <row r="207" spans="1:9" s="26" customFormat="1" x14ac:dyDescent="0.2">
      <c r="A207" s="69"/>
      <c r="B207" s="59" t="s">
        <v>219</v>
      </c>
      <c r="C207" s="62">
        <v>6</v>
      </c>
      <c r="D207" s="49">
        <v>13</v>
      </c>
      <c r="E207" s="54">
        <f t="shared" si="63"/>
        <v>4.9059689288634507E-3</v>
      </c>
      <c r="F207" s="54">
        <f t="shared" si="64"/>
        <v>1.0726072607260726E-2</v>
      </c>
      <c r="G207" s="51">
        <f t="shared" si="62"/>
        <v>1.1666666666666667</v>
      </c>
      <c r="H207" s="39">
        <f t="shared" si="65"/>
        <v>5.7236304170073596E-3</v>
      </c>
      <c r="I207" s="2"/>
    </row>
    <row r="208" spans="1:9" s="26" customFormat="1" x14ac:dyDescent="0.2">
      <c r="A208" s="69"/>
      <c r="B208" s="59" t="s">
        <v>220</v>
      </c>
      <c r="C208" s="62">
        <v>0</v>
      </c>
      <c r="D208" s="49">
        <v>4</v>
      </c>
      <c r="E208" s="54" t="str">
        <f t="shared" si="63"/>
        <v/>
      </c>
      <c r="F208" s="54">
        <f t="shared" si="64"/>
        <v>3.3003300330033004E-3</v>
      </c>
      <c r="G208" s="51">
        <f t="shared" si="62"/>
        <v>1</v>
      </c>
      <c r="H208" s="39" t="str">
        <f t="shared" si="65"/>
        <v/>
      </c>
      <c r="I208" s="2"/>
    </row>
    <row r="209" spans="1:9" s="26" customFormat="1" x14ac:dyDescent="0.2">
      <c r="A209" s="69"/>
      <c r="B209" s="59" t="s">
        <v>46</v>
      </c>
      <c r="C209" s="62">
        <v>1</v>
      </c>
      <c r="D209" s="49">
        <v>0</v>
      </c>
      <c r="E209" s="54">
        <f t="shared" si="63"/>
        <v>8.1766148814390845E-4</v>
      </c>
      <c r="F209" s="54" t="str">
        <f t="shared" si="64"/>
        <v/>
      </c>
      <c r="G209" s="51">
        <f t="shared" si="62"/>
        <v>-1</v>
      </c>
      <c r="H209" s="39">
        <f t="shared" si="65"/>
        <v>-8.1766148814390845E-4</v>
      </c>
      <c r="I209" s="2"/>
    </row>
    <row r="210" spans="1:9" s="26" customFormat="1" x14ac:dyDescent="0.2">
      <c r="A210" s="69"/>
      <c r="B210" s="59" t="s">
        <v>47</v>
      </c>
      <c r="C210" s="62">
        <v>63</v>
      </c>
      <c r="D210" s="49">
        <v>43</v>
      </c>
      <c r="E210" s="54">
        <f t="shared" si="63"/>
        <v>5.1512673753066229E-2</v>
      </c>
      <c r="F210" s="54">
        <f t="shared" si="64"/>
        <v>3.5478547854785478E-2</v>
      </c>
      <c r="G210" s="51">
        <f t="shared" si="62"/>
        <v>-0.31746031746031744</v>
      </c>
      <c r="H210" s="39">
        <f t="shared" si="65"/>
        <v>-1.6353229762878167E-2</v>
      </c>
      <c r="I210" s="2"/>
    </row>
    <row r="211" spans="1:9" s="26" customFormat="1" x14ac:dyDescent="0.2">
      <c r="A211" s="69"/>
      <c r="B211" s="59" t="s">
        <v>221</v>
      </c>
      <c r="C211" s="62">
        <v>17</v>
      </c>
      <c r="D211" s="49">
        <v>16</v>
      </c>
      <c r="E211" s="54">
        <f t="shared" si="63"/>
        <v>1.3900245298446443E-2</v>
      </c>
      <c r="F211" s="54">
        <f t="shared" si="64"/>
        <v>1.3201320132013201E-2</v>
      </c>
      <c r="G211" s="51">
        <f t="shared" si="62"/>
        <v>-5.8823529411764705E-2</v>
      </c>
      <c r="H211" s="39">
        <f t="shared" si="65"/>
        <v>-8.1766148814390845E-4</v>
      </c>
      <c r="I211" s="2"/>
    </row>
    <row r="212" spans="1:9" s="26" customFormat="1" x14ac:dyDescent="0.2">
      <c r="A212" s="69"/>
      <c r="B212" s="59" t="s">
        <v>222</v>
      </c>
      <c r="C212" s="62">
        <v>0</v>
      </c>
      <c r="D212" s="49">
        <v>0</v>
      </c>
      <c r="E212" s="54" t="str">
        <f t="shared" si="63"/>
        <v/>
      </c>
      <c r="F212" s="54" t="str">
        <f t="shared" si="64"/>
        <v/>
      </c>
      <c r="G212" s="51" t="str">
        <f t="shared" si="62"/>
        <v xml:space="preserve"> </v>
      </c>
      <c r="H212" s="39" t="str">
        <f t="shared" si="65"/>
        <v/>
      </c>
      <c r="I212" s="2"/>
    </row>
    <row r="213" spans="1:9" s="26" customFormat="1" x14ac:dyDescent="0.2">
      <c r="A213" s="69"/>
      <c r="B213" s="59" t="s">
        <v>439</v>
      </c>
      <c r="C213" s="62">
        <v>0</v>
      </c>
      <c r="D213" s="49">
        <v>1</v>
      </c>
      <c r="E213" s="54" t="str">
        <f t="shared" si="63"/>
        <v/>
      </c>
      <c r="F213" s="54">
        <f t="shared" si="64"/>
        <v>8.2508250825082509E-4</v>
      </c>
      <c r="G213" s="51">
        <f t="shared" si="62"/>
        <v>1</v>
      </c>
      <c r="H213" s="39" t="str">
        <f t="shared" si="65"/>
        <v/>
      </c>
      <c r="I213" s="2"/>
    </row>
    <row r="214" spans="1:9" s="26" customFormat="1" x14ac:dyDescent="0.2">
      <c r="A214" s="69"/>
      <c r="B214" s="59" t="s">
        <v>525</v>
      </c>
      <c r="C214" s="62">
        <v>0</v>
      </c>
      <c r="D214" s="49">
        <v>0</v>
      </c>
      <c r="E214" s="54" t="str">
        <f t="shared" ref="E214" si="85">+IF(C214=0,"",C214/C$169)</f>
        <v/>
      </c>
      <c r="F214" s="54" t="str">
        <f t="shared" ref="F214" si="86">+IF(D214=0,"",D214/D$169)</f>
        <v/>
      </c>
      <c r="G214" s="51" t="str">
        <f t="shared" si="62"/>
        <v xml:space="preserve"> </v>
      </c>
      <c r="H214" s="39" t="str">
        <f t="shared" ref="H214" si="87">+IF(OR(AND(E214=""),(G214="")),"",E214*G214)</f>
        <v/>
      </c>
      <c r="I214" s="2"/>
    </row>
    <row r="215" spans="1:9" s="26" customFormat="1" x14ac:dyDescent="0.2">
      <c r="A215" s="69" t="s">
        <v>597</v>
      </c>
      <c r="B215" s="59" t="s">
        <v>626</v>
      </c>
      <c r="C215" s="62"/>
      <c r="D215" s="53">
        <v>0</v>
      </c>
      <c r="E215" s="54" t="str">
        <f t="shared" ref="E215" si="88">+IF(C215=0,"",C215/C$169)</f>
        <v/>
      </c>
      <c r="F215" s="54" t="str">
        <f t="shared" ref="F215" si="89">+IF(D215=0,"",D215/D$169)</f>
        <v/>
      </c>
      <c r="G215" s="60" t="str">
        <f t="shared" ref="G215" si="90">+IF(AND(C215=0,D215=0)," ",IF(C215=0,1,IF(D215=0,-1,(D215-C215)/C215)))</f>
        <v xml:space="preserve"> </v>
      </c>
      <c r="H215" s="39" t="str">
        <f t="shared" ref="H215" si="91">+IF(OR(AND(E215=""),(G215="")),"",E215*G215)</f>
        <v/>
      </c>
    </row>
    <row r="216" spans="1:9" s="26" customFormat="1" x14ac:dyDescent="0.2">
      <c r="A216" s="69"/>
      <c r="B216" s="59" t="s">
        <v>49</v>
      </c>
      <c r="C216" s="62">
        <v>5</v>
      </c>
      <c r="D216" s="49">
        <v>0</v>
      </c>
      <c r="E216" s="54">
        <f t="shared" si="63"/>
        <v>4.0883074407195418E-3</v>
      </c>
      <c r="F216" s="54" t="str">
        <f t="shared" si="64"/>
        <v/>
      </c>
      <c r="G216" s="51">
        <f t="shared" si="62"/>
        <v>-1</v>
      </c>
      <c r="H216" s="39">
        <f t="shared" si="65"/>
        <v>-4.0883074407195418E-3</v>
      </c>
      <c r="I216" s="2"/>
    </row>
    <row r="217" spans="1:9" s="26" customFormat="1" x14ac:dyDescent="0.2">
      <c r="A217" s="69"/>
      <c r="B217" s="59" t="s">
        <v>223</v>
      </c>
      <c r="C217" s="62">
        <v>0</v>
      </c>
      <c r="D217" s="49">
        <v>0</v>
      </c>
      <c r="E217" s="54" t="str">
        <f t="shared" si="63"/>
        <v/>
      </c>
      <c r="F217" s="54" t="str">
        <f t="shared" si="64"/>
        <v/>
      </c>
      <c r="G217" s="51" t="str">
        <f t="shared" si="62"/>
        <v xml:space="preserve"> </v>
      </c>
      <c r="H217" s="39" t="str">
        <f t="shared" si="65"/>
        <v/>
      </c>
      <c r="I217" s="2"/>
    </row>
    <row r="218" spans="1:9" s="26" customFormat="1" x14ac:dyDescent="0.2">
      <c r="A218" s="69"/>
      <c r="B218" s="59" t="s">
        <v>48</v>
      </c>
      <c r="C218" s="62">
        <v>0</v>
      </c>
      <c r="D218" s="49">
        <v>0</v>
      </c>
      <c r="E218" s="54" t="str">
        <f t="shared" si="63"/>
        <v/>
      </c>
      <c r="F218" s="54" t="str">
        <f t="shared" si="64"/>
        <v/>
      </c>
      <c r="G218" s="51" t="str">
        <f t="shared" si="62"/>
        <v xml:space="preserve"> </v>
      </c>
      <c r="H218" s="39" t="str">
        <f t="shared" si="65"/>
        <v/>
      </c>
      <c r="I218" s="2"/>
    </row>
    <row r="219" spans="1:9" s="26" customFormat="1" x14ac:dyDescent="0.2">
      <c r="A219" s="69"/>
      <c r="B219" s="59" t="s">
        <v>224</v>
      </c>
      <c r="C219" s="62">
        <v>0</v>
      </c>
      <c r="D219" s="49">
        <v>0</v>
      </c>
      <c r="E219" s="54" t="str">
        <f t="shared" si="63"/>
        <v/>
      </c>
      <c r="F219" s="54" t="str">
        <f t="shared" si="64"/>
        <v/>
      </c>
      <c r="G219" s="51" t="str">
        <f t="shared" si="62"/>
        <v xml:space="preserve"> </v>
      </c>
      <c r="H219" s="39" t="str">
        <f t="shared" si="65"/>
        <v/>
      </c>
      <c r="I219" s="2"/>
    </row>
    <row r="220" spans="1:9" s="26" customFormat="1" x14ac:dyDescent="0.2">
      <c r="A220" s="69"/>
      <c r="B220" s="59" t="s">
        <v>225</v>
      </c>
      <c r="C220" s="62">
        <v>0</v>
      </c>
      <c r="D220" s="49">
        <v>0</v>
      </c>
      <c r="E220" s="54" t="str">
        <f t="shared" si="63"/>
        <v/>
      </c>
      <c r="F220" s="54" t="str">
        <f t="shared" si="64"/>
        <v/>
      </c>
      <c r="G220" s="51" t="str">
        <f t="shared" si="62"/>
        <v xml:space="preserve"> </v>
      </c>
      <c r="H220" s="39" t="str">
        <f t="shared" si="65"/>
        <v/>
      </c>
      <c r="I220" s="2"/>
    </row>
    <row r="221" spans="1:9" s="26" customFormat="1" x14ac:dyDescent="0.2">
      <c r="A221" s="69"/>
      <c r="B221" s="59" t="s">
        <v>440</v>
      </c>
      <c r="C221" s="62">
        <v>0</v>
      </c>
      <c r="D221" s="49">
        <v>0</v>
      </c>
      <c r="E221" s="54" t="str">
        <f t="shared" si="63"/>
        <v/>
      </c>
      <c r="F221" s="54" t="str">
        <f t="shared" si="64"/>
        <v/>
      </c>
      <c r="G221" s="51" t="str">
        <f t="shared" si="62"/>
        <v xml:space="preserve"> </v>
      </c>
      <c r="H221" s="39" t="str">
        <f t="shared" si="65"/>
        <v/>
      </c>
      <c r="I221" s="2"/>
    </row>
    <row r="222" spans="1:9" s="26" customFormat="1" x14ac:dyDescent="0.2">
      <c r="A222" s="69"/>
      <c r="B222" s="59" t="s">
        <v>606</v>
      </c>
      <c r="C222" s="62">
        <v>140</v>
      </c>
      <c r="D222" s="49">
        <v>85</v>
      </c>
      <c r="E222" s="54">
        <f t="shared" si="63"/>
        <v>0.11447260834014718</v>
      </c>
      <c r="F222" s="54">
        <f t="shared" si="64"/>
        <v>7.0132013201320134E-2</v>
      </c>
      <c r="G222" s="51">
        <f t="shared" si="62"/>
        <v>-0.39285714285714285</v>
      </c>
      <c r="H222" s="39">
        <f t="shared" si="65"/>
        <v>-4.4971381847914965E-2</v>
      </c>
      <c r="I222" s="2"/>
    </row>
    <row r="223" spans="1:9" s="26" customFormat="1" x14ac:dyDescent="0.2">
      <c r="A223" s="69"/>
      <c r="B223" s="59" t="s">
        <v>226</v>
      </c>
      <c r="C223" s="62">
        <v>1</v>
      </c>
      <c r="D223" s="49">
        <v>0</v>
      </c>
      <c r="E223" s="54">
        <f t="shared" si="63"/>
        <v>8.1766148814390845E-4</v>
      </c>
      <c r="F223" s="54" t="str">
        <f t="shared" si="64"/>
        <v/>
      </c>
      <c r="G223" s="51">
        <f t="shared" si="62"/>
        <v>-1</v>
      </c>
      <c r="H223" s="39">
        <f t="shared" si="65"/>
        <v>-8.1766148814390845E-4</v>
      </c>
      <c r="I223" s="2"/>
    </row>
    <row r="224" spans="1:9" s="26" customFormat="1" x14ac:dyDescent="0.2">
      <c r="A224" s="69"/>
      <c r="B224" s="59" t="s">
        <v>227</v>
      </c>
      <c r="C224" s="62">
        <v>0</v>
      </c>
      <c r="D224" s="49">
        <v>0</v>
      </c>
      <c r="E224" s="54" t="str">
        <f t="shared" si="63"/>
        <v/>
      </c>
      <c r="F224" s="54" t="str">
        <f t="shared" si="64"/>
        <v/>
      </c>
      <c r="G224" s="51" t="str">
        <f t="shared" si="62"/>
        <v xml:space="preserve"> </v>
      </c>
      <c r="H224" s="39" t="str">
        <f t="shared" si="65"/>
        <v/>
      </c>
      <c r="I224" s="2"/>
    </row>
    <row r="225" spans="1:9" s="26" customFormat="1" x14ac:dyDescent="0.2">
      <c r="A225" s="69"/>
      <c r="B225" s="59" t="s">
        <v>228</v>
      </c>
      <c r="C225" s="62">
        <v>0</v>
      </c>
      <c r="D225" s="49">
        <v>2</v>
      </c>
      <c r="E225" s="54" t="str">
        <f t="shared" si="63"/>
        <v/>
      </c>
      <c r="F225" s="54">
        <f t="shared" si="64"/>
        <v>1.6501650165016502E-3</v>
      </c>
      <c r="G225" s="51">
        <f t="shared" si="62"/>
        <v>1</v>
      </c>
      <c r="H225" s="39" t="str">
        <f t="shared" si="65"/>
        <v/>
      </c>
      <c r="I225" s="2"/>
    </row>
    <row r="226" spans="1:9" s="26" customFormat="1" x14ac:dyDescent="0.2">
      <c r="A226" s="69"/>
      <c r="B226" s="59" t="s">
        <v>607</v>
      </c>
      <c r="C226" s="62">
        <v>0</v>
      </c>
      <c r="D226" s="49">
        <v>0</v>
      </c>
      <c r="E226" s="54" t="str">
        <f t="shared" si="63"/>
        <v/>
      </c>
      <c r="F226" s="54" t="str">
        <f t="shared" si="64"/>
        <v/>
      </c>
      <c r="G226" s="51" t="str">
        <f t="shared" si="62"/>
        <v xml:space="preserve"> </v>
      </c>
      <c r="H226" s="39" t="str">
        <f t="shared" si="65"/>
        <v/>
      </c>
      <c r="I226" s="2"/>
    </row>
    <row r="227" spans="1:9" s="26" customFormat="1" x14ac:dyDescent="0.2">
      <c r="A227" s="69"/>
      <c r="B227" s="59" t="s">
        <v>441</v>
      </c>
      <c r="C227" s="62">
        <v>0</v>
      </c>
      <c r="D227" s="49">
        <v>1</v>
      </c>
      <c r="E227" s="54" t="str">
        <f t="shared" si="63"/>
        <v/>
      </c>
      <c r="F227" s="54">
        <f t="shared" si="64"/>
        <v>8.2508250825082509E-4</v>
      </c>
      <c r="G227" s="51">
        <f t="shared" si="62"/>
        <v>1</v>
      </c>
      <c r="H227" s="39" t="str">
        <f t="shared" si="65"/>
        <v/>
      </c>
      <c r="I227" s="2"/>
    </row>
    <row r="228" spans="1:9" s="26" customFormat="1" x14ac:dyDescent="0.2">
      <c r="A228" s="33"/>
      <c r="B228" s="59" t="s">
        <v>590</v>
      </c>
      <c r="C228" s="62">
        <v>0</v>
      </c>
      <c r="D228" s="49">
        <v>0</v>
      </c>
      <c r="E228" s="54" t="str">
        <f t="shared" ref="E228" si="92">+IF(C228=0,"",C228/C$169)</f>
        <v/>
      </c>
      <c r="F228" s="54" t="str">
        <f t="shared" ref="F228" si="93">+IF(D228=0,"",D228/D$169)</f>
        <v/>
      </c>
      <c r="G228" s="51" t="str">
        <f t="shared" si="62"/>
        <v xml:space="preserve"> </v>
      </c>
      <c r="H228" s="39" t="str">
        <f t="shared" ref="H228" si="94">+IF(OR(AND(E228=""),(G228="")),"",E228*G228)</f>
        <v/>
      </c>
      <c r="I228" s="2"/>
    </row>
    <row r="229" spans="1:9" s="26" customFormat="1" x14ac:dyDescent="0.2">
      <c r="A229" s="33" t="s">
        <v>597</v>
      </c>
      <c r="B229" s="59" t="s">
        <v>629</v>
      </c>
      <c r="C229" s="62"/>
      <c r="D229" s="53">
        <v>0</v>
      </c>
      <c r="E229" s="54" t="str">
        <f t="shared" ref="E229" si="95">+IF(C229=0,"",C229/C$169)</f>
        <v/>
      </c>
      <c r="F229" s="54" t="str">
        <f t="shared" ref="F229" si="96">+IF(D229=0,"",D229/D$169)</f>
        <v/>
      </c>
      <c r="G229" s="60" t="str">
        <f t="shared" ref="G229" si="97">+IF(AND(C229=0,D229=0)," ",IF(C229=0,1,IF(D229=0,-1,(D229-C229)/C229)))</f>
        <v xml:space="preserve"> </v>
      </c>
      <c r="H229" s="39" t="str">
        <f t="shared" ref="H229" si="98">+IF(OR(AND(E229=""),(G229="")),"",E229*G229)</f>
        <v/>
      </c>
    </row>
    <row r="230" spans="1:9" s="26" customFormat="1" x14ac:dyDescent="0.2">
      <c r="A230" s="69"/>
      <c r="B230" s="59" t="s">
        <v>229</v>
      </c>
      <c r="C230" s="62">
        <v>0</v>
      </c>
      <c r="D230" s="49">
        <v>0</v>
      </c>
      <c r="E230" s="54" t="str">
        <f t="shared" si="63"/>
        <v/>
      </c>
      <c r="F230" s="54" t="str">
        <f t="shared" si="64"/>
        <v/>
      </c>
      <c r="G230" s="51" t="str">
        <f t="shared" si="62"/>
        <v xml:space="preserve"> </v>
      </c>
      <c r="H230" s="39" t="str">
        <f t="shared" si="65"/>
        <v/>
      </c>
      <c r="I230" s="2"/>
    </row>
    <row r="231" spans="1:9" s="26" customFormat="1" x14ac:dyDescent="0.2">
      <c r="A231" s="69"/>
      <c r="B231" s="59" t="s">
        <v>51</v>
      </c>
      <c r="C231" s="62">
        <v>0</v>
      </c>
      <c r="D231" s="49">
        <v>0</v>
      </c>
      <c r="E231" s="54" t="str">
        <f t="shared" si="63"/>
        <v/>
      </c>
      <c r="F231" s="54" t="str">
        <f t="shared" si="64"/>
        <v/>
      </c>
      <c r="G231" s="51" t="str">
        <f t="shared" si="62"/>
        <v xml:space="preserve"> </v>
      </c>
      <c r="H231" s="39" t="str">
        <f t="shared" si="65"/>
        <v/>
      </c>
      <c r="I231" s="2"/>
    </row>
    <row r="232" spans="1:9" s="26" customFormat="1" x14ac:dyDescent="0.2">
      <c r="A232" s="69"/>
      <c r="B232" s="59" t="s">
        <v>230</v>
      </c>
      <c r="C232" s="62">
        <v>0</v>
      </c>
      <c r="D232" s="49">
        <v>0</v>
      </c>
      <c r="E232" s="54" t="str">
        <f t="shared" si="63"/>
        <v/>
      </c>
      <c r="F232" s="54" t="str">
        <f t="shared" si="64"/>
        <v/>
      </c>
      <c r="G232" s="51" t="str">
        <f t="shared" si="62"/>
        <v xml:space="preserve"> </v>
      </c>
      <c r="H232" s="39" t="str">
        <f t="shared" si="65"/>
        <v/>
      </c>
      <c r="I232" s="2"/>
    </row>
    <row r="233" spans="1:9" s="26" customFormat="1" x14ac:dyDescent="0.2">
      <c r="A233" s="69"/>
      <c r="B233" s="59" t="s">
        <v>50</v>
      </c>
      <c r="C233" s="62">
        <v>0</v>
      </c>
      <c r="D233" s="49">
        <v>0</v>
      </c>
      <c r="E233" s="54" t="str">
        <f t="shared" si="63"/>
        <v/>
      </c>
      <c r="F233" s="54" t="str">
        <f t="shared" si="64"/>
        <v/>
      </c>
      <c r="G233" s="51" t="str">
        <f t="shared" si="62"/>
        <v xml:space="preserve"> </v>
      </c>
      <c r="H233" s="39" t="str">
        <f t="shared" si="65"/>
        <v/>
      </c>
      <c r="I233" s="2"/>
    </row>
    <row r="234" spans="1:9" s="26" customFormat="1" x14ac:dyDescent="0.2">
      <c r="A234" s="69"/>
      <c r="B234" s="59" t="s">
        <v>231</v>
      </c>
      <c r="C234" s="62">
        <v>0</v>
      </c>
      <c r="D234" s="49">
        <v>0</v>
      </c>
      <c r="E234" s="54" t="str">
        <f t="shared" si="63"/>
        <v/>
      </c>
      <c r="F234" s="54" t="str">
        <f t="shared" si="64"/>
        <v/>
      </c>
      <c r="G234" s="51" t="str">
        <f t="shared" si="62"/>
        <v xml:space="preserve"> </v>
      </c>
      <c r="H234" s="39" t="str">
        <f t="shared" si="65"/>
        <v/>
      </c>
      <c r="I234" s="2"/>
    </row>
    <row r="235" spans="1:9" s="26" customFormat="1" x14ac:dyDescent="0.2">
      <c r="A235" s="69"/>
      <c r="B235" s="59" t="s">
        <v>442</v>
      </c>
      <c r="C235" s="62">
        <v>0</v>
      </c>
      <c r="D235" s="49">
        <v>0</v>
      </c>
      <c r="E235" s="54" t="str">
        <f t="shared" si="63"/>
        <v/>
      </c>
      <c r="F235" s="54" t="str">
        <f t="shared" si="64"/>
        <v/>
      </c>
      <c r="G235" s="51" t="str">
        <f t="shared" si="62"/>
        <v xml:space="preserve"> </v>
      </c>
      <c r="H235" s="39" t="str">
        <f t="shared" si="65"/>
        <v/>
      </c>
      <c r="I235" s="2"/>
    </row>
    <row r="236" spans="1:9" s="26" customFormat="1" x14ac:dyDescent="0.2">
      <c r="A236" s="69"/>
      <c r="B236" s="59" t="s">
        <v>56</v>
      </c>
      <c r="C236" s="62">
        <v>5</v>
      </c>
      <c r="D236" s="49">
        <v>2</v>
      </c>
      <c r="E236" s="54">
        <f t="shared" si="63"/>
        <v>4.0883074407195418E-3</v>
      </c>
      <c r="F236" s="54">
        <f t="shared" si="64"/>
        <v>1.6501650165016502E-3</v>
      </c>
      <c r="G236" s="51">
        <f t="shared" si="62"/>
        <v>-0.6</v>
      </c>
      <c r="H236" s="39">
        <f t="shared" si="65"/>
        <v>-2.4529844644317249E-3</v>
      </c>
      <c r="I236" s="2"/>
    </row>
    <row r="237" spans="1:9" s="26" customFormat="1" x14ac:dyDescent="0.2">
      <c r="A237" s="69"/>
      <c r="B237" s="59" t="s">
        <v>55</v>
      </c>
      <c r="C237" s="62">
        <v>0</v>
      </c>
      <c r="D237" s="49">
        <v>0</v>
      </c>
      <c r="E237" s="54" t="str">
        <f t="shared" si="63"/>
        <v/>
      </c>
      <c r="F237" s="54" t="str">
        <f t="shared" si="64"/>
        <v/>
      </c>
      <c r="G237" s="51" t="str">
        <f t="shared" ref="G237:G300" si="99">+IF(AND(C237=0,D237=0)," ",IF(C237=0,1,IF(D237=0,-1,(D237-C237)/C237)))</f>
        <v xml:space="preserve"> </v>
      </c>
      <c r="H237" s="39" t="str">
        <f t="shared" si="65"/>
        <v/>
      </c>
      <c r="I237" s="2"/>
    </row>
    <row r="238" spans="1:9" s="26" customFormat="1" x14ac:dyDescent="0.2">
      <c r="A238" s="69"/>
      <c r="B238" s="59" t="s">
        <v>443</v>
      </c>
      <c r="C238" s="62">
        <v>0</v>
      </c>
      <c r="D238" s="49">
        <v>0</v>
      </c>
      <c r="E238" s="54" t="str">
        <f t="shared" si="63"/>
        <v/>
      </c>
      <c r="F238" s="54" t="str">
        <f t="shared" si="64"/>
        <v/>
      </c>
      <c r="G238" s="51" t="str">
        <f t="shared" si="99"/>
        <v xml:space="preserve"> </v>
      </c>
      <c r="H238" s="39" t="str">
        <f t="shared" si="65"/>
        <v/>
      </c>
      <c r="I238" s="2"/>
    </row>
    <row r="239" spans="1:9" s="26" customFormat="1" x14ac:dyDescent="0.2">
      <c r="A239" s="69"/>
      <c r="B239" s="59" t="s">
        <v>53</v>
      </c>
      <c r="C239" s="62">
        <v>20</v>
      </c>
      <c r="D239" s="49">
        <v>3</v>
      </c>
      <c r="E239" s="54">
        <f t="shared" si="63"/>
        <v>1.6353229762878167E-2</v>
      </c>
      <c r="F239" s="54">
        <f t="shared" si="64"/>
        <v>2.4752475247524753E-3</v>
      </c>
      <c r="G239" s="51">
        <f t="shared" si="99"/>
        <v>-0.85</v>
      </c>
      <c r="H239" s="39">
        <f t="shared" si="65"/>
        <v>-1.3900245298446441E-2</v>
      </c>
      <c r="I239" s="2"/>
    </row>
    <row r="240" spans="1:9" s="26" customFormat="1" x14ac:dyDescent="0.2">
      <c r="A240" s="69"/>
      <c r="B240" s="59" t="s">
        <v>52</v>
      </c>
      <c r="C240" s="62">
        <v>0</v>
      </c>
      <c r="D240" s="49">
        <v>0</v>
      </c>
      <c r="E240" s="54" t="str">
        <f t="shared" si="63"/>
        <v/>
      </c>
      <c r="F240" s="54" t="str">
        <f t="shared" si="64"/>
        <v/>
      </c>
      <c r="G240" s="51" t="str">
        <f t="shared" si="99"/>
        <v xml:space="preserve"> </v>
      </c>
      <c r="H240" s="39" t="str">
        <f t="shared" si="65"/>
        <v/>
      </c>
      <c r="I240" s="2"/>
    </row>
    <row r="241" spans="1:9" s="26" customFormat="1" x14ac:dyDescent="0.2">
      <c r="A241" s="69"/>
      <c r="B241" s="59" t="s">
        <v>608</v>
      </c>
      <c r="C241" s="62">
        <v>0</v>
      </c>
      <c r="D241" s="49">
        <v>0</v>
      </c>
      <c r="E241" s="54" t="str">
        <f t="shared" si="63"/>
        <v/>
      </c>
      <c r="F241" s="54" t="str">
        <f t="shared" si="64"/>
        <v/>
      </c>
      <c r="G241" s="51" t="str">
        <f t="shared" si="99"/>
        <v xml:space="preserve"> </v>
      </c>
      <c r="H241" s="39" t="str">
        <f t="shared" si="65"/>
        <v/>
      </c>
      <c r="I241" s="2"/>
    </row>
    <row r="242" spans="1:9" s="26" customFormat="1" x14ac:dyDescent="0.2">
      <c r="A242" s="69"/>
      <c r="B242" s="59" t="s">
        <v>54</v>
      </c>
      <c r="C242" s="62">
        <v>0</v>
      </c>
      <c r="D242" s="49">
        <v>7</v>
      </c>
      <c r="E242" s="54" t="str">
        <f t="shared" si="63"/>
        <v/>
      </c>
      <c r="F242" s="54">
        <f t="shared" si="64"/>
        <v>5.7755775577557752E-3</v>
      </c>
      <c r="G242" s="51">
        <f t="shared" si="99"/>
        <v>1</v>
      </c>
      <c r="H242" s="39" t="str">
        <f t="shared" si="65"/>
        <v/>
      </c>
      <c r="I242" s="2"/>
    </row>
    <row r="243" spans="1:9" s="26" customFormat="1" x14ac:dyDescent="0.2">
      <c r="A243" s="69"/>
      <c r="B243" s="59" t="s">
        <v>232</v>
      </c>
      <c r="C243" s="62">
        <v>0</v>
      </c>
      <c r="D243" s="49">
        <v>0</v>
      </c>
      <c r="E243" s="54" t="str">
        <f t="shared" si="63"/>
        <v/>
      </c>
      <c r="F243" s="54" t="str">
        <f t="shared" si="64"/>
        <v/>
      </c>
      <c r="G243" s="51" t="str">
        <f t="shared" si="99"/>
        <v xml:space="preserve"> </v>
      </c>
      <c r="H243" s="39" t="str">
        <f t="shared" si="65"/>
        <v/>
      </c>
      <c r="I243" s="2"/>
    </row>
    <row r="244" spans="1:9" s="26" customFormat="1" x14ac:dyDescent="0.2">
      <c r="A244" s="69"/>
      <c r="B244" s="59" t="s">
        <v>444</v>
      </c>
      <c r="C244" s="62">
        <v>0</v>
      </c>
      <c r="D244" s="49">
        <v>0</v>
      </c>
      <c r="E244" s="54" t="str">
        <f t="shared" si="63"/>
        <v/>
      </c>
      <c r="F244" s="54" t="str">
        <f t="shared" si="64"/>
        <v/>
      </c>
      <c r="G244" s="51" t="str">
        <f t="shared" si="99"/>
        <v xml:space="preserve"> </v>
      </c>
      <c r="H244" s="39" t="str">
        <f t="shared" si="65"/>
        <v/>
      </c>
      <c r="I244" s="2"/>
    </row>
    <row r="245" spans="1:9" s="26" customFormat="1" x14ac:dyDescent="0.2">
      <c r="A245" s="69"/>
      <c r="B245" s="59" t="s">
        <v>334</v>
      </c>
      <c r="C245" s="62">
        <v>0</v>
      </c>
      <c r="D245" s="49">
        <v>0</v>
      </c>
      <c r="E245" s="54" t="str">
        <f t="shared" ref="E245:E328" si="100">+IF(C245=0,"",C245/C$169)</f>
        <v/>
      </c>
      <c r="F245" s="54" t="str">
        <f t="shared" ref="F245:F328" si="101">+IF(D245=0,"",D245/D$169)</f>
        <v/>
      </c>
      <c r="G245" s="51" t="str">
        <f t="shared" si="99"/>
        <v xml:space="preserve"> </v>
      </c>
      <c r="H245" s="39" t="str">
        <f t="shared" ref="H245:H328" si="102">+IF(OR(AND(E245=""),(G245="")),"",E245*G245)</f>
        <v/>
      </c>
      <c r="I245" s="2"/>
    </row>
    <row r="246" spans="1:9" s="26" customFormat="1" x14ac:dyDescent="0.2">
      <c r="A246" s="69"/>
      <c r="B246" s="59" t="s">
        <v>233</v>
      </c>
      <c r="C246" s="62">
        <v>0</v>
      </c>
      <c r="D246" s="49">
        <v>0</v>
      </c>
      <c r="E246" s="54" t="str">
        <f t="shared" si="100"/>
        <v/>
      </c>
      <c r="F246" s="54" t="str">
        <f t="shared" si="101"/>
        <v/>
      </c>
      <c r="G246" s="51" t="str">
        <f t="shared" si="99"/>
        <v xml:space="preserve"> </v>
      </c>
      <c r="H246" s="39" t="str">
        <f t="shared" si="102"/>
        <v/>
      </c>
      <c r="I246" s="2"/>
    </row>
    <row r="247" spans="1:9" s="26" customFormat="1" x14ac:dyDescent="0.2">
      <c r="A247" s="69"/>
      <c r="B247" s="59" t="s">
        <v>234</v>
      </c>
      <c r="C247" s="62">
        <v>1</v>
      </c>
      <c r="D247" s="49">
        <v>0</v>
      </c>
      <c r="E247" s="54">
        <f t="shared" si="100"/>
        <v>8.1766148814390845E-4</v>
      </c>
      <c r="F247" s="54" t="str">
        <f t="shared" si="101"/>
        <v/>
      </c>
      <c r="G247" s="51">
        <f t="shared" si="99"/>
        <v>-1</v>
      </c>
      <c r="H247" s="39">
        <f t="shared" si="102"/>
        <v>-8.1766148814390845E-4</v>
      </c>
      <c r="I247" s="2"/>
    </row>
    <row r="248" spans="1:9" s="26" customFormat="1" x14ac:dyDescent="0.2">
      <c r="A248" s="69"/>
      <c r="B248" s="59" t="s">
        <v>445</v>
      </c>
      <c r="C248" s="62">
        <v>0</v>
      </c>
      <c r="D248" s="49">
        <v>1</v>
      </c>
      <c r="E248" s="54" t="str">
        <f t="shared" si="100"/>
        <v/>
      </c>
      <c r="F248" s="54">
        <f t="shared" si="101"/>
        <v>8.2508250825082509E-4</v>
      </c>
      <c r="G248" s="51">
        <f t="shared" si="99"/>
        <v>1</v>
      </c>
      <c r="H248" s="39" t="str">
        <f t="shared" si="102"/>
        <v/>
      </c>
      <c r="I248" s="2"/>
    </row>
    <row r="249" spans="1:9" s="26" customFormat="1" x14ac:dyDescent="0.2">
      <c r="A249" s="69"/>
      <c r="B249" s="59" t="s">
        <v>235</v>
      </c>
      <c r="C249" s="62">
        <v>0</v>
      </c>
      <c r="D249" s="49">
        <v>0</v>
      </c>
      <c r="E249" s="54" t="str">
        <f t="shared" si="100"/>
        <v/>
      </c>
      <c r="F249" s="54" t="str">
        <f t="shared" si="101"/>
        <v/>
      </c>
      <c r="G249" s="51" t="str">
        <f t="shared" si="99"/>
        <v xml:space="preserve"> </v>
      </c>
      <c r="H249" s="39" t="str">
        <f t="shared" si="102"/>
        <v/>
      </c>
      <c r="I249" s="2"/>
    </row>
    <row r="250" spans="1:9" s="26" customFormat="1" x14ac:dyDescent="0.2">
      <c r="A250" s="69"/>
      <c r="B250" s="59" t="s">
        <v>446</v>
      </c>
      <c r="C250" s="62">
        <v>0</v>
      </c>
      <c r="D250" s="49">
        <v>0</v>
      </c>
      <c r="E250" s="54" t="str">
        <f t="shared" si="100"/>
        <v/>
      </c>
      <c r="F250" s="54" t="str">
        <f t="shared" si="101"/>
        <v/>
      </c>
      <c r="G250" s="51" t="str">
        <f t="shared" si="99"/>
        <v xml:space="preserve"> </v>
      </c>
      <c r="H250" s="39" t="str">
        <f t="shared" si="102"/>
        <v/>
      </c>
      <c r="I250" s="2"/>
    </row>
    <row r="251" spans="1:9" s="26" customFormat="1" x14ac:dyDescent="0.2">
      <c r="A251" s="69"/>
      <c r="B251" s="59" t="s">
        <v>447</v>
      </c>
      <c r="C251" s="62">
        <v>0</v>
      </c>
      <c r="D251" s="49">
        <v>0</v>
      </c>
      <c r="E251" s="54" t="str">
        <f t="shared" si="100"/>
        <v/>
      </c>
      <c r="F251" s="54" t="str">
        <f t="shared" si="101"/>
        <v/>
      </c>
      <c r="G251" s="51" t="str">
        <f t="shared" si="99"/>
        <v xml:space="preserve"> </v>
      </c>
      <c r="H251" s="39" t="str">
        <f t="shared" si="102"/>
        <v/>
      </c>
      <c r="I251" s="2"/>
    </row>
    <row r="252" spans="1:9" s="26" customFormat="1" x14ac:dyDescent="0.2">
      <c r="A252" s="69"/>
      <c r="B252" s="59" t="s">
        <v>448</v>
      </c>
      <c r="C252" s="62">
        <v>0</v>
      </c>
      <c r="D252" s="49">
        <v>0</v>
      </c>
      <c r="E252" s="54" t="str">
        <f t="shared" si="100"/>
        <v/>
      </c>
      <c r="F252" s="54" t="str">
        <f t="shared" si="101"/>
        <v/>
      </c>
      <c r="G252" s="51" t="str">
        <f t="shared" si="99"/>
        <v xml:space="preserve"> </v>
      </c>
      <c r="H252" s="39" t="str">
        <f t="shared" si="102"/>
        <v/>
      </c>
      <c r="I252" s="2"/>
    </row>
    <row r="253" spans="1:9" s="26" customFormat="1" x14ac:dyDescent="0.2">
      <c r="A253" s="69"/>
      <c r="B253" s="59" t="s">
        <v>449</v>
      </c>
      <c r="C253" s="62">
        <v>0</v>
      </c>
      <c r="D253" s="49">
        <v>0</v>
      </c>
      <c r="E253" s="54" t="str">
        <f t="shared" si="100"/>
        <v/>
      </c>
      <c r="F253" s="54" t="str">
        <f t="shared" si="101"/>
        <v/>
      </c>
      <c r="G253" s="51" t="str">
        <f t="shared" si="99"/>
        <v xml:space="preserve"> </v>
      </c>
      <c r="H253" s="39" t="str">
        <f t="shared" si="102"/>
        <v/>
      </c>
      <c r="I253" s="2"/>
    </row>
    <row r="254" spans="1:9" s="26" customFormat="1" x14ac:dyDescent="0.2">
      <c r="A254" s="69"/>
      <c r="B254" s="59" t="s">
        <v>450</v>
      </c>
      <c r="C254" s="62">
        <v>0</v>
      </c>
      <c r="D254" s="49">
        <v>0</v>
      </c>
      <c r="E254" s="54" t="str">
        <f t="shared" si="100"/>
        <v/>
      </c>
      <c r="F254" s="54" t="str">
        <f t="shared" si="101"/>
        <v/>
      </c>
      <c r="G254" s="51" t="str">
        <f t="shared" si="99"/>
        <v xml:space="preserve"> </v>
      </c>
      <c r="H254" s="39" t="str">
        <f t="shared" si="102"/>
        <v/>
      </c>
      <c r="I254" s="2"/>
    </row>
    <row r="255" spans="1:9" s="26" customFormat="1" x14ac:dyDescent="0.2">
      <c r="A255" s="69"/>
      <c r="B255" s="59" t="s">
        <v>609</v>
      </c>
      <c r="C255" s="62">
        <v>0</v>
      </c>
      <c r="D255" s="49">
        <v>0</v>
      </c>
      <c r="E255" s="54" t="str">
        <f t="shared" si="100"/>
        <v/>
      </c>
      <c r="F255" s="54" t="str">
        <f t="shared" si="101"/>
        <v/>
      </c>
      <c r="G255" s="51" t="str">
        <f t="shared" si="99"/>
        <v xml:space="preserve"> </v>
      </c>
      <c r="H255" s="39" t="str">
        <f t="shared" si="102"/>
        <v/>
      </c>
      <c r="I255" s="2"/>
    </row>
    <row r="256" spans="1:9" s="26" customFormat="1" x14ac:dyDescent="0.2">
      <c r="A256" s="69"/>
      <c r="B256" s="59" t="s">
        <v>451</v>
      </c>
      <c r="C256" s="62">
        <v>0</v>
      </c>
      <c r="D256" s="49">
        <v>0</v>
      </c>
      <c r="E256" s="54" t="str">
        <f t="shared" si="100"/>
        <v/>
      </c>
      <c r="F256" s="54" t="str">
        <f t="shared" si="101"/>
        <v/>
      </c>
      <c r="G256" s="51" t="str">
        <f t="shared" si="99"/>
        <v xml:space="preserve"> </v>
      </c>
      <c r="H256" s="39" t="str">
        <f t="shared" si="102"/>
        <v/>
      </c>
      <c r="I256" s="2"/>
    </row>
    <row r="257" spans="1:9" s="26" customFormat="1" x14ac:dyDescent="0.2">
      <c r="A257" s="69"/>
      <c r="B257" s="59" t="s">
        <v>236</v>
      </c>
      <c r="C257" s="62">
        <v>0</v>
      </c>
      <c r="D257" s="49">
        <v>0</v>
      </c>
      <c r="E257" s="54" t="str">
        <f t="shared" si="100"/>
        <v/>
      </c>
      <c r="F257" s="54" t="str">
        <f t="shared" si="101"/>
        <v/>
      </c>
      <c r="G257" s="51" t="str">
        <f t="shared" si="99"/>
        <v xml:space="preserve"> </v>
      </c>
      <c r="H257" s="39" t="str">
        <f t="shared" si="102"/>
        <v/>
      </c>
      <c r="I257" s="2"/>
    </row>
    <row r="258" spans="1:9" s="26" customFormat="1" x14ac:dyDescent="0.2">
      <c r="A258" s="69"/>
      <c r="B258" s="59" t="s">
        <v>452</v>
      </c>
      <c r="C258" s="62">
        <v>0</v>
      </c>
      <c r="D258" s="49">
        <v>0</v>
      </c>
      <c r="E258" s="54" t="str">
        <f t="shared" si="100"/>
        <v/>
      </c>
      <c r="F258" s="54" t="str">
        <f t="shared" si="101"/>
        <v/>
      </c>
      <c r="G258" s="51" t="str">
        <f t="shared" si="99"/>
        <v xml:space="preserve"> </v>
      </c>
      <c r="H258" s="39" t="str">
        <f t="shared" si="102"/>
        <v/>
      </c>
      <c r="I258" s="2"/>
    </row>
    <row r="259" spans="1:9" s="26" customFormat="1" x14ac:dyDescent="0.2">
      <c r="A259" s="69"/>
      <c r="B259" s="59" t="s">
        <v>453</v>
      </c>
      <c r="C259" s="62">
        <v>0</v>
      </c>
      <c r="D259" s="49">
        <v>5</v>
      </c>
      <c r="E259" s="54" t="str">
        <f t="shared" si="100"/>
        <v/>
      </c>
      <c r="F259" s="54">
        <f t="shared" si="101"/>
        <v>4.125412541254125E-3</v>
      </c>
      <c r="G259" s="51">
        <f t="shared" si="99"/>
        <v>1</v>
      </c>
      <c r="H259" s="39" t="str">
        <f t="shared" si="102"/>
        <v/>
      </c>
      <c r="I259" s="2"/>
    </row>
    <row r="260" spans="1:9" s="26" customFormat="1" x14ac:dyDescent="0.2">
      <c r="A260" s="69"/>
      <c r="B260" s="59" t="s">
        <v>531</v>
      </c>
      <c r="C260" s="62">
        <v>0</v>
      </c>
      <c r="D260" s="49">
        <v>0</v>
      </c>
      <c r="E260" s="54" t="str">
        <f t="shared" ref="E260:E261" si="103">+IF(C260=0,"",C260/C$169)</f>
        <v/>
      </c>
      <c r="F260" s="54" t="str">
        <f t="shared" ref="F260:F261" si="104">+IF(D260=0,"",D260/D$169)</f>
        <v/>
      </c>
      <c r="G260" s="51" t="str">
        <f t="shared" si="99"/>
        <v xml:space="preserve"> </v>
      </c>
      <c r="H260" s="39" t="str">
        <f t="shared" ref="H260:H261" si="105">+IF(OR(AND(E260=""),(G260="")),"",E260*G260)</f>
        <v/>
      </c>
      <c r="I260" s="2"/>
    </row>
    <row r="261" spans="1:9" s="26" customFormat="1" x14ac:dyDescent="0.2">
      <c r="A261" s="69"/>
      <c r="B261" s="59" t="s">
        <v>532</v>
      </c>
      <c r="C261" s="62">
        <v>0</v>
      </c>
      <c r="D261" s="49">
        <v>2</v>
      </c>
      <c r="E261" s="54" t="str">
        <f t="shared" si="103"/>
        <v/>
      </c>
      <c r="F261" s="54">
        <f t="shared" si="104"/>
        <v>1.6501650165016502E-3</v>
      </c>
      <c r="G261" s="51">
        <f t="shared" si="99"/>
        <v>1</v>
      </c>
      <c r="H261" s="39" t="str">
        <f t="shared" si="105"/>
        <v/>
      </c>
      <c r="I261" s="2"/>
    </row>
    <row r="262" spans="1:9" s="26" customFormat="1" x14ac:dyDescent="0.2">
      <c r="A262" s="69"/>
      <c r="B262" s="59" t="s">
        <v>57</v>
      </c>
      <c r="C262" s="62">
        <v>0</v>
      </c>
      <c r="D262" s="49">
        <v>0</v>
      </c>
      <c r="E262" s="54" t="str">
        <f t="shared" si="100"/>
        <v/>
      </c>
      <c r="F262" s="54" t="str">
        <f t="shared" si="101"/>
        <v/>
      </c>
      <c r="G262" s="51" t="str">
        <f t="shared" si="99"/>
        <v xml:space="preserve"> </v>
      </c>
      <c r="H262" s="39" t="str">
        <f t="shared" si="102"/>
        <v/>
      </c>
      <c r="I262" s="2"/>
    </row>
    <row r="263" spans="1:9" s="26" customFormat="1" x14ac:dyDescent="0.2">
      <c r="A263" s="69"/>
      <c r="B263" s="59" t="s">
        <v>237</v>
      </c>
      <c r="C263" s="62">
        <v>1</v>
      </c>
      <c r="D263" s="49">
        <v>1</v>
      </c>
      <c r="E263" s="54">
        <f t="shared" si="100"/>
        <v>8.1766148814390845E-4</v>
      </c>
      <c r="F263" s="54">
        <f t="shared" si="101"/>
        <v>8.2508250825082509E-4</v>
      </c>
      <c r="G263" s="51">
        <f t="shared" si="99"/>
        <v>0</v>
      </c>
      <c r="H263" s="39">
        <f t="shared" si="102"/>
        <v>0</v>
      </c>
      <c r="I263" s="2"/>
    </row>
    <row r="264" spans="1:9" s="26" customFormat="1" x14ac:dyDescent="0.2">
      <c r="A264" s="69"/>
      <c r="B264" s="59" t="s">
        <v>610</v>
      </c>
      <c r="C264" s="62">
        <v>0</v>
      </c>
      <c r="D264" s="49">
        <v>0</v>
      </c>
      <c r="E264" s="54" t="str">
        <f t="shared" ref="E264:E270" si="106">+IF(C264=0,"",C264/C$169)</f>
        <v/>
      </c>
      <c r="F264" s="54" t="str">
        <f t="shared" ref="F264:F270" si="107">+IF(D264=0,"",D264/D$169)</f>
        <v/>
      </c>
      <c r="G264" s="51" t="str">
        <f t="shared" si="99"/>
        <v xml:space="preserve"> </v>
      </c>
      <c r="H264" s="39" t="str">
        <f t="shared" ref="H264:H270" si="108">+IF(OR(AND(E264=""),(G264="")),"",E264*G264)</f>
        <v/>
      </c>
      <c r="I264" s="2"/>
    </row>
    <row r="265" spans="1:9" s="26" customFormat="1" x14ac:dyDescent="0.2">
      <c r="A265" s="69"/>
      <c r="B265" s="59" t="s">
        <v>533</v>
      </c>
      <c r="C265" s="62">
        <v>0</v>
      </c>
      <c r="D265" s="49">
        <v>0</v>
      </c>
      <c r="E265" s="54" t="str">
        <f t="shared" si="106"/>
        <v/>
      </c>
      <c r="F265" s="54" t="str">
        <f t="shared" si="107"/>
        <v/>
      </c>
      <c r="G265" s="51" t="str">
        <f t="shared" si="99"/>
        <v xml:space="preserve"> </v>
      </c>
      <c r="H265" s="39" t="str">
        <f t="shared" si="108"/>
        <v/>
      </c>
      <c r="I265" s="2"/>
    </row>
    <row r="266" spans="1:9" s="26" customFormat="1" x14ac:dyDescent="0.2">
      <c r="A266" s="69"/>
      <c r="B266" s="59" t="s">
        <v>534</v>
      </c>
      <c r="C266" s="62">
        <v>0</v>
      </c>
      <c r="D266" s="49">
        <v>0</v>
      </c>
      <c r="E266" s="54" t="str">
        <f t="shared" si="106"/>
        <v/>
      </c>
      <c r="F266" s="54" t="str">
        <f t="shared" si="107"/>
        <v/>
      </c>
      <c r="G266" s="51" t="str">
        <f t="shared" si="99"/>
        <v xml:space="preserve"> </v>
      </c>
      <c r="H266" s="39" t="str">
        <f t="shared" si="108"/>
        <v/>
      </c>
      <c r="I266" s="2"/>
    </row>
    <row r="267" spans="1:9" s="26" customFormat="1" x14ac:dyDescent="0.2">
      <c r="A267" s="69"/>
      <c r="B267" s="59" t="s">
        <v>611</v>
      </c>
      <c r="C267" s="62">
        <v>0</v>
      </c>
      <c r="D267" s="49">
        <v>0</v>
      </c>
      <c r="E267" s="54" t="str">
        <f t="shared" si="106"/>
        <v/>
      </c>
      <c r="F267" s="54" t="str">
        <f t="shared" si="107"/>
        <v/>
      </c>
      <c r="G267" s="51" t="str">
        <f t="shared" si="99"/>
        <v xml:space="preserve"> </v>
      </c>
      <c r="H267" s="39" t="str">
        <f t="shared" si="108"/>
        <v/>
      </c>
      <c r="I267" s="2"/>
    </row>
    <row r="268" spans="1:9" s="26" customFormat="1" x14ac:dyDescent="0.2">
      <c r="A268" s="69"/>
      <c r="B268" s="59" t="s">
        <v>535</v>
      </c>
      <c r="C268" s="62">
        <v>0</v>
      </c>
      <c r="D268" s="49">
        <v>0</v>
      </c>
      <c r="E268" s="54" t="str">
        <f t="shared" si="106"/>
        <v/>
      </c>
      <c r="F268" s="54" t="str">
        <f t="shared" si="107"/>
        <v/>
      </c>
      <c r="G268" s="51" t="str">
        <f t="shared" si="99"/>
        <v xml:space="preserve"> </v>
      </c>
      <c r="H268" s="39" t="str">
        <f t="shared" si="108"/>
        <v/>
      </c>
      <c r="I268" s="2"/>
    </row>
    <row r="269" spans="1:9" s="26" customFormat="1" x14ac:dyDescent="0.2">
      <c r="A269" s="69"/>
      <c r="B269" s="59" t="s">
        <v>536</v>
      </c>
      <c r="C269" s="62">
        <v>0</v>
      </c>
      <c r="D269" s="49">
        <v>0</v>
      </c>
      <c r="E269" s="54" t="str">
        <f t="shared" si="106"/>
        <v/>
      </c>
      <c r="F269" s="54" t="str">
        <f t="shared" si="107"/>
        <v/>
      </c>
      <c r="G269" s="51" t="str">
        <f t="shared" si="99"/>
        <v xml:space="preserve"> </v>
      </c>
      <c r="H269" s="39" t="str">
        <f t="shared" si="108"/>
        <v/>
      </c>
      <c r="I269" s="2"/>
    </row>
    <row r="270" spans="1:9" s="26" customFormat="1" x14ac:dyDescent="0.2">
      <c r="A270" s="69"/>
      <c r="B270" s="59" t="s">
        <v>537</v>
      </c>
      <c r="C270" s="62">
        <v>3</v>
      </c>
      <c r="D270" s="49">
        <v>0</v>
      </c>
      <c r="E270" s="54">
        <f t="shared" si="106"/>
        <v>2.4529844644317253E-3</v>
      </c>
      <c r="F270" s="54" t="str">
        <f t="shared" si="107"/>
        <v/>
      </c>
      <c r="G270" s="51">
        <f t="shared" si="99"/>
        <v>-1</v>
      </c>
      <c r="H270" s="39">
        <f t="shared" si="108"/>
        <v>-2.4529844644317253E-3</v>
      </c>
      <c r="I270" s="2"/>
    </row>
    <row r="271" spans="1:9" s="26" customFormat="1" x14ac:dyDescent="0.2">
      <c r="A271" s="69" t="s">
        <v>597</v>
      </c>
      <c r="B271" s="59" t="s">
        <v>621</v>
      </c>
      <c r="C271" s="62"/>
      <c r="D271" s="53">
        <v>0</v>
      </c>
      <c r="E271" s="54" t="str">
        <f t="shared" ref="E271:E276" si="109">+IF(C271=0,"",C271/C$169)</f>
        <v/>
      </c>
      <c r="F271" s="54" t="str">
        <f t="shared" ref="F271:F276" si="110">+IF(D271=0,"",D271/D$169)</f>
        <v/>
      </c>
      <c r="G271" s="60" t="str">
        <f t="shared" ref="G271:G276" si="111">+IF(AND(C271=0,D271=0)," ",IF(C271=0,1,IF(D271=0,-1,(D271-C271)/C271)))</f>
        <v xml:space="preserve"> </v>
      </c>
      <c r="H271" s="39" t="str">
        <f t="shared" ref="H271:H276" si="112">+IF(OR(AND(E271=""),(G271="")),"",E271*G271)</f>
        <v/>
      </c>
    </row>
    <row r="272" spans="1:9" s="26" customFormat="1" x14ac:dyDescent="0.2">
      <c r="A272" s="69" t="s">
        <v>597</v>
      </c>
      <c r="B272" s="59" t="s">
        <v>622</v>
      </c>
      <c r="C272" s="62"/>
      <c r="D272" s="53">
        <v>0</v>
      </c>
      <c r="E272" s="54" t="str">
        <f t="shared" si="109"/>
        <v/>
      </c>
      <c r="F272" s="54" t="str">
        <f t="shared" si="110"/>
        <v/>
      </c>
      <c r="G272" s="60" t="str">
        <f t="shared" si="111"/>
        <v xml:space="preserve"> </v>
      </c>
      <c r="H272" s="39" t="str">
        <f t="shared" si="112"/>
        <v/>
      </c>
    </row>
    <row r="273" spans="1:9" s="26" customFormat="1" x14ac:dyDescent="0.2">
      <c r="A273" s="69" t="s">
        <v>597</v>
      </c>
      <c r="B273" s="59" t="s">
        <v>623</v>
      </c>
      <c r="C273" s="62"/>
      <c r="D273" s="53">
        <v>0</v>
      </c>
      <c r="E273" s="54" t="str">
        <f t="shared" si="109"/>
        <v/>
      </c>
      <c r="F273" s="54" t="str">
        <f t="shared" si="110"/>
        <v/>
      </c>
      <c r="G273" s="60" t="str">
        <f t="shared" si="111"/>
        <v xml:space="preserve"> </v>
      </c>
      <c r="H273" s="39" t="str">
        <f t="shared" si="112"/>
        <v/>
      </c>
    </row>
    <row r="274" spans="1:9" s="26" customFormat="1" x14ac:dyDescent="0.2">
      <c r="A274" s="69"/>
      <c r="B274" s="59" t="s">
        <v>60</v>
      </c>
      <c r="C274" s="62">
        <v>4</v>
      </c>
      <c r="D274" s="49">
        <v>9</v>
      </c>
      <c r="E274" s="54">
        <f t="shared" si="109"/>
        <v>3.2706459525756338E-3</v>
      </c>
      <c r="F274" s="54">
        <f t="shared" si="110"/>
        <v>7.4257425742574254E-3</v>
      </c>
      <c r="G274" s="51">
        <f t="shared" si="111"/>
        <v>1.25</v>
      </c>
      <c r="H274" s="39">
        <f t="shared" si="112"/>
        <v>4.0883074407195418E-3</v>
      </c>
      <c r="I274" s="2"/>
    </row>
    <row r="275" spans="1:9" s="26" customFormat="1" x14ac:dyDescent="0.2">
      <c r="A275" s="69"/>
      <c r="B275" s="59" t="s">
        <v>64</v>
      </c>
      <c r="C275" s="62">
        <v>45</v>
      </c>
      <c r="D275" s="49">
        <v>22</v>
      </c>
      <c r="E275" s="54">
        <f t="shared" si="109"/>
        <v>3.6794766966475878E-2</v>
      </c>
      <c r="F275" s="54">
        <f t="shared" si="110"/>
        <v>1.8151815181518153E-2</v>
      </c>
      <c r="G275" s="51">
        <f t="shared" si="111"/>
        <v>-0.51111111111111107</v>
      </c>
      <c r="H275" s="39">
        <f t="shared" si="112"/>
        <v>-1.8806214227309891E-2</v>
      </c>
      <c r="I275" s="2"/>
    </row>
    <row r="276" spans="1:9" s="26" customFormat="1" x14ac:dyDescent="0.2">
      <c r="A276" s="69"/>
      <c r="B276" s="59" t="s">
        <v>61</v>
      </c>
      <c r="C276" s="62">
        <v>2</v>
      </c>
      <c r="D276" s="49">
        <v>0</v>
      </c>
      <c r="E276" s="54">
        <f t="shared" si="109"/>
        <v>1.6353229762878169E-3</v>
      </c>
      <c r="F276" s="54" t="str">
        <f t="shared" si="110"/>
        <v/>
      </c>
      <c r="G276" s="51">
        <f t="shared" si="111"/>
        <v>-1</v>
      </c>
      <c r="H276" s="39">
        <f t="shared" si="112"/>
        <v>-1.6353229762878169E-3</v>
      </c>
      <c r="I276" s="2"/>
    </row>
    <row r="277" spans="1:9" s="26" customFormat="1" x14ac:dyDescent="0.2">
      <c r="A277" s="69"/>
      <c r="B277" s="59" t="s">
        <v>238</v>
      </c>
      <c r="C277" s="62">
        <v>3</v>
      </c>
      <c r="D277" s="49">
        <v>0</v>
      </c>
      <c r="E277" s="54">
        <f t="shared" si="100"/>
        <v>2.4529844644317253E-3</v>
      </c>
      <c r="F277" s="54" t="str">
        <f t="shared" si="101"/>
        <v/>
      </c>
      <c r="G277" s="51">
        <f t="shared" si="99"/>
        <v>-1</v>
      </c>
      <c r="H277" s="39">
        <f t="shared" si="102"/>
        <v>-2.4529844644317253E-3</v>
      </c>
      <c r="I277" s="2"/>
    </row>
    <row r="278" spans="1:9" s="26" customFormat="1" x14ac:dyDescent="0.2">
      <c r="A278" s="69"/>
      <c r="B278" s="59" t="s">
        <v>58</v>
      </c>
      <c r="C278" s="62">
        <v>0</v>
      </c>
      <c r="D278" s="49">
        <v>0</v>
      </c>
      <c r="E278" s="54" t="str">
        <f t="shared" si="100"/>
        <v/>
      </c>
      <c r="F278" s="54" t="str">
        <f t="shared" si="101"/>
        <v/>
      </c>
      <c r="G278" s="51" t="str">
        <f t="shared" si="99"/>
        <v xml:space="preserve"> </v>
      </c>
      <c r="H278" s="39" t="str">
        <f t="shared" si="102"/>
        <v/>
      </c>
      <c r="I278" s="2"/>
    </row>
    <row r="279" spans="1:9" s="26" customFormat="1" x14ac:dyDescent="0.2">
      <c r="A279" s="69"/>
      <c r="B279" s="59" t="s">
        <v>538</v>
      </c>
      <c r="C279" s="62">
        <v>0</v>
      </c>
      <c r="D279" s="49">
        <v>1</v>
      </c>
      <c r="E279" s="54" t="str">
        <f t="shared" ref="E279" si="113">+IF(C279=0,"",C279/C$169)</f>
        <v/>
      </c>
      <c r="F279" s="54">
        <f t="shared" ref="F279" si="114">+IF(D279=0,"",D279/D$169)</f>
        <v>8.2508250825082509E-4</v>
      </c>
      <c r="G279" s="51">
        <f t="shared" si="99"/>
        <v>1</v>
      </c>
      <c r="H279" s="39" t="str">
        <f t="shared" ref="H279" si="115">+IF(OR(AND(E279=""),(G279="")),"",E279*G279)</f>
        <v/>
      </c>
      <c r="I279" s="2"/>
    </row>
    <row r="280" spans="1:9" s="26" customFormat="1" x14ac:dyDescent="0.2">
      <c r="A280" s="69"/>
      <c r="B280" s="59" t="s">
        <v>62</v>
      </c>
      <c r="C280" s="62">
        <v>0</v>
      </c>
      <c r="D280" s="49">
        <v>0</v>
      </c>
      <c r="E280" s="54" t="str">
        <f t="shared" si="100"/>
        <v/>
      </c>
      <c r="F280" s="54" t="str">
        <f t="shared" si="101"/>
        <v/>
      </c>
      <c r="G280" s="51" t="str">
        <f t="shared" si="99"/>
        <v xml:space="preserve"> </v>
      </c>
      <c r="H280" s="39" t="str">
        <f t="shared" si="102"/>
        <v/>
      </c>
      <c r="I280" s="2"/>
    </row>
    <row r="281" spans="1:9" s="26" customFormat="1" x14ac:dyDescent="0.2">
      <c r="A281" s="69"/>
      <c r="B281" s="59" t="s">
        <v>454</v>
      </c>
      <c r="C281" s="62">
        <v>0</v>
      </c>
      <c r="D281" s="49">
        <v>0</v>
      </c>
      <c r="E281" s="54" t="str">
        <f t="shared" si="100"/>
        <v/>
      </c>
      <c r="F281" s="54" t="str">
        <f t="shared" si="101"/>
        <v/>
      </c>
      <c r="G281" s="51" t="str">
        <f t="shared" si="99"/>
        <v xml:space="preserve"> </v>
      </c>
      <c r="H281" s="39" t="str">
        <f t="shared" si="102"/>
        <v/>
      </c>
      <c r="I281" s="2"/>
    </row>
    <row r="282" spans="1:9" s="26" customFormat="1" x14ac:dyDescent="0.2">
      <c r="A282" s="69"/>
      <c r="B282" s="59" t="s">
        <v>59</v>
      </c>
      <c r="C282" s="62">
        <v>2</v>
      </c>
      <c r="D282" s="49">
        <v>0</v>
      </c>
      <c r="E282" s="54">
        <f t="shared" si="100"/>
        <v>1.6353229762878169E-3</v>
      </c>
      <c r="F282" s="54" t="str">
        <f t="shared" si="101"/>
        <v/>
      </c>
      <c r="G282" s="51">
        <f t="shared" si="99"/>
        <v>-1</v>
      </c>
      <c r="H282" s="39">
        <f t="shared" si="102"/>
        <v>-1.6353229762878169E-3</v>
      </c>
      <c r="I282" s="2"/>
    </row>
    <row r="283" spans="1:9" s="26" customFormat="1" x14ac:dyDescent="0.2">
      <c r="A283" s="69" t="s">
        <v>597</v>
      </c>
      <c r="B283" s="59" t="s">
        <v>624</v>
      </c>
      <c r="C283" s="62"/>
      <c r="D283" s="53">
        <v>0</v>
      </c>
      <c r="E283" s="54" t="str">
        <f t="shared" ref="E283:E287" si="116">+IF(C283=0,"",C283/C$169)</f>
        <v/>
      </c>
      <c r="F283" s="54" t="str">
        <f t="shared" ref="F283:F287" si="117">+IF(D283=0,"",D283/D$169)</f>
        <v/>
      </c>
      <c r="G283" s="60" t="str">
        <f t="shared" ref="G283:G287" si="118">+IF(AND(C283=0,D283=0)," ",IF(C283=0,1,IF(D283=0,-1,(D283-C283)/C283)))</f>
        <v xml:space="preserve"> </v>
      </c>
      <c r="H283" s="39" t="str">
        <f t="shared" ref="H283:H287" si="119">+IF(OR(AND(E283=""),(G283="")),"",E283*G283)</f>
        <v/>
      </c>
    </row>
    <row r="284" spans="1:9" s="26" customFormat="1" x14ac:dyDescent="0.2">
      <c r="A284" s="69" t="s">
        <v>597</v>
      </c>
      <c r="B284" s="59" t="s">
        <v>625</v>
      </c>
      <c r="C284" s="62"/>
      <c r="D284" s="53">
        <v>0</v>
      </c>
      <c r="E284" s="54" t="str">
        <f t="shared" si="116"/>
        <v/>
      </c>
      <c r="F284" s="54" t="str">
        <f t="shared" si="117"/>
        <v/>
      </c>
      <c r="G284" s="60" t="str">
        <f t="shared" si="118"/>
        <v xml:space="preserve"> </v>
      </c>
      <c r="H284" s="39" t="str">
        <f t="shared" si="119"/>
        <v/>
      </c>
    </row>
    <row r="285" spans="1:9" s="26" customFormat="1" x14ac:dyDescent="0.2">
      <c r="A285" s="69"/>
      <c r="B285" s="59" t="s">
        <v>63</v>
      </c>
      <c r="C285" s="62">
        <v>0</v>
      </c>
      <c r="D285" s="49">
        <v>5</v>
      </c>
      <c r="E285" s="54" t="str">
        <f t="shared" si="116"/>
        <v/>
      </c>
      <c r="F285" s="54">
        <f t="shared" si="117"/>
        <v>4.125412541254125E-3</v>
      </c>
      <c r="G285" s="51">
        <f t="shared" si="118"/>
        <v>1</v>
      </c>
      <c r="H285" s="39" t="str">
        <f t="shared" si="119"/>
        <v/>
      </c>
      <c r="I285" s="2"/>
    </row>
    <row r="286" spans="1:9" s="26" customFormat="1" x14ac:dyDescent="0.2">
      <c r="A286" s="69"/>
      <c r="B286" s="59" t="s">
        <v>239</v>
      </c>
      <c r="C286" s="62">
        <v>0</v>
      </c>
      <c r="D286" s="49">
        <v>0</v>
      </c>
      <c r="E286" s="54" t="str">
        <f t="shared" si="116"/>
        <v/>
      </c>
      <c r="F286" s="54" t="str">
        <f t="shared" si="117"/>
        <v/>
      </c>
      <c r="G286" s="51" t="str">
        <f t="shared" si="118"/>
        <v xml:space="preserve"> </v>
      </c>
      <c r="H286" s="39" t="str">
        <f t="shared" si="119"/>
        <v/>
      </c>
      <c r="I286" s="2"/>
    </row>
    <row r="287" spans="1:9" s="26" customFormat="1" x14ac:dyDescent="0.2">
      <c r="A287" s="69"/>
      <c r="B287" s="59" t="s">
        <v>455</v>
      </c>
      <c r="C287" s="62">
        <v>144</v>
      </c>
      <c r="D287" s="49">
        <v>36</v>
      </c>
      <c r="E287" s="54">
        <f t="shared" si="116"/>
        <v>0.11774325429272281</v>
      </c>
      <c r="F287" s="54">
        <f t="shared" si="117"/>
        <v>2.9702970297029702E-2</v>
      </c>
      <c r="G287" s="51">
        <f t="shared" si="118"/>
        <v>-0.75</v>
      </c>
      <c r="H287" s="39">
        <f t="shared" si="119"/>
        <v>-8.8307440719542107E-2</v>
      </c>
      <c r="I287" s="2"/>
    </row>
    <row r="288" spans="1:9" s="26" customFormat="1" x14ac:dyDescent="0.2">
      <c r="A288" s="69"/>
      <c r="B288" s="59" t="s">
        <v>65</v>
      </c>
      <c r="C288" s="62">
        <v>16</v>
      </c>
      <c r="D288" s="49">
        <v>11</v>
      </c>
      <c r="E288" s="54">
        <f t="shared" si="100"/>
        <v>1.3082583810302535E-2</v>
      </c>
      <c r="F288" s="54">
        <f t="shared" si="101"/>
        <v>9.0759075907590765E-3</v>
      </c>
      <c r="G288" s="51">
        <f t="shared" si="99"/>
        <v>-0.3125</v>
      </c>
      <c r="H288" s="39">
        <f t="shared" si="102"/>
        <v>-4.0883074407195418E-3</v>
      </c>
      <c r="I288" s="2"/>
    </row>
    <row r="289" spans="1:9" s="26" customFormat="1" x14ac:dyDescent="0.2">
      <c r="A289" s="69"/>
      <c r="B289" s="59" t="s">
        <v>539</v>
      </c>
      <c r="C289" s="62">
        <v>0</v>
      </c>
      <c r="D289" s="49">
        <v>0</v>
      </c>
      <c r="E289" s="54" t="str">
        <f t="shared" ref="E289:E290" si="120">+IF(C289=0,"",C289/C$169)</f>
        <v/>
      </c>
      <c r="F289" s="54" t="str">
        <f t="shared" ref="F289:F290" si="121">+IF(D289=0,"",D289/D$169)</f>
        <v/>
      </c>
      <c r="G289" s="51" t="str">
        <f t="shared" si="99"/>
        <v xml:space="preserve"> </v>
      </c>
      <c r="H289" s="39" t="str">
        <f t="shared" ref="H289:H290" si="122">+IF(OR(AND(E289=""),(G289="")),"",E289*G289)</f>
        <v/>
      </c>
      <c r="I289" s="2"/>
    </row>
    <row r="290" spans="1:9" s="26" customFormat="1" x14ac:dyDescent="0.2">
      <c r="A290" s="69"/>
      <c r="B290" s="59" t="s">
        <v>540</v>
      </c>
      <c r="C290" s="62">
        <v>1</v>
      </c>
      <c r="D290" s="49">
        <v>5</v>
      </c>
      <c r="E290" s="54">
        <f t="shared" si="120"/>
        <v>8.1766148814390845E-4</v>
      </c>
      <c r="F290" s="54">
        <f t="shared" si="121"/>
        <v>4.125412541254125E-3</v>
      </c>
      <c r="G290" s="51">
        <f t="shared" si="99"/>
        <v>4</v>
      </c>
      <c r="H290" s="39">
        <f t="shared" si="122"/>
        <v>3.2706459525756338E-3</v>
      </c>
      <c r="I290" s="2"/>
    </row>
    <row r="291" spans="1:9" s="26" customFormat="1" x14ac:dyDescent="0.2">
      <c r="A291" s="69"/>
      <c r="B291" s="59" t="s">
        <v>66</v>
      </c>
      <c r="C291" s="62">
        <v>22</v>
      </c>
      <c r="D291" s="49">
        <v>2</v>
      </c>
      <c r="E291" s="54">
        <f t="shared" si="100"/>
        <v>1.7988552739165987E-2</v>
      </c>
      <c r="F291" s="54">
        <f t="shared" si="101"/>
        <v>1.6501650165016502E-3</v>
      </c>
      <c r="G291" s="51">
        <f t="shared" si="99"/>
        <v>-0.90909090909090906</v>
      </c>
      <c r="H291" s="39">
        <f t="shared" si="102"/>
        <v>-1.6353229762878171E-2</v>
      </c>
      <c r="I291" s="2"/>
    </row>
    <row r="292" spans="1:9" s="26" customFormat="1" x14ac:dyDescent="0.2">
      <c r="A292" s="69"/>
      <c r="B292" s="59" t="s">
        <v>612</v>
      </c>
      <c r="C292" s="62">
        <v>0</v>
      </c>
      <c r="D292" s="49">
        <v>0</v>
      </c>
      <c r="E292" s="54" t="str">
        <f t="shared" si="100"/>
        <v/>
      </c>
      <c r="F292" s="54" t="str">
        <f t="shared" si="101"/>
        <v/>
      </c>
      <c r="G292" s="51" t="str">
        <f t="shared" si="99"/>
        <v xml:space="preserve"> </v>
      </c>
      <c r="H292" s="39" t="str">
        <f t="shared" si="102"/>
        <v/>
      </c>
      <c r="I292" s="2"/>
    </row>
    <row r="293" spans="1:9" s="26" customFormat="1" x14ac:dyDescent="0.2">
      <c r="A293" s="69"/>
      <c r="B293" s="59" t="s">
        <v>541</v>
      </c>
      <c r="C293" s="62">
        <v>0</v>
      </c>
      <c r="D293" s="49">
        <v>0</v>
      </c>
      <c r="E293" s="54" t="str">
        <f t="shared" ref="E293:E297" si="123">+IF(C293=0,"",C293/C$169)</f>
        <v/>
      </c>
      <c r="F293" s="54" t="str">
        <f t="shared" ref="F293:F297" si="124">+IF(D293=0,"",D293/D$169)</f>
        <v/>
      </c>
      <c r="G293" s="51" t="str">
        <f t="shared" si="99"/>
        <v xml:space="preserve"> </v>
      </c>
      <c r="H293" s="39" t="str">
        <f t="shared" ref="H293:H297" si="125">+IF(OR(AND(E293=""),(G293="")),"",E293*G293)</f>
        <v/>
      </c>
      <c r="I293" s="2"/>
    </row>
    <row r="294" spans="1:9" s="26" customFormat="1" x14ac:dyDescent="0.2">
      <c r="A294" s="69"/>
      <c r="B294" s="59" t="s">
        <v>542</v>
      </c>
      <c r="C294" s="62">
        <v>0</v>
      </c>
      <c r="D294" s="49">
        <v>0</v>
      </c>
      <c r="E294" s="54" t="str">
        <f t="shared" si="123"/>
        <v/>
      </c>
      <c r="F294" s="54" t="str">
        <f t="shared" si="124"/>
        <v/>
      </c>
      <c r="G294" s="51" t="str">
        <f t="shared" si="99"/>
        <v xml:space="preserve"> </v>
      </c>
      <c r="H294" s="39" t="str">
        <f t="shared" si="125"/>
        <v/>
      </c>
      <c r="I294" s="2"/>
    </row>
    <row r="295" spans="1:9" s="26" customFormat="1" x14ac:dyDescent="0.2">
      <c r="A295" s="69"/>
      <c r="B295" s="59" t="s">
        <v>543</v>
      </c>
      <c r="C295" s="62">
        <v>0</v>
      </c>
      <c r="D295" s="49">
        <v>0</v>
      </c>
      <c r="E295" s="54" t="str">
        <f t="shared" si="123"/>
        <v/>
      </c>
      <c r="F295" s="54" t="str">
        <f t="shared" si="124"/>
        <v/>
      </c>
      <c r="G295" s="51" t="str">
        <f t="shared" si="99"/>
        <v xml:space="preserve"> </v>
      </c>
      <c r="H295" s="39" t="str">
        <f t="shared" si="125"/>
        <v/>
      </c>
      <c r="I295" s="2"/>
    </row>
    <row r="296" spans="1:9" s="26" customFormat="1" x14ac:dyDescent="0.2">
      <c r="A296" s="33"/>
      <c r="B296" s="59" t="s">
        <v>594</v>
      </c>
      <c r="C296" s="62">
        <v>0</v>
      </c>
      <c r="D296" s="49">
        <v>0</v>
      </c>
      <c r="E296" s="54" t="str">
        <f t="shared" si="123"/>
        <v/>
      </c>
      <c r="F296" s="54" t="str">
        <f t="shared" si="124"/>
        <v/>
      </c>
      <c r="G296" s="51" t="str">
        <f t="shared" si="99"/>
        <v xml:space="preserve"> </v>
      </c>
      <c r="H296" s="39" t="str">
        <f t="shared" si="125"/>
        <v/>
      </c>
      <c r="I296" s="2"/>
    </row>
    <row r="297" spans="1:9" s="26" customFormat="1" x14ac:dyDescent="0.2">
      <c r="A297" s="33"/>
      <c r="B297" s="59" t="s">
        <v>595</v>
      </c>
      <c r="C297" s="62">
        <v>0</v>
      </c>
      <c r="D297" s="49">
        <v>1</v>
      </c>
      <c r="E297" s="54" t="str">
        <f t="shared" si="123"/>
        <v/>
      </c>
      <c r="F297" s="54">
        <f t="shared" si="124"/>
        <v>8.2508250825082509E-4</v>
      </c>
      <c r="G297" s="51">
        <f t="shared" si="99"/>
        <v>1</v>
      </c>
      <c r="H297" s="39" t="str">
        <f t="shared" si="125"/>
        <v/>
      </c>
      <c r="I297" s="2"/>
    </row>
    <row r="298" spans="1:9" s="26" customFormat="1" x14ac:dyDescent="0.2">
      <c r="A298" s="69"/>
      <c r="B298" s="59" t="s">
        <v>456</v>
      </c>
      <c r="C298" s="62">
        <v>2</v>
      </c>
      <c r="D298" s="49">
        <v>3</v>
      </c>
      <c r="E298" s="54">
        <f t="shared" si="100"/>
        <v>1.6353229762878169E-3</v>
      </c>
      <c r="F298" s="54">
        <f t="shared" si="101"/>
        <v>2.4752475247524753E-3</v>
      </c>
      <c r="G298" s="51">
        <f t="shared" si="99"/>
        <v>0.5</v>
      </c>
      <c r="H298" s="39">
        <f t="shared" si="102"/>
        <v>8.1766148814390845E-4</v>
      </c>
      <c r="I298" s="2"/>
    </row>
    <row r="299" spans="1:9" s="26" customFormat="1" x14ac:dyDescent="0.2">
      <c r="A299" s="69"/>
      <c r="B299" s="59" t="s">
        <v>457</v>
      </c>
      <c r="C299" s="62">
        <v>0</v>
      </c>
      <c r="D299" s="49">
        <v>3</v>
      </c>
      <c r="E299" s="54" t="str">
        <f t="shared" si="100"/>
        <v/>
      </c>
      <c r="F299" s="54">
        <f t="shared" si="101"/>
        <v>2.4752475247524753E-3</v>
      </c>
      <c r="G299" s="51">
        <f t="shared" si="99"/>
        <v>1</v>
      </c>
      <c r="H299" s="39" t="str">
        <f t="shared" si="102"/>
        <v/>
      </c>
      <c r="I299" s="2"/>
    </row>
    <row r="300" spans="1:9" s="26" customFormat="1" x14ac:dyDescent="0.2">
      <c r="A300" s="69"/>
      <c r="B300" s="59" t="s">
        <v>613</v>
      </c>
      <c r="C300" s="62">
        <v>0</v>
      </c>
      <c r="D300" s="49">
        <v>0</v>
      </c>
      <c r="E300" s="54" t="str">
        <f t="shared" ref="E300" si="126">+IF(C300=0,"",C300/C$169)</f>
        <v/>
      </c>
      <c r="F300" s="54" t="str">
        <f t="shared" ref="F300" si="127">+IF(D300=0,"",D300/D$169)</f>
        <v/>
      </c>
      <c r="G300" s="51" t="str">
        <f t="shared" si="99"/>
        <v xml:space="preserve"> </v>
      </c>
      <c r="H300" s="39" t="str">
        <f t="shared" ref="H300" si="128">+IF(OR(AND(E300=""),(G300="")),"",E300*G300)</f>
        <v/>
      </c>
      <c r="I300" s="2"/>
    </row>
    <row r="301" spans="1:9" s="26" customFormat="1" x14ac:dyDescent="0.2">
      <c r="A301" s="69"/>
      <c r="B301" s="59" t="s">
        <v>458</v>
      </c>
      <c r="C301" s="62">
        <v>0</v>
      </c>
      <c r="D301" s="49">
        <v>4</v>
      </c>
      <c r="E301" s="54" t="str">
        <f t="shared" si="100"/>
        <v/>
      </c>
      <c r="F301" s="54">
        <f t="shared" si="101"/>
        <v>3.3003300330033004E-3</v>
      </c>
      <c r="G301" s="51">
        <f t="shared" ref="G301:G339" si="129">+IF(AND(C301=0,D301=0)," ",IF(C301=0,1,IF(D301=0,-1,(D301-C301)/C301)))</f>
        <v>1</v>
      </c>
      <c r="H301" s="39" t="str">
        <f t="shared" si="102"/>
        <v/>
      </c>
      <c r="I301" s="2"/>
    </row>
    <row r="302" spans="1:9" s="26" customFormat="1" x14ac:dyDescent="0.2">
      <c r="A302" s="69"/>
      <c r="B302" s="59" t="s">
        <v>459</v>
      </c>
      <c r="C302" s="62">
        <v>0</v>
      </c>
      <c r="D302" s="49">
        <v>1</v>
      </c>
      <c r="E302" s="54" t="str">
        <f t="shared" si="100"/>
        <v/>
      </c>
      <c r="F302" s="54">
        <f t="shared" si="101"/>
        <v>8.2508250825082509E-4</v>
      </c>
      <c r="G302" s="51">
        <f t="shared" si="129"/>
        <v>1</v>
      </c>
      <c r="H302" s="39" t="str">
        <f t="shared" si="102"/>
        <v/>
      </c>
      <c r="I302" s="2"/>
    </row>
    <row r="303" spans="1:9" s="26" customFormat="1" x14ac:dyDescent="0.2">
      <c r="A303" s="69"/>
      <c r="B303" s="59" t="s">
        <v>460</v>
      </c>
      <c r="C303" s="62">
        <v>0</v>
      </c>
      <c r="D303" s="49">
        <v>3</v>
      </c>
      <c r="E303" s="54" t="str">
        <f t="shared" si="100"/>
        <v/>
      </c>
      <c r="F303" s="54">
        <f t="shared" si="101"/>
        <v>2.4752475247524753E-3</v>
      </c>
      <c r="G303" s="51">
        <f t="shared" si="129"/>
        <v>1</v>
      </c>
      <c r="H303" s="39" t="str">
        <f t="shared" si="102"/>
        <v/>
      </c>
      <c r="I303" s="2"/>
    </row>
    <row r="304" spans="1:9" s="26" customFormat="1" x14ac:dyDescent="0.2">
      <c r="A304" s="69"/>
      <c r="B304" s="59" t="s">
        <v>67</v>
      </c>
      <c r="C304" s="62">
        <v>17</v>
      </c>
      <c r="D304" s="49">
        <v>29</v>
      </c>
      <c r="E304" s="54">
        <f t="shared" si="100"/>
        <v>1.3900245298446443E-2</v>
      </c>
      <c r="F304" s="54">
        <f t="shared" si="101"/>
        <v>2.3927392739273929E-2</v>
      </c>
      <c r="G304" s="51">
        <f t="shared" si="129"/>
        <v>0.70588235294117652</v>
      </c>
      <c r="H304" s="39">
        <f t="shared" si="102"/>
        <v>9.8119378577269014E-3</v>
      </c>
      <c r="I304" s="2"/>
    </row>
    <row r="305" spans="1:9" s="26" customFormat="1" x14ac:dyDescent="0.2">
      <c r="A305" s="69"/>
      <c r="B305" s="59" t="s">
        <v>240</v>
      </c>
      <c r="C305" s="62">
        <v>0</v>
      </c>
      <c r="D305" s="49">
        <v>0</v>
      </c>
      <c r="E305" s="54" t="str">
        <f t="shared" si="100"/>
        <v/>
      </c>
      <c r="F305" s="54" t="str">
        <f t="shared" si="101"/>
        <v/>
      </c>
      <c r="G305" s="51" t="str">
        <f t="shared" si="129"/>
        <v xml:space="preserve"> </v>
      </c>
      <c r="H305" s="39" t="str">
        <f t="shared" si="102"/>
        <v/>
      </c>
      <c r="I305" s="2"/>
    </row>
    <row r="306" spans="1:9" s="26" customFormat="1" x14ac:dyDescent="0.2">
      <c r="A306" s="69"/>
      <c r="B306" s="59" t="s">
        <v>241</v>
      </c>
      <c r="C306" s="62">
        <v>0</v>
      </c>
      <c r="D306" s="49">
        <v>0</v>
      </c>
      <c r="E306" s="54" t="str">
        <f t="shared" si="100"/>
        <v/>
      </c>
      <c r="F306" s="54" t="str">
        <f t="shared" si="101"/>
        <v/>
      </c>
      <c r="G306" s="51" t="str">
        <f t="shared" si="129"/>
        <v xml:space="preserve"> </v>
      </c>
      <c r="H306" s="39" t="str">
        <f t="shared" si="102"/>
        <v/>
      </c>
      <c r="I306" s="2"/>
    </row>
    <row r="307" spans="1:9" s="26" customFormat="1" x14ac:dyDescent="0.2">
      <c r="A307" s="69"/>
      <c r="B307" s="59" t="s">
        <v>68</v>
      </c>
      <c r="C307" s="62">
        <v>0</v>
      </c>
      <c r="D307" s="49">
        <v>0</v>
      </c>
      <c r="E307" s="54" t="str">
        <f t="shared" si="100"/>
        <v/>
      </c>
      <c r="F307" s="54" t="str">
        <f t="shared" si="101"/>
        <v/>
      </c>
      <c r="G307" s="51" t="str">
        <f t="shared" si="129"/>
        <v xml:space="preserve"> </v>
      </c>
      <c r="H307" s="39" t="str">
        <f t="shared" si="102"/>
        <v/>
      </c>
      <c r="I307" s="2"/>
    </row>
    <row r="308" spans="1:9" s="26" customFormat="1" ht="24" x14ac:dyDescent="0.2">
      <c r="A308" s="69"/>
      <c r="B308" s="59" t="s">
        <v>461</v>
      </c>
      <c r="C308" s="62">
        <v>1</v>
      </c>
      <c r="D308" s="49">
        <v>0</v>
      </c>
      <c r="E308" s="54">
        <f t="shared" si="100"/>
        <v>8.1766148814390845E-4</v>
      </c>
      <c r="F308" s="54" t="str">
        <f t="shared" si="101"/>
        <v/>
      </c>
      <c r="G308" s="51">
        <f t="shared" si="129"/>
        <v>-1</v>
      </c>
      <c r="H308" s="39">
        <f t="shared" si="102"/>
        <v>-8.1766148814390845E-4</v>
      </c>
      <c r="I308" s="2"/>
    </row>
    <row r="309" spans="1:9" s="26" customFormat="1" x14ac:dyDescent="0.2">
      <c r="A309" s="69"/>
      <c r="B309" s="59" t="s">
        <v>462</v>
      </c>
      <c r="C309" s="62">
        <v>4</v>
      </c>
      <c r="D309" s="49">
        <v>4</v>
      </c>
      <c r="E309" s="54">
        <f t="shared" si="100"/>
        <v>3.2706459525756338E-3</v>
      </c>
      <c r="F309" s="54">
        <f t="shared" si="101"/>
        <v>3.3003300330033004E-3</v>
      </c>
      <c r="G309" s="51">
        <f t="shared" si="129"/>
        <v>0</v>
      </c>
      <c r="H309" s="39">
        <f t="shared" si="102"/>
        <v>0</v>
      </c>
      <c r="I309" s="2"/>
    </row>
    <row r="310" spans="1:9" s="26" customFormat="1" x14ac:dyDescent="0.2">
      <c r="A310" s="69"/>
      <c r="B310" s="59" t="s">
        <v>463</v>
      </c>
      <c r="C310" s="62">
        <v>0</v>
      </c>
      <c r="D310" s="49">
        <v>0</v>
      </c>
      <c r="E310" s="54" t="str">
        <f t="shared" si="100"/>
        <v/>
      </c>
      <c r="F310" s="54" t="str">
        <f t="shared" si="101"/>
        <v/>
      </c>
      <c r="G310" s="51" t="str">
        <f t="shared" si="129"/>
        <v xml:space="preserve"> </v>
      </c>
      <c r="H310" s="39" t="str">
        <f t="shared" si="102"/>
        <v/>
      </c>
      <c r="I310" s="2"/>
    </row>
    <row r="311" spans="1:9" s="26" customFormat="1" x14ac:dyDescent="0.2">
      <c r="A311" s="69"/>
      <c r="B311" s="59" t="s">
        <v>464</v>
      </c>
      <c r="C311" s="62">
        <v>0</v>
      </c>
      <c r="D311" s="49">
        <v>0</v>
      </c>
      <c r="E311" s="54" t="str">
        <f t="shared" si="100"/>
        <v/>
      </c>
      <c r="F311" s="54" t="str">
        <f t="shared" si="101"/>
        <v/>
      </c>
      <c r="G311" s="51" t="str">
        <f t="shared" si="129"/>
        <v xml:space="preserve"> </v>
      </c>
      <c r="H311" s="39" t="str">
        <f t="shared" si="102"/>
        <v/>
      </c>
      <c r="I311" s="2"/>
    </row>
    <row r="312" spans="1:9" s="26" customFormat="1" x14ac:dyDescent="0.2">
      <c r="A312" s="69"/>
      <c r="B312" s="59" t="s">
        <v>465</v>
      </c>
      <c r="C312" s="62">
        <v>0</v>
      </c>
      <c r="D312" s="49">
        <v>0</v>
      </c>
      <c r="E312" s="54" t="str">
        <f t="shared" si="100"/>
        <v/>
      </c>
      <c r="F312" s="54" t="str">
        <f t="shared" si="101"/>
        <v/>
      </c>
      <c r="G312" s="51" t="str">
        <f t="shared" si="129"/>
        <v xml:space="preserve"> </v>
      </c>
      <c r="H312" s="39" t="str">
        <f t="shared" si="102"/>
        <v/>
      </c>
      <c r="I312" s="2"/>
    </row>
    <row r="313" spans="1:9" s="26" customFormat="1" x14ac:dyDescent="0.2">
      <c r="A313" s="69"/>
      <c r="B313" s="59" t="s">
        <v>466</v>
      </c>
      <c r="C313" s="62">
        <v>1</v>
      </c>
      <c r="D313" s="49">
        <v>6</v>
      </c>
      <c r="E313" s="54">
        <f t="shared" si="100"/>
        <v>8.1766148814390845E-4</v>
      </c>
      <c r="F313" s="54">
        <f t="shared" si="101"/>
        <v>4.9504950495049506E-3</v>
      </c>
      <c r="G313" s="51">
        <f t="shared" si="129"/>
        <v>5</v>
      </c>
      <c r="H313" s="39">
        <f t="shared" si="102"/>
        <v>4.0883074407195418E-3</v>
      </c>
      <c r="I313" s="2"/>
    </row>
    <row r="314" spans="1:9" s="26" customFormat="1" x14ac:dyDescent="0.2">
      <c r="A314" s="69"/>
      <c r="B314" s="59" t="s">
        <v>467</v>
      </c>
      <c r="C314" s="62">
        <v>0</v>
      </c>
      <c r="D314" s="49">
        <v>0</v>
      </c>
      <c r="E314" s="54" t="str">
        <f t="shared" si="100"/>
        <v/>
      </c>
      <c r="F314" s="54" t="str">
        <f t="shared" si="101"/>
        <v/>
      </c>
      <c r="G314" s="51" t="str">
        <f t="shared" si="129"/>
        <v xml:space="preserve"> </v>
      </c>
      <c r="H314" s="39" t="str">
        <f t="shared" si="102"/>
        <v/>
      </c>
      <c r="I314" s="2"/>
    </row>
    <row r="315" spans="1:9" s="26" customFormat="1" x14ac:dyDescent="0.2">
      <c r="A315" s="69"/>
      <c r="B315" s="59" t="s">
        <v>576</v>
      </c>
      <c r="C315" s="62">
        <v>15</v>
      </c>
      <c r="D315" s="49">
        <v>56</v>
      </c>
      <c r="E315" s="54">
        <f t="shared" si="100"/>
        <v>1.2264922322158627E-2</v>
      </c>
      <c r="F315" s="54">
        <f t="shared" si="101"/>
        <v>4.6204620462046202E-2</v>
      </c>
      <c r="G315" s="51">
        <f t="shared" si="129"/>
        <v>2.7333333333333334</v>
      </c>
      <c r="H315" s="39">
        <f t="shared" si="102"/>
        <v>3.3524121013900246E-2</v>
      </c>
      <c r="I315" s="2"/>
    </row>
    <row r="316" spans="1:9" s="26" customFormat="1" x14ac:dyDescent="0.2">
      <c r="A316" s="69"/>
      <c r="B316" s="59" t="s">
        <v>242</v>
      </c>
      <c r="C316" s="62">
        <v>0</v>
      </c>
      <c r="D316" s="49">
        <v>0</v>
      </c>
      <c r="E316" s="54" t="str">
        <f t="shared" si="100"/>
        <v/>
      </c>
      <c r="F316" s="54" t="str">
        <f t="shared" si="101"/>
        <v/>
      </c>
      <c r="G316" s="51" t="str">
        <f t="shared" si="129"/>
        <v xml:space="preserve"> </v>
      </c>
      <c r="H316" s="39" t="str">
        <f t="shared" si="102"/>
        <v/>
      </c>
      <c r="I316" s="2"/>
    </row>
    <row r="317" spans="1:9" s="26" customFormat="1" x14ac:dyDescent="0.2">
      <c r="A317" s="69"/>
      <c r="B317" s="59" t="s">
        <v>243</v>
      </c>
      <c r="C317" s="62">
        <v>1</v>
      </c>
      <c r="D317" s="49">
        <v>0</v>
      </c>
      <c r="E317" s="54">
        <f t="shared" si="100"/>
        <v>8.1766148814390845E-4</v>
      </c>
      <c r="F317" s="54" t="str">
        <f t="shared" si="101"/>
        <v/>
      </c>
      <c r="G317" s="51">
        <f t="shared" si="129"/>
        <v>-1</v>
      </c>
      <c r="H317" s="39">
        <f t="shared" si="102"/>
        <v>-8.1766148814390845E-4</v>
      </c>
      <c r="I317" s="2"/>
    </row>
    <row r="318" spans="1:9" s="26" customFormat="1" x14ac:dyDescent="0.2">
      <c r="A318" s="69"/>
      <c r="B318" s="59" t="s">
        <v>468</v>
      </c>
      <c r="C318" s="62">
        <v>0</v>
      </c>
      <c r="D318" s="49">
        <v>0</v>
      </c>
      <c r="E318" s="54" t="str">
        <f t="shared" si="100"/>
        <v/>
      </c>
      <c r="F318" s="54" t="str">
        <f t="shared" si="101"/>
        <v/>
      </c>
      <c r="G318" s="51" t="str">
        <f t="shared" si="129"/>
        <v xml:space="preserve"> </v>
      </c>
      <c r="H318" s="39" t="str">
        <f t="shared" si="102"/>
        <v/>
      </c>
      <c r="I318" s="2"/>
    </row>
    <row r="319" spans="1:9" s="26" customFormat="1" ht="24" x14ac:dyDescent="0.2">
      <c r="A319" s="69"/>
      <c r="B319" s="59" t="s">
        <v>469</v>
      </c>
      <c r="C319" s="62">
        <v>0</v>
      </c>
      <c r="D319" s="49">
        <v>0</v>
      </c>
      <c r="E319" s="54" t="str">
        <f t="shared" si="100"/>
        <v/>
      </c>
      <c r="F319" s="54" t="str">
        <f t="shared" si="101"/>
        <v/>
      </c>
      <c r="G319" s="51" t="str">
        <f t="shared" si="129"/>
        <v xml:space="preserve"> </v>
      </c>
      <c r="H319" s="39" t="str">
        <f t="shared" si="102"/>
        <v/>
      </c>
      <c r="I319" s="2"/>
    </row>
    <row r="320" spans="1:9" s="26" customFormat="1" x14ac:dyDescent="0.2">
      <c r="A320" s="69"/>
      <c r="B320" s="59" t="s">
        <v>470</v>
      </c>
      <c r="C320" s="62">
        <v>3</v>
      </c>
      <c r="D320" s="49">
        <v>0</v>
      </c>
      <c r="E320" s="54">
        <f t="shared" si="100"/>
        <v>2.4529844644317253E-3</v>
      </c>
      <c r="F320" s="54" t="str">
        <f t="shared" si="101"/>
        <v/>
      </c>
      <c r="G320" s="51">
        <f t="shared" si="129"/>
        <v>-1</v>
      </c>
      <c r="H320" s="39">
        <f t="shared" si="102"/>
        <v>-2.4529844644317253E-3</v>
      </c>
      <c r="I320" s="2"/>
    </row>
    <row r="321" spans="1:9" s="26" customFormat="1" x14ac:dyDescent="0.2">
      <c r="A321" s="69"/>
      <c r="B321" s="59" t="s">
        <v>471</v>
      </c>
      <c r="C321" s="62">
        <v>0</v>
      </c>
      <c r="D321" s="49">
        <v>0</v>
      </c>
      <c r="E321" s="54" t="str">
        <f t="shared" si="100"/>
        <v/>
      </c>
      <c r="F321" s="54" t="str">
        <f t="shared" si="101"/>
        <v/>
      </c>
      <c r="G321" s="51" t="str">
        <f t="shared" si="129"/>
        <v xml:space="preserve"> </v>
      </c>
      <c r="H321" s="39" t="str">
        <f t="shared" si="102"/>
        <v/>
      </c>
      <c r="I321" s="2"/>
    </row>
    <row r="322" spans="1:9" s="26" customFormat="1" ht="15.75" customHeight="1" x14ac:dyDescent="0.2">
      <c r="A322" s="69"/>
      <c r="B322" s="59" t="s">
        <v>472</v>
      </c>
      <c r="C322" s="62">
        <v>0</v>
      </c>
      <c r="D322" s="49">
        <v>0</v>
      </c>
      <c r="E322" s="54" t="str">
        <f t="shared" si="100"/>
        <v/>
      </c>
      <c r="F322" s="54" t="str">
        <f t="shared" si="101"/>
        <v/>
      </c>
      <c r="G322" s="51" t="str">
        <f t="shared" si="129"/>
        <v xml:space="preserve"> </v>
      </c>
      <c r="H322" s="39" t="str">
        <f t="shared" si="102"/>
        <v/>
      </c>
      <c r="I322" s="2"/>
    </row>
    <row r="323" spans="1:9" s="26" customFormat="1" x14ac:dyDescent="0.2">
      <c r="A323" s="69"/>
      <c r="B323" s="59" t="s">
        <v>473</v>
      </c>
      <c r="C323" s="62">
        <v>0</v>
      </c>
      <c r="D323" s="49">
        <v>0</v>
      </c>
      <c r="E323" s="54" t="str">
        <f t="shared" si="100"/>
        <v/>
      </c>
      <c r="F323" s="54" t="str">
        <f t="shared" si="101"/>
        <v/>
      </c>
      <c r="G323" s="51" t="str">
        <f t="shared" si="129"/>
        <v xml:space="preserve"> </v>
      </c>
      <c r="H323" s="39" t="str">
        <f t="shared" si="102"/>
        <v/>
      </c>
      <c r="I323" s="2"/>
    </row>
    <row r="324" spans="1:9" s="26" customFormat="1" ht="16.5" customHeight="1" x14ac:dyDescent="0.2">
      <c r="A324" s="69"/>
      <c r="B324" s="59" t="s">
        <v>569</v>
      </c>
      <c r="C324" s="62">
        <v>6</v>
      </c>
      <c r="D324" s="49">
        <v>19</v>
      </c>
      <c r="E324" s="54">
        <f t="shared" ref="E324" si="130">+IF(C324=0,"",C324/C$169)</f>
        <v>4.9059689288634507E-3</v>
      </c>
      <c r="F324" s="54">
        <f t="shared" ref="F324" si="131">+IF(D324=0,"",D324/D$169)</f>
        <v>1.5676567656765675E-2</v>
      </c>
      <c r="G324" s="51">
        <f t="shared" si="129"/>
        <v>2.1666666666666665</v>
      </c>
      <c r="H324" s="39">
        <f t="shared" ref="H324" si="132">+IF(OR(AND(E324=""),(G324="")),"",E324*G324)</f>
        <v>1.0629599345870809E-2</v>
      </c>
      <c r="I324" s="2"/>
    </row>
    <row r="325" spans="1:9" s="26" customFormat="1" x14ac:dyDescent="0.2">
      <c r="A325" s="69"/>
      <c r="B325" s="59" t="s">
        <v>474</v>
      </c>
      <c r="C325" s="62">
        <v>1</v>
      </c>
      <c r="D325" s="49">
        <v>0</v>
      </c>
      <c r="E325" s="54">
        <f t="shared" si="100"/>
        <v>8.1766148814390845E-4</v>
      </c>
      <c r="F325" s="54" t="str">
        <f t="shared" si="101"/>
        <v/>
      </c>
      <c r="G325" s="51">
        <f t="shared" si="129"/>
        <v>-1</v>
      </c>
      <c r="H325" s="39">
        <f t="shared" si="102"/>
        <v>-8.1766148814390845E-4</v>
      </c>
      <c r="I325" s="2"/>
    </row>
    <row r="326" spans="1:9" s="26" customFormat="1" x14ac:dyDescent="0.2">
      <c r="A326" s="69"/>
      <c r="B326" s="59" t="s">
        <v>475</v>
      </c>
      <c r="C326" s="62">
        <v>0</v>
      </c>
      <c r="D326" s="49">
        <v>0</v>
      </c>
      <c r="E326" s="54" t="str">
        <f t="shared" si="100"/>
        <v/>
      </c>
      <c r="F326" s="54" t="str">
        <f t="shared" si="101"/>
        <v/>
      </c>
      <c r="G326" s="51" t="str">
        <f t="shared" si="129"/>
        <v xml:space="preserve"> </v>
      </c>
      <c r="H326" s="39" t="str">
        <f t="shared" si="102"/>
        <v/>
      </c>
      <c r="I326" s="2"/>
    </row>
    <row r="327" spans="1:9" s="26" customFormat="1" x14ac:dyDescent="0.2">
      <c r="A327" s="69"/>
      <c r="B327" s="59" t="s">
        <v>476</v>
      </c>
      <c r="C327" s="62">
        <v>0</v>
      </c>
      <c r="D327" s="49">
        <v>0</v>
      </c>
      <c r="E327" s="54" t="str">
        <f t="shared" si="100"/>
        <v/>
      </c>
      <c r="F327" s="54" t="str">
        <f t="shared" si="101"/>
        <v/>
      </c>
      <c r="G327" s="51" t="str">
        <f t="shared" si="129"/>
        <v xml:space="preserve"> </v>
      </c>
      <c r="H327" s="39" t="str">
        <f t="shared" si="102"/>
        <v/>
      </c>
      <c r="I327" s="2"/>
    </row>
    <row r="328" spans="1:9" s="26" customFormat="1" x14ac:dyDescent="0.2">
      <c r="A328" s="69"/>
      <c r="B328" s="59" t="s">
        <v>477</v>
      </c>
      <c r="C328" s="62">
        <v>0</v>
      </c>
      <c r="D328" s="49">
        <v>0</v>
      </c>
      <c r="E328" s="54" t="str">
        <f t="shared" si="100"/>
        <v/>
      </c>
      <c r="F328" s="54" t="str">
        <f t="shared" si="101"/>
        <v/>
      </c>
      <c r="G328" s="51" t="str">
        <f t="shared" si="129"/>
        <v xml:space="preserve"> </v>
      </c>
      <c r="H328" s="39" t="str">
        <f t="shared" si="102"/>
        <v/>
      </c>
      <c r="I328" s="2"/>
    </row>
    <row r="329" spans="1:9" s="26" customFormat="1" x14ac:dyDescent="0.2">
      <c r="A329" s="69"/>
      <c r="B329" s="59" t="s">
        <v>478</v>
      </c>
      <c r="C329" s="62">
        <v>0</v>
      </c>
      <c r="D329" s="49">
        <v>0</v>
      </c>
      <c r="E329" s="54" t="str">
        <f t="shared" ref="E329:E336" si="133">+IF(C329=0,"",C329/C$169)</f>
        <v/>
      </c>
      <c r="F329" s="54" t="str">
        <f t="shared" ref="F329:F336" si="134">+IF(D329=0,"",D329/D$169)</f>
        <v/>
      </c>
      <c r="G329" s="51" t="str">
        <f t="shared" si="129"/>
        <v xml:space="preserve"> </v>
      </c>
      <c r="H329" s="39" t="str">
        <f t="shared" ref="H329:H336" si="135">+IF(OR(AND(E329=""),(G329="")),"",E329*G329)</f>
        <v/>
      </c>
      <c r="I329" s="2"/>
    </row>
    <row r="330" spans="1:9" s="26" customFormat="1" x14ac:dyDescent="0.2">
      <c r="A330" s="69"/>
      <c r="B330" s="59" t="s">
        <v>479</v>
      </c>
      <c r="C330" s="62">
        <v>0</v>
      </c>
      <c r="D330" s="49">
        <v>0</v>
      </c>
      <c r="E330" s="54" t="str">
        <f t="shared" si="133"/>
        <v/>
      </c>
      <c r="F330" s="54" t="str">
        <f t="shared" si="134"/>
        <v/>
      </c>
      <c r="G330" s="51" t="str">
        <f t="shared" si="129"/>
        <v xml:space="preserve"> </v>
      </c>
      <c r="H330" s="39" t="str">
        <f t="shared" si="135"/>
        <v/>
      </c>
      <c r="I330" s="2"/>
    </row>
    <row r="331" spans="1:9" s="26" customFormat="1" x14ac:dyDescent="0.2">
      <c r="A331" s="69"/>
      <c r="B331" s="59" t="s">
        <v>480</v>
      </c>
      <c r="C331" s="62">
        <v>1</v>
      </c>
      <c r="D331" s="49">
        <v>2</v>
      </c>
      <c r="E331" s="54">
        <f t="shared" si="133"/>
        <v>8.1766148814390845E-4</v>
      </c>
      <c r="F331" s="54">
        <f t="shared" si="134"/>
        <v>1.6501650165016502E-3</v>
      </c>
      <c r="G331" s="51">
        <f t="shared" si="129"/>
        <v>1</v>
      </c>
      <c r="H331" s="39">
        <f t="shared" si="135"/>
        <v>8.1766148814390845E-4</v>
      </c>
      <c r="I331" s="2"/>
    </row>
    <row r="332" spans="1:9" s="26" customFormat="1" ht="13.5" customHeight="1" x14ac:dyDescent="0.2">
      <c r="A332" s="69"/>
      <c r="B332" s="59" t="s">
        <v>481</v>
      </c>
      <c r="C332" s="62">
        <v>0</v>
      </c>
      <c r="D332" s="49">
        <v>0</v>
      </c>
      <c r="E332" s="54" t="str">
        <f t="shared" si="133"/>
        <v/>
      </c>
      <c r="F332" s="54" t="str">
        <f t="shared" si="134"/>
        <v/>
      </c>
      <c r="G332" s="51" t="str">
        <f t="shared" si="129"/>
        <v xml:space="preserve"> </v>
      </c>
      <c r="H332" s="39" t="str">
        <f t="shared" si="135"/>
        <v/>
      </c>
      <c r="I332" s="2"/>
    </row>
    <row r="333" spans="1:9" s="26" customFormat="1" ht="13.5" customHeight="1" x14ac:dyDescent="0.2">
      <c r="A333" s="69"/>
      <c r="B333" s="59" t="s">
        <v>69</v>
      </c>
      <c r="C333" s="62">
        <v>0</v>
      </c>
      <c r="D333" s="49">
        <v>0</v>
      </c>
      <c r="E333" s="54" t="str">
        <f t="shared" si="133"/>
        <v/>
      </c>
      <c r="F333" s="54" t="str">
        <f t="shared" si="134"/>
        <v/>
      </c>
      <c r="G333" s="51" t="str">
        <f t="shared" si="129"/>
        <v xml:space="preserve"> </v>
      </c>
      <c r="H333" s="39" t="str">
        <f t="shared" si="135"/>
        <v/>
      </c>
      <c r="I333" s="2"/>
    </row>
    <row r="334" spans="1:9" s="26" customFormat="1" x14ac:dyDescent="0.2">
      <c r="A334" s="69"/>
      <c r="B334" s="59" t="s">
        <v>244</v>
      </c>
      <c r="C334" s="62">
        <v>0</v>
      </c>
      <c r="D334" s="49">
        <v>0</v>
      </c>
      <c r="E334" s="54" t="str">
        <f t="shared" si="133"/>
        <v/>
      </c>
      <c r="F334" s="54" t="str">
        <f t="shared" si="134"/>
        <v/>
      </c>
      <c r="G334" s="51" t="str">
        <f t="shared" si="129"/>
        <v xml:space="preserve"> </v>
      </c>
      <c r="H334" s="39" t="str">
        <f t="shared" si="135"/>
        <v/>
      </c>
      <c r="I334" s="2"/>
    </row>
    <row r="335" spans="1:9" s="26" customFormat="1" ht="13.5" customHeight="1" x14ac:dyDescent="0.2">
      <c r="A335" s="69"/>
      <c r="B335" s="59" t="s">
        <v>245</v>
      </c>
      <c r="C335" s="62">
        <v>0</v>
      </c>
      <c r="D335" s="49">
        <v>0</v>
      </c>
      <c r="E335" s="54" t="str">
        <f t="shared" si="133"/>
        <v/>
      </c>
      <c r="F335" s="54" t="str">
        <f t="shared" si="134"/>
        <v/>
      </c>
      <c r="G335" s="51" t="str">
        <f t="shared" si="129"/>
        <v xml:space="preserve"> </v>
      </c>
      <c r="H335" s="39" t="str">
        <f t="shared" si="135"/>
        <v/>
      </c>
      <c r="I335" s="2"/>
    </row>
    <row r="336" spans="1:9" s="26" customFormat="1" x14ac:dyDescent="0.2">
      <c r="A336" s="69"/>
      <c r="B336" s="59" t="s">
        <v>246</v>
      </c>
      <c r="C336" s="62">
        <v>0</v>
      </c>
      <c r="D336" s="49">
        <v>0</v>
      </c>
      <c r="E336" s="54" t="str">
        <f t="shared" si="133"/>
        <v/>
      </c>
      <c r="F336" s="54" t="str">
        <f t="shared" si="134"/>
        <v/>
      </c>
      <c r="G336" s="51" t="str">
        <f t="shared" si="129"/>
        <v xml:space="preserve"> </v>
      </c>
      <c r="H336" s="39" t="str">
        <f t="shared" si="135"/>
        <v/>
      </c>
      <c r="I336" s="2"/>
    </row>
    <row r="337" spans="1:9" s="26" customFormat="1" x14ac:dyDescent="0.2">
      <c r="A337" s="69"/>
      <c r="B337" s="59" t="s">
        <v>556</v>
      </c>
      <c r="C337" s="64">
        <v>1</v>
      </c>
      <c r="D337" s="49">
        <v>0</v>
      </c>
      <c r="E337" s="54">
        <f t="shared" ref="E337:E339" si="136">+IF(C337=0,"",C337/C$169)</f>
        <v>8.1766148814390845E-4</v>
      </c>
      <c r="F337" s="54" t="str">
        <f t="shared" ref="F337:F339" si="137">+IF(D337=0,"",D337/D$169)</f>
        <v/>
      </c>
      <c r="G337" s="51">
        <f t="shared" si="129"/>
        <v>-1</v>
      </c>
      <c r="H337" s="39">
        <f t="shared" ref="H337:H339" si="138">+IF(OR(AND(E337=""),(G337="")),"",E337*G337)</f>
        <v>-8.1766148814390845E-4</v>
      </c>
      <c r="I337" s="2"/>
    </row>
    <row r="338" spans="1:9" s="26" customFormat="1" x14ac:dyDescent="0.2">
      <c r="A338" s="69"/>
      <c r="B338" s="59" t="s">
        <v>557</v>
      </c>
      <c r="C338" s="64">
        <v>0</v>
      </c>
      <c r="D338" s="49">
        <v>0</v>
      </c>
      <c r="E338" s="54" t="str">
        <f t="shared" si="136"/>
        <v/>
      </c>
      <c r="F338" s="54" t="str">
        <f t="shared" si="137"/>
        <v/>
      </c>
      <c r="G338" s="51" t="str">
        <f t="shared" si="129"/>
        <v xml:space="preserve"> </v>
      </c>
      <c r="H338" s="39" t="str">
        <f t="shared" si="138"/>
        <v/>
      </c>
      <c r="I338" s="2"/>
    </row>
    <row r="339" spans="1:9" s="26" customFormat="1" x14ac:dyDescent="0.2">
      <c r="A339" s="69"/>
      <c r="B339" s="59" t="s">
        <v>558</v>
      </c>
      <c r="C339" s="64">
        <v>0</v>
      </c>
      <c r="D339" s="49">
        <v>2</v>
      </c>
      <c r="E339" s="54" t="str">
        <f t="shared" si="136"/>
        <v/>
      </c>
      <c r="F339" s="54">
        <f t="shared" si="137"/>
        <v>1.6501650165016502E-3</v>
      </c>
      <c r="G339" s="51">
        <f t="shared" si="129"/>
        <v>1</v>
      </c>
      <c r="H339" s="39" t="str">
        <f t="shared" si="138"/>
        <v/>
      </c>
      <c r="I339" s="2"/>
    </row>
    <row r="340" spans="1:9" s="26" customFormat="1" ht="15" x14ac:dyDescent="0.2">
      <c r="A340" s="69"/>
      <c r="B340" s="27"/>
      <c r="C340" s="32"/>
      <c r="D340" s="32"/>
      <c r="E340" s="29"/>
      <c r="F340" s="29"/>
      <c r="G340" s="30"/>
      <c r="H340" s="31"/>
    </row>
    <row r="341" spans="1:9" ht="15" x14ac:dyDescent="0.2">
      <c r="B341" s="12"/>
      <c r="C341" s="15"/>
      <c r="D341" s="15"/>
      <c r="E341" s="16"/>
      <c r="F341" s="16"/>
      <c r="G341" s="13"/>
      <c r="H341" s="14"/>
    </row>
    <row r="342" spans="1:9" s="4" customFormat="1" ht="26.25" customHeight="1" thickBot="1" x14ac:dyDescent="0.25">
      <c r="A342" s="70"/>
      <c r="B342" s="11"/>
      <c r="C342" s="11"/>
      <c r="D342" s="11"/>
      <c r="E342" s="11"/>
      <c r="F342" s="11"/>
      <c r="H342" s="3"/>
    </row>
    <row r="343" spans="1:9" ht="26.25" customHeight="1" x14ac:dyDescent="0.2">
      <c r="B343" s="87" t="s">
        <v>376</v>
      </c>
      <c r="C343" s="80" t="s">
        <v>377</v>
      </c>
      <c r="D343" s="81"/>
      <c r="E343" s="80" t="s">
        <v>598</v>
      </c>
      <c r="F343" s="81"/>
      <c r="G343" s="82" t="s">
        <v>599</v>
      </c>
      <c r="H343" s="78" t="s">
        <v>341</v>
      </c>
    </row>
    <row r="344" spans="1:9" ht="26.25" customHeight="1" x14ac:dyDescent="0.2">
      <c r="B344" s="88"/>
      <c r="C344" s="20">
        <v>2018</v>
      </c>
      <c r="D344" s="20">
        <v>2019</v>
      </c>
      <c r="E344" s="20">
        <v>2018</v>
      </c>
      <c r="F344" s="20">
        <v>2019</v>
      </c>
      <c r="G344" s="83"/>
      <c r="H344" s="79"/>
    </row>
    <row r="345" spans="1:9" ht="13.5" thickBot="1" x14ac:dyDescent="0.25">
      <c r="B345" s="21" t="s">
        <v>381</v>
      </c>
      <c r="C345" s="22">
        <f>SUM(C346:C564)</f>
        <v>3341</v>
      </c>
      <c r="D345" s="23">
        <f>SUM(D346:D564)</f>
        <v>4442</v>
      </c>
      <c r="E345" s="24">
        <f t="shared" ref="E345:E377" si="139">+IF(C345=0,"",C345/C$345)</f>
        <v>1</v>
      </c>
      <c r="F345" s="24">
        <f t="shared" ref="F345:F377" si="140">+IF(D345=0,"",D345/D$345)</f>
        <v>1</v>
      </c>
      <c r="G345" s="24">
        <f>+IF(OR(AND(D345=0),(C345=0)),"0",((D345-C345)/C345))</f>
        <v>0.32954205327746183</v>
      </c>
      <c r="H345" s="25">
        <f>+IF(OR(AND(E345=""),(G345="")),"",E345*G345)</f>
        <v>0.32954205327746183</v>
      </c>
    </row>
    <row r="346" spans="1:9" x14ac:dyDescent="0.2">
      <c r="B346" s="46" t="s">
        <v>74</v>
      </c>
      <c r="C346" s="63">
        <v>39</v>
      </c>
      <c r="D346" s="49">
        <v>10</v>
      </c>
      <c r="E346" s="55">
        <f t="shared" si="139"/>
        <v>1.1673151750972763E-2</v>
      </c>
      <c r="F346" s="55">
        <f t="shared" si="140"/>
        <v>2.2512381809995496E-3</v>
      </c>
      <c r="G346" s="51">
        <f t="shared" ref="G346:G410" si="141">+IF(AND(C346=0,D346=0)," ",IF(C346=0,1,IF(D346=0,-1,(D346-C346)/C346)))</f>
        <v>-0.74358974358974361</v>
      </c>
      <c r="H346" s="50">
        <f>+IF(OR(AND(E346=""),(G346="")),"",E346*G346)</f>
        <v>-8.6800359173900034E-3</v>
      </c>
    </row>
    <row r="347" spans="1:9" x14ac:dyDescent="0.2">
      <c r="B347" s="47" t="s">
        <v>77</v>
      </c>
      <c r="C347" s="63">
        <v>1</v>
      </c>
      <c r="D347" s="49">
        <v>3</v>
      </c>
      <c r="E347" s="56">
        <f t="shared" si="139"/>
        <v>2.9931158335827599E-4</v>
      </c>
      <c r="F347" s="56">
        <f t="shared" si="140"/>
        <v>6.7537145429986489E-4</v>
      </c>
      <c r="G347" s="51">
        <f t="shared" si="141"/>
        <v>2</v>
      </c>
      <c r="H347" s="52">
        <f t="shared" ref="H347:H414" si="142">+IF(OR(AND(E347=""),(G347="")),"",E347*G347)</f>
        <v>5.9862316671655197E-4</v>
      </c>
    </row>
    <row r="348" spans="1:9" x14ac:dyDescent="0.2">
      <c r="B348" s="47" t="s">
        <v>70</v>
      </c>
      <c r="C348" s="63">
        <v>2</v>
      </c>
      <c r="D348" s="49">
        <v>24</v>
      </c>
      <c r="E348" s="56">
        <f t="shared" si="139"/>
        <v>5.9862316671655197E-4</v>
      </c>
      <c r="F348" s="56">
        <f t="shared" si="140"/>
        <v>5.4029716343989191E-3</v>
      </c>
      <c r="G348" s="51">
        <f t="shared" si="141"/>
        <v>11</v>
      </c>
      <c r="H348" s="52">
        <f t="shared" si="142"/>
        <v>6.5848548338820721E-3</v>
      </c>
    </row>
    <row r="349" spans="1:9" x14ac:dyDescent="0.2">
      <c r="B349" s="47" t="s">
        <v>83</v>
      </c>
      <c r="C349" s="63">
        <v>0</v>
      </c>
      <c r="D349" s="49">
        <v>0</v>
      </c>
      <c r="E349" s="56" t="str">
        <f t="shared" si="139"/>
        <v/>
      </c>
      <c r="F349" s="56" t="str">
        <f t="shared" si="140"/>
        <v/>
      </c>
      <c r="G349" s="51" t="str">
        <f t="shared" si="141"/>
        <v xml:space="preserve"> </v>
      </c>
      <c r="H349" s="52" t="str">
        <f t="shared" si="142"/>
        <v/>
      </c>
    </row>
    <row r="350" spans="1:9" x14ac:dyDescent="0.2">
      <c r="B350" s="47" t="s">
        <v>82</v>
      </c>
      <c r="C350" s="63">
        <v>0</v>
      </c>
      <c r="D350" s="49">
        <v>0</v>
      </c>
      <c r="E350" s="56" t="str">
        <f t="shared" si="139"/>
        <v/>
      </c>
      <c r="F350" s="56" t="str">
        <f t="shared" si="140"/>
        <v/>
      </c>
      <c r="G350" s="51" t="str">
        <f t="shared" si="141"/>
        <v xml:space="preserve"> </v>
      </c>
      <c r="H350" s="52" t="str">
        <f t="shared" si="142"/>
        <v/>
      </c>
    </row>
    <row r="351" spans="1:9" x14ac:dyDescent="0.2">
      <c r="B351" s="47" t="s">
        <v>482</v>
      </c>
      <c r="C351" s="63">
        <v>100</v>
      </c>
      <c r="D351" s="49">
        <v>52</v>
      </c>
      <c r="E351" s="56">
        <f t="shared" si="139"/>
        <v>2.9931158335827598E-2</v>
      </c>
      <c r="F351" s="56">
        <f t="shared" si="140"/>
        <v>1.1706438541197659E-2</v>
      </c>
      <c r="G351" s="51">
        <f t="shared" si="141"/>
        <v>-0.48</v>
      </c>
      <c r="H351" s="52">
        <f t="shared" si="142"/>
        <v>-1.4366956001197246E-2</v>
      </c>
    </row>
    <row r="352" spans="1:9" x14ac:dyDescent="0.2">
      <c r="B352" s="47" t="s">
        <v>80</v>
      </c>
      <c r="C352" s="63">
        <v>42</v>
      </c>
      <c r="D352" s="49">
        <v>9</v>
      </c>
      <c r="E352" s="56">
        <f t="shared" si="139"/>
        <v>1.2571086501047591E-2</v>
      </c>
      <c r="F352" s="56">
        <f t="shared" si="140"/>
        <v>2.0261143628995948E-3</v>
      </c>
      <c r="G352" s="51">
        <f t="shared" si="141"/>
        <v>-0.7857142857142857</v>
      </c>
      <c r="H352" s="52">
        <f t="shared" si="142"/>
        <v>-9.8772822508231065E-3</v>
      </c>
    </row>
    <row r="353" spans="1:9" x14ac:dyDescent="0.2">
      <c r="B353" s="47" t="s">
        <v>577</v>
      </c>
      <c r="C353" s="63">
        <v>10</v>
      </c>
      <c r="D353" s="49">
        <v>10</v>
      </c>
      <c r="E353" s="56">
        <f t="shared" si="139"/>
        <v>2.9931158335827599E-3</v>
      </c>
      <c r="F353" s="56">
        <f t="shared" si="140"/>
        <v>2.2512381809995496E-3</v>
      </c>
      <c r="G353" s="51">
        <f t="shared" si="141"/>
        <v>0</v>
      </c>
      <c r="H353" s="52">
        <f t="shared" si="142"/>
        <v>0</v>
      </c>
    </row>
    <row r="354" spans="1:9" x14ac:dyDescent="0.2">
      <c r="B354" s="47" t="s">
        <v>79</v>
      </c>
      <c r="C354" s="63">
        <v>7</v>
      </c>
      <c r="D354" s="49">
        <v>1</v>
      </c>
      <c r="E354" s="56">
        <f t="shared" si="139"/>
        <v>2.0951810835079317E-3</v>
      </c>
      <c r="F354" s="56">
        <f t="shared" si="140"/>
        <v>2.2512381809995497E-4</v>
      </c>
      <c r="G354" s="51">
        <f t="shared" si="141"/>
        <v>-0.8571428571428571</v>
      </c>
      <c r="H354" s="52">
        <f t="shared" si="142"/>
        <v>-1.7958695001496557E-3</v>
      </c>
    </row>
    <row r="355" spans="1:9" x14ac:dyDescent="0.2">
      <c r="B355" s="47" t="s">
        <v>247</v>
      </c>
      <c r="C355" s="63">
        <v>0</v>
      </c>
      <c r="D355" s="49">
        <v>20</v>
      </c>
      <c r="E355" s="56" t="str">
        <f t="shared" si="139"/>
        <v/>
      </c>
      <c r="F355" s="56">
        <f t="shared" si="140"/>
        <v>4.5024763619990991E-3</v>
      </c>
      <c r="G355" s="51">
        <f t="shared" si="141"/>
        <v>1</v>
      </c>
      <c r="H355" s="52" t="str">
        <f t="shared" si="142"/>
        <v/>
      </c>
    </row>
    <row r="356" spans="1:9" x14ac:dyDescent="0.2">
      <c r="B356" s="47" t="s">
        <v>614</v>
      </c>
      <c r="C356" s="63">
        <v>0</v>
      </c>
      <c r="D356" s="49">
        <v>0</v>
      </c>
      <c r="E356" s="56" t="str">
        <f t="shared" si="139"/>
        <v/>
      </c>
      <c r="F356" s="56" t="str">
        <f t="shared" si="140"/>
        <v/>
      </c>
      <c r="G356" s="51" t="str">
        <f t="shared" si="141"/>
        <v xml:space="preserve"> </v>
      </c>
      <c r="H356" s="52" t="str">
        <f t="shared" si="142"/>
        <v/>
      </c>
    </row>
    <row r="357" spans="1:9" x14ac:dyDescent="0.2">
      <c r="B357" s="47" t="s">
        <v>81</v>
      </c>
      <c r="C357" s="63">
        <v>157</v>
      </c>
      <c r="D357" s="49">
        <v>98</v>
      </c>
      <c r="E357" s="56">
        <f t="shared" si="139"/>
        <v>4.6991918587249326E-2</v>
      </c>
      <c r="F357" s="56">
        <f t="shared" si="140"/>
        <v>2.2062134173795586E-2</v>
      </c>
      <c r="G357" s="51">
        <f t="shared" si="141"/>
        <v>-0.37579617834394907</v>
      </c>
      <c r="H357" s="52">
        <f t="shared" si="142"/>
        <v>-1.7659383418138282E-2</v>
      </c>
    </row>
    <row r="358" spans="1:9" x14ac:dyDescent="0.2">
      <c r="B358" s="47" t="s">
        <v>578</v>
      </c>
      <c r="C358" s="63">
        <v>43</v>
      </c>
      <c r="D358" s="49">
        <v>53</v>
      </c>
      <c r="E358" s="56">
        <f t="shared" si="139"/>
        <v>1.2870398084405866E-2</v>
      </c>
      <c r="F358" s="56">
        <f t="shared" si="140"/>
        <v>1.1931562359297614E-2</v>
      </c>
      <c r="G358" s="51">
        <f t="shared" si="141"/>
        <v>0.23255813953488372</v>
      </c>
      <c r="H358" s="52">
        <f t="shared" si="142"/>
        <v>2.9931158335827594E-3</v>
      </c>
    </row>
    <row r="359" spans="1:9" x14ac:dyDescent="0.2">
      <c r="B359" s="47" t="s">
        <v>71</v>
      </c>
      <c r="C359" s="63">
        <v>0</v>
      </c>
      <c r="D359" s="49">
        <v>0</v>
      </c>
      <c r="E359" s="56" t="str">
        <f t="shared" si="139"/>
        <v/>
      </c>
      <c r="F359" s="56" t="str">
        <f t="shared" si="140"/>
        <v/>
      </c>
      <c r="G359" s="51" t="str">
        <f t="shared" si="141"/>
        <v xml:space="preserve"> </v>
      </c>
      <c r="H359" s="52" t="str">
        <f t="shared" si="142"/>
        <v/>
      </c>
    </row>
    <row r="360" spans="1:9" x14ac:dyDescent="0.2">
      <c r="B360" s="47" t="s">
        <v>78</v>
      </c>
      <c r="C360" s="63">
        <v>50</v>
      </c>
      <c r="D360" s="49">
        <v>22</v>
      </c>
      <c r="E360" s="56">
        <f t="shared" si="139"/>
        <v>1.4965579167913799E-2</v>
      </c>
      <c r="F360" s="56">
        <f t="shared" si="140"/>
        <v>4.9527239981990096E-3</v>
      </c>
      <c r="G360" s="51">
        <f t="shared" si="141"/>
        <v>-0.56000000000000005</v>
      </c>
      <c r="H360" s="52">
        <f t="shared" si="142"/>
        <v>-8.3807243340317285E-3</v>
      </c>
    </row>
    <row r="361" spans="1:9" x14ac:dyDescent="0.2">
      <c r="B361" s="47" t="s">
        <v>615</v>
      </c>
      <c r="C361" s="63">
        <v>13</v>
      </c>
      <c r="D361" s="49">
        <v>31</v>
      </c>
      <c r="E361" s="56">
        <f t="shared" si="139"/>
        <v>3.8910505836575876E-3</v>
      </c>
      <c r="F361" s="56">
        <f t="shared" si="140"/>
        <v>6.9788383610986044E-3</v>
      </c>
      <c r="G361" s="51">
        <f t="shared" si="141"/>
        <v>1.3846153846153846</v>
      </c>
      <c r="H361" s="52">
        <f t="shared" si="142"/>
        <v>5.3876085004489673E-3</v>
      </c>
    </row>
    <row r="362" spans="1:9" s="26" customFormat="1" x14ac:dyDescent="0.2">
      <c r="A362" s="33"/>
      <c r="B362" s="48" t="s">
        <v>588</v>
      </c>
      <c r="C362" s="62">
        <v>3</v>
      </c>
      <c r="D362" s="49">
        <v>6</v>
      </c>
      <c r="E362" s="54">
        <f t="shared" si="139"/>
        <v>8.9793475007482785E-4</v>
      </c>
      <c r="F362" s="54">
        <f t="shared" si="140"/>
        <v>1.3507429085997298E-3</v>
      </c>
      <c r="G362" s="51">
        <f t="shared" si="141"/>
        <v>1</v>
      </c>
      <c r="H362" s="39">
        <f t="shared" ref="H362" si="143">+IF(OR(AND(E362=""),(G362="")),"",E362*G362)</f>
        <v>8.9793475007482785E-4</v>
      </c>
      <c r="I362" s="2"/>
    </row>
    <row r="363" spans="1:9" x14ac:dyDescent="0.2">
      <c r="B363" s="47" t="s">
        <v>72</v>
      </c>
      <c r="C363" s="63">
        <v>0</v>
      </c>
      <c r="D363" s="49">
        <v>0</v>
      </c>
      <c r="E363" s="56" t="str">
        <f t="shared" si="139"/>
        <v/>
      </c>
      <c r="F363" s="56" t="str">
        <f t="shared" si="140"/>
        <v/>
      </c>
      <c r="G363" s="51" t="str">
        <f t="shared" si="141"/>
        <v xml:space="preserve"> </v>
      </c>
      <c r="H363" s="52" t="str">
        <f t="shared" si="142"/>
        <v/>
      </c>
    </row>
    <row r="364" spans="1:9" x14ac:dyDescent="0.2">
      <c r="B364" s="47" t="s">
        <v>248</v>
      </c>
      <c r="C364" s="63">
        <v>1</v>
      </c>
      <c r="D364" s="49">
        <v>0</v>
      </c>
      <c r="E364" s="56">
        <f t="shared" si="139"/>
        <v>2.9931158335827599E-4</v>
      </c>
      <c r="F364" s="56" t="str">
        <f t="shared" si="140"/>
        <v/>
      </c>
      <c r="G364" s="51">
        <f t="shared" si="141"/>
        <v>-1</v>
      </c>
      <c r="H364" s="52">
        <f t="shared" si="142"/>
        <v>-2.9931158335827599E-4</v>
      </c>
    </row>
    <row r="365" spans="1:9" x14ac:dyDescent="0.2">
      <c r="B365" s="47" t="s">
        <v>249</v>
      </c>
      <c r="C365" s="63">
        <v>389</v>
      </c>
      <c r="D365" s="49">
        <v>938</v>
      </c>
      <c r="E365" s="56">
        <f t="shared" si="139"/>
        <v>0.11643220592636935</v>
      </c>
      <c r="F365" s="56">
        <f t="shared" si="140"/>
        <v>0.21116614137775777</v>
      </c>
      <c r="G365" s="51">
        <f t="shared" si="141"/>
        <v>1.4113110539845759</v>
      </c>
      <c r="H365" s="52">
        <f t="shared" si="142"/>
        <v>0.1643220592636935</v>
      </c>
    </row>
    <row r="366" spans="1:9" x14ac:dyDescent="0.2">
      <c r="B366" s="47" t="s">
        <v>250</v>
      </c>
      <c r="C366" s="63">
        <v>0</v>
      </c>
      <c r="D366" s="49">
        <v>183</v>
      </c>
      <c r="E366" s="56" t="str">
        <f t="shared" si="139"/>
        <v/>
      </c>
      <c r="F366" s="56">
        <f t="shared" si="140"/>
        <v>4.1197658712291758E-2</v>
      </c>
      <c r="G366" s="51">
        <f t="shared" si="141"/>
        <v>1</v>
      </c>
      <c r="H366" s="52" t="str">
        <f t="shared" si="142"/>
        <v/>
      </c>
    </row>
    <row r="367" spans="1:9" x14ac:dyDescent="0.2">
      <c r="B367" s="47" t="s">
        <v>75</v>
      </c>
      <c r="C367" s="63">
        <v>0</v>
      </c>
      <c r="D367" s="49">
        <v>0</v>
      </c>
      <c r="E367" s="56" t="str">
        <f t="shared" si="139"/>
        <v/>
      </c>
      <c r="F367" s="56" t="str">
        <f t="shared" si="140"/>
        <v/>
      </c>
      <c r="G367" s="51" t="str">
        <f t="shared" si="141"/>
        <v xml:space="preserve"> </v>
      </c>
      <c r="H367" s="52" t="str">
        <f t="shared" si="142"/>
        <v/>
      </c>
    </row>
    <row r="368" spans="1:9" x14ac:dyDescent="0.2">
      <c r="B368" s="47" t="s">
        <v>76</v>
      </c>
      <c r="C368" s="63">
        <v>4</v>
      </c>
      <c r="D368" s="49">
        <v>19</v>
      </c>
      <c r="E368" s="56">
        <f t="shared" si="139"/>
        <v>1.1972463334331039E-3</v>
      </c>
      <c r="F368" s="56">
        <f t="shared" si="140"/>
        <v>4.2773525438991444E-3</v>
      </c>
      <c r="G368" s="51">
        <f t="shared" si="141"/>
        <v>3.75</v>
      </c>
      <c r="H368" s="52">
        <f t="shared" si="142"/>
        <v>4.48967375037414E-3</v>
      </c>
    </row>
    <row r="369" spans="1:8" x14ac:dyDescent="0.2">
      <c r="B369" s="47" t="s">
        <v>579</v>
      </c>
      <c r="C369" s="63">
        <v>47</v>
      </c>
      <c r="D369" s="49">
        <v>45</v>
      </c>
      <c r="E369" s="56">
        <f t="shared" si="139"/>
        <v>1.4067644417838971E-2</v>
      </c>
      <c r="F369" s="56">
        <f t="shared" si="140"/>
        <v>1.0130571814497974E-2</v>
      </c>
      <c r="G369" s="51">
        <f t="shared" si="141"/>
        <v>-4.2553191489361701E-2</v>
      </c>
      <c r="H369" s="52">
        <f t="shared" si="142"/>
        <v>-5.9862316671655197E-4</v>
      </c>
    </row>
    <row r="370" spans="1:8" x14ac:dyDescent="0.2">
      <c r="B370" s="47" t="s">
        <v>85</v>
      </c>
      <c r="C370" s="63">
        <v>104</v>
      </c>
      <c r="D370" s="49">
        <v>150</v>
      </c>
      <c r="E370" s="56">
        <f t="shared" si="139"/>
        <v>3.1128404669260701E-2</v>
      </c>
      <c r="F370" s="56">
        <f t="shared" si="140"/>
        <v>3.3768572714993249E-2</v>
      </c>
      <c r="G370" s="51">
        <f t="shared" si="141"/>
        <v>0.44230769230769229</v>
      </c>
      <c r="H370" s="52">
        <f t="shared" si="142"/>
        <v>1.3768332834480694E-2</v>
      </c>
    </row>
    <row r="371" spans="1:8" x14ac:dyDescent="0.2">
      <c r="B371" s="47" t="s">
        <v>84</v>
      </c>
      <c r="C371" s="63">
        <v>0</v>
      </c>
      <c r="D371" s="49">
        <v>0</v>
      </c>
      <c r="E371" s="56" t="str">
        <f t="shared" si="139"/>
        <v/>
      </c>
      <c r="F371" s="56" t="str">
        <f t="shared" si="140"/>
        <v/>
      </c>
      <c r="G371" s="51" t="str">
        <f t="shared" si="141"/>
        <v xml:space="preserve"> </v>
      </c>
      <c r="H371" s="52" t="str">
        <f t="shared" si="142"/>
        <v/>
      </c>
    </row>
    <row r="372" spans="1:8" x14ac:dyDescent="0.2">
      <c r="B372" s="47" t="s">
        <v>73</v>
      </c>
      <c r="C372" s="63">
        <v>2</v>
      </c>
      <c r="D372" s="49">
        <v>0</v>
      </c>
      <c r="E372" s="56">
        <f t="shared" si="139"/>
        <v>5.9862316671655197E-4</v>
      </c>
      <c r="F372" s="56" t="str">
        <f t="shared" si="140"/>
        <v/>
      </c>
      <c r="G372" s="51">
        <f t="shared" si="141"/>
        <v>-1</v>
      </c>
      <c r="H372" s="52">
        <f t="shared" si="142"/>
        <v>-5.9862316671655197E-4</v>
      </c>
    </row>
    <row r="373" spans="1:8" x14ac:dyDescent="0.2">
      <c r="B373" s="47" t="s">
        <v>251</v>
      </c>
      <c r="C373" s="63">
        <v>0</v>
      </c>
      <c r="D373" s="49">
        <v>0</v>
      </c>
      <c r="E373" s="56" t="str">
        <f t="shared" si="139"/>
        <v/>
      </c>
      <c r="F373" s="56" t="str">
        <f t="shared" si="140"/>
        <v/>
      </c>
      <c r="G373" s="51" t="str">
        <f t="shared" si="141"/>
        <v xml:space="preserve"> </v>
      </c>
      <c r="H373" s="52" t="str">
        <f t="shared" si="142"/>
        <v/>
      </c>
    </row>
    <row r="374" spans="1:8" x14ac:dyDescent="0.2">
      <c r="B374" s="47" t="s">
        <v>335</v>
      </c>
      <c r="C374" s="63">
        <v>4</v>
      </c>
      <c r="D374" s="49">
        <v>7</v>
      </c>
      <c r="E374" s="56">
        <f t="shared" si="139"/>
        <v>1.1972463334331039E-3</v>
      </c>
      <c r="F374" s="56">
        <f t="shared" si="140"/>
        <v>1.5758667266996848E-3</v>
      </c>
      <c r="G374" s="51">
        <f t="shared" si="141"/>
        <v>0.75</v>
      </c>
      <c r="H374" s="52">
        <f t="shared" si="142"/>
        <v>8.9793475007482796E-4</v>
      </c>
    </row>
    <row r="375" spans="1:8" x14ac:dyDescent="0.2">
      <c r="B375" s="47" t="s">
        <v>336</v>
      </c>
      <c r="C375" s="63">
        <v>23</v>
      </c>
      <c r="D375" s="49">
        <v>4</v>
      </c>
      <c r="E375" s="56">
        <f t="shared" si="139"/>
        <v>6.884166417240347E-3</v>
      </c>
      <c r="F375" s="56">
        <f t="shared" si="140"/>
        <v>9.0049527239981989E-4</v>
      </c>
      <c r="G375" s="51">
        <f t="shared" si="141"/>
        <v>-0.82608695652173914</v>
      </c>
      <c r="H375" s="52">
        <f t="shared" si="142"/>
        <v>-5.6869200838072431E-3</v>
      </c>
    </row>
    <row r="376" spans="1:8" s="26" customFormat="1" x14ac:dyDescent="0.2">
      <c r="A376" s="69" t="s">
        <v>597</v>
      </c>
      <c r="B376" s="48" t="s">
        <v>634</v>
      </c>
      <c r="C376" s="62"/>
      <c r="D376" s="53">
        <v>0</v>
      </c>
      <c r="E376" s="54" t="str">
        <f t="shared" ref="E376" si="144">+IF(C376=0,"",C376/C$345)</f>
        <v/>
      </c>
      <c r="F376" s="54" t="str">
        <f t="shared" ref="F376" si="145">+IF(D376=0,"",D376/D$345)</f>
        <v/>
      </c>
      <c r="G376" s="60" t="str">
        <f t="shared" ref="G376" si="146">+IF(AND(C376=0,D376=0)," ",IF(C376=0,1,IF(D376=0,-1,(D376-C376)/C376)))</f>
        <v xml:space="preserve"> </v>
      </c>
      <c r="H376" s="39" t="str">
        <f t="shared" ref="H376" si="147">+IF(OR(AND(E376=""),(G376="")),"",E376*G376)</f>
        <v/>
      </c>
    </row>
    <row r="377" spans="1:8" s="26" customFormat="1" x14ac:dyDescent="0.2">
      <c r="A377" s="69"/>
      <c r="B377" s="48" t="s">
        <v>483</v>
      </c>
      <c r="C377" s="62">
        <v>22</v>
      </c>
      <c r="D377" s="53">
        <v>41</v>
      </c>
      <c r="E377" s="54">
        <f t="shared" si="139"/>
        <v>6.5848548338820713E-3</v>
      </c>
      <c r="F377" s="54">
        <f t="shared" si="140"/>
        <v>9.2300765420981548E-3</v>
      </c>
      <c r="G377" s="60">
        <f t="shared" si="141"/>
        <v>0.86363636363636365</v>
      </c>
      <c r="H377" s="39">
        <f t="shared" si="142"/>
        <v>5.6869200838072431E-3</v>
      </c>
    </row>
    <row r="378" spans="1:8" s="26" customFormat="1" x14ac:dyDescent="0.2">
      <c r="A378" s="69" t="s">
        <v>597</v>
      </c>
      <c r="B378" s="48" t="s">
        <v>620</v>
      </c>
      <c r="C378" s="62"/>
      <c r="D378" s="53">
        <v>20</v>
      </c>
      <c r="E378" s="54" t="str">
        <f t="shared" ref="E378:E381" si="148">+IF(C378=0,"",C378/C$345)</f>
        <v/>
      </c>
      <c r="F378" s="54">
        <f t="shared" ref="F378:F381" si="149">+IF(D378=0,"",D378/D$345)</f>
        <v>4.5024763619990991E-3</v>
      </c>
      <c r="G378" s="60">
        <f t="shared" ref="G378:G381" si="150">+IF(AND(C378=0,D378=0)," ",IF(C378=0,1,IF(D378=0,-1,(D378-C378)/C378)))</f>
        <v>1</v>
      </c>
      <c r="H378" s="39" t="str">
        <f t="shared" ref="H378:H381" si="151">+IF(OR(AND(E378=""),(G378="")),"",E378*G378)</f>
        <v/>
      </c>
    </row>
    <row r="379" spans="1:8" x14ac:dyDescent="0.2">
      <c r="B379" s="47" t="s">
        <v>484</v>
      </c>
      <c r="C379" s="63">
        <v>9</v>
      </c>
      <c r="D379" s="49">
        <v>27</v>
      </c>
      <c r="E379" s="56">
        <f t="shared" si="148"/>
        <v>2.6938042502244837E-3</v>
      </c>
      <c r="F379" s="56">
        <f t="shared" si="149"/>
        <v>6.0783430886987844E-3</v>
      </c>
      <c r="G379" s="51">
        <f t="shared" si="150"/>
        <v>2</v>
      </c>
      <c r="H379" s="52">
        <f t="shared" si="151"/>
        <v>5.3876085004489673E-3</v>
      </c>
    </row>
    <row r="380" spans="1:8" x14ac:dyDescent="0.2">
      <c r="B380" s="47" t="s">
        <v>485</v>
      </c>
      <c r="C380" s="63">
        <v>2</v>
      </c>
      <c r="D380" s="49">
        <v>4</v>
      </c>
      <c r="E380" s="56">
        <f t="shared" si="148"/>
        <v>5.9862316671655197E-4</v>
      </c>
      <c r="F380" s="56">
        <f t="shared" si="149"/>
        <v>9.0049527239981989E-4</v>
      </c>
      <c r="G380" s="51">
        <f t="shared" si="150"/>
        <v>1</v>
      </c>
      <c r="H380" s="52">
        <f t="shared" si="151"/>
        <v>5.9862316671655197E-4</v>
      </c>
    </row>
    <row r="381" spans="1:8" x14ac:dyDescent="0.2">
      <c r="B381" s="47" t="s">
        <v>486</v>
      </c>
      <c r="C381" s="63">
        <v>0</v>
      </c>
      <c r="D381" s="49">
        <v>5</v>
      </c>
      <c r="E381" s="56" t="str">
        <f t="shared" si="148"/>
        <v/>
      </c>
      <c r="F381" s="56">
        <f t="shared" si="149"/>
        <v>1.1256190904997748E-3</v>
      </c>
      <c r="G381" s="51">
        <f t="shared" si="150"/>
        <v>1</v>
      </c>
      <c r="H381" s="52" t="str">
        <f t="shared" si="151"/>
        <v/>
      </c>
    </row>
    <row r="382" spans="1:8" x14ac:dyDescent="0.2">
      <c r="B382" s="47" t="s">
        <v>252</v>
      </c>
      <c r="C382" s="63">
        <v>0</v>
      </c>
      <c r="D382" s="49">
        <v>0</v>
      </c>
      <c r="E382" s="56" t="str">
        <f t="shared" ref="E382:E401" si="152">+IF(C382=0,"",C382/C$345)</f>
        <v/>
      </c>
      <c r="F382" s="56" t="str">
        <f t="shared" ref="F382:F401" si="153">+IF(D382=0,"",D382/D$345)</f>
        <v/>
      </c>
      <c r="G382" s="51" t="str">
        <f t="shared" si="141"/>
        <v xml:space="preserve"> </v>
      </c>
      <c r="H382" s="52" t="str">
        <f t="shared" si="142"/>
        <v/>
      </c>
    </row>
    <row r="383" spans="1:8" x14ac:dyDescent="0.2">
      <c r="B383" s="47" t="s">
        <v>253</v>
      </c>
      <c r="C383" s="63">
        <v>31</v>
      </c>
      <c r="D383" s="49">
        <v>36</v>
      </c>
      <c r="E383" s="56">
        <f t="shared" si="152"/>
        <v>9.2786590841065549E-3</v>
      </c>
      <c r="F383" s="56">
        <f t="shared" si="153"/>
        <v>8.1044574515983792E-3</v>
      </c>
      <c r="G383" s="51">
        <f t="shared" si="141"/>
        <v>0.16129032258064516</v>
      </c>
      <c r="H383" s="52">
        <f t="shared" si="142"/>
        <v>1.4965579167913797E-3</v>
      </c>
    </row>
    <row r="384" spans="1:8" x14ac:dyDescent="0.2">
      <c r="B384" s="47" t="s">
        <v>487</v>
      </c>
      <c r="C384" s="63">
        <v>0</v>
      </c>
      <c r="D384" s="49">
        <v>0</v>
      </c>
      <c r="E384" s="56" t="str">
        <f t="shared" si="152"/>
        <v/>
      </c>
      <c r="F384" s="56" t="str">
        <f t="shared" si="153"/>
        <v/>
      </c>
      <c r="G384" s="51" t="str">
        <f t="shared" si="141"/>
        <v xml:space="preserve"> </v>
      </c>
      <c r="H384" s="52" t="str">
        <f t="shared" si="142"/>
        <v/>
      </c>
    </row>
    <row r="385" spans="1:9" s="26" customFormat="1" x14ac:dyDescent="0.2">
      <c r="A385" s="33"/>
      <c r="B385" s="48" t="s">
        <v>592</v>
      </c>
      <c r="C385" s="62">
        <v>4</v>
      </c>
      <c r="D385" s="49">
        <v>2</v>
      </c>
      <c r="E385" s="54">
        <f t="shared" si="152"/>
        <v>1.1972463334331039E-3</v>
      </c>
      <c r="F385" s="54">
        <f t="shared" si="153"/>
        <v>4.5024763619990995E-4</v>
      </c>
      <c r="G385" s="51">
        <f t="shared" si="141"/>
        <v>-0.5</v>
      </c>
      <c r="H385" s="39">
        <f t="shared" ref="H385" si="154">+IF(OR(AND(E385=""),(G385="")),"",E385*G385)</f>
        <v>-5.9862316671655197E-4</v>
      </c>
      <c r="I385" s="2"/>
    </row>
    <row r="386" spans="1:9" x14ac:dyDescent="0.2">
      <c r="B386" s="47" t="s">
        <v>488</v>
      </c>
      <c r="C386" s="63">
        <v>340</v>
      </c>
      <c r="D386" s="49">
        <v>517</v>
      </c>
      <c r="E386" s="56">
        <f t="shared" si="152"/>
        <v>0.10176593834181383</v>
      </c>
      <c r="F386" s="56">
        <f t="shared" si="153"/>
        <v>0.11638901395767673</v>
      </c>
      <c r="G386" s="51">
        <f t="shared" si="141"/>
        <v>0.52058823529411768</v>
      </c>
      <c r="H386" s="52">
        <f t="shared" si="142"/>
        <v>5.2978150254414852E-2</v>
      </c>
    </row>
    <row r="387" spans="1:9" x14ac:dyDescent="0.2">
      <c r="B387" s="47" t="s">
        <v>93</v>
      </c>
      <c r="C387" s="63">
        <v>40</v>
      </c>
      <c r="D387" s="49">
        <v>18</v>
      </c>
      <c r="E387" s="56">
        <f t="shared" si="152"/>
        <v>1.1972463334331039E-2</v>
      </c>
      <c r="F387" s="56">
        <f t="shared" si="153"/>
        <v>4.0522287257991896E-3</v>
      </c>
      <c r="G387" s="51">
        <f t="shared" si="141"/>
        <v>-0.55000000000000004</v>
      </c>
      <c r="H387" s="52">
        <f t="shared" si="142"/>
        <v>-6.5848548338820721E-3</v>
      </c>
    </row>
    <row r="388" spans="1:9" x14ac:dyDescent="0.2">
      <c r="B388" s="47" t="s">
        <v>86</v>
      </c>
      <c r="C388" s="63">
        <v>385</v>
      </c>
      <c r="D388" s="49">
        <v>443</v>
      </c>
      <c r="E388" s="56">
        <f t="shared" si="152"/>
        <v>0.11523495959293625</v>
      </c>
      <c r="F388" s="56">
        <f t="shared" si="153"/>
        <v>9.9729851418280058E-2</v>
      </c>
      <c r="G388" s="51">
        <f t="shared" si="141"/>
        <v>0.15064935064935064</v>
      </c>
      <c r="H388" s="52">
        <f t="shared" si="142"/>
        <v>1.7360071834780007E-2</v>
      </c>
    </row>
    <row r="389" spans="1:9" x14ac:dyDescent="0.2">
      <c r="B389" s="47" t="s">
        <v>92</v>
      </c>
      <c r="C389" s="63">
        <v>23</v>
      </c>
      <c r="D389" s="49">
        <v>44</v>
      </c>
      <c r="E389" s="56">
        <f t="shared" si="152"/>
        <v>6.884166417240347E-3</v>
      </c>
      <c r="F389" s="56">
        <f t="shared" si="153"/>
        <v>9.9054479963980192E-3</v>
      </c>
      <c r="G389" s="51">
        <f t="shared" si="141"/>
        <v>0.91304347826086951</v>
      </c>
      <c r="H389" s="52">
        <f t="shared" si="142"/>
        <v>6.2855432505237946E-3</v>
      </c>
    </row>
    <row r="390" spans="1:9" x14ac:dyDescent="0.2">
      <c r="B390" s="47" t="s">
        <v>95</v>
      </c>
      <c r="C390" s="63">
        <v>0</v>
      </c>
      <c r="D390" s="49">
        <v>0</v>
      </c>
      <c r="E390" s="56" t="str">
        <f t="shared" si="152"/>
        <v/>
      </c>
      <c r="F390" s="56" t="str">
        <f t="shared" si="153"/>
        <v/>
      </c>
      <c r="G390" s="51" t="str">
        <f t="shared" si="141"/>
        <v xml:space="preserve"> </v>
      </c>
      <c r="H390" s="52" t="str">
        <f t="shared" si="142"/>
        <v/>
      </c>
    </row>
    <row r="391" spans="1:9" x14ac:dyDescent="0.2">
      <c r="B391" s="47" t="s">
        <v>96</v>
      </c>
      <c r="C391" s="63">
        <v>0</v>
      </c>
      <c r="D391" s="49">
        <v>3</v>
      </c>
      <c r="E391" s="56" t="str">
        <f t="shared" si="152"/>
        <v/>
      </c>
      <c r="F391" s="56">
        <f t="shared" si="153"/>
        <v>6.7537145429986489E-4</v>
      </c>
      <c r="G391" s="51">
        <f t="shared" si="141"/>
        <v>1</v>
      </c>
      <c r="H391" s="52" t="str">
        <f t="shared" si="142"/>
        <v/>
      </c>
    </row>
    <row r="392" spans="1:9" x14ac:dyDescent="0.2">
      <c r="B392" s="47" t="s">
        <v>254</v>
      </c>
      <c r="C392" s="63">
        <v>0</v>
      </c>
      <c r="D392" s="49">
        <v>0</v>
      </c>
      <c r="E392" s="56" t="str">
        <f t="shared" si="152"/>
        <v/>
      </c>
      <c r="F392" s="56" t="str">
        <f t="shared" si="153"/>
        <v/>
      </c>
      <c r="G392" s="51" t="str">
        <f t="shared" si="141"/>
        <v xml:space="preserve"> </v>
      </c>
      <c r="H392" s="52" t="str">
        <f t="shared" si="142"/>
        <v/>
      </c>
    </row>
    <row r="393" spans="1:9" x14ac:dyDescent="0.2">
      <c r="B393" s="47" t="s">
        <v>255</v>
      </c>
      <c r="C393" s="63">
        <v>2</v>
      </c>
      <c r="D393" s="49">
        <v>1</v>
      </c>
      <c r="E393" s="56">
        <f t="shared" si="152"/>
        <v>5.9862316671655197E-4</v>
      </c>
      <c r="F393" s="56">
        <f t="shared" si="153"/>
        <v>2.2512381809995497E-4</v>
      </c>
      <c r="G393" s="51">
        <f t="shared" si="141"/>
        <v>-0.5</v>
      </c>
      <c r="H393" s="52">
        <f t="shared" si="142"/>
        <v>-2.9931158335827599E-4</v>
      </c>
    </row>
    <row r="394" spans="1:9" x14ac:dyDescent="0.2">
      <c r="B394" s="47" t="s">
        <v>580</v>
      </c>
      <c r="C394" s="63">
        <v>0</v>
      </c>
      <c r="D394" s="49">
        <v>1</v>
      </c>
      <c r="E394" s="56" t="str">
        <f t="shared" si="152"/>
        <v/>
      </c>
      <c r="F394" s="56">
        <f t="shared" si="153"/>
        <v>2.2512381809995497E-4</v>
      </c>
      <c r="G394" s="51">
        <f t="shared" si="141"/>
        <v>1</v>
      </c>
      <c r="H394" s="52" t="str">
        <f t="shared" si="142"/>
        <v/>
      </c>
    </row>
    <row r="395" spans="1:9" x14ac:dyDescent="0.2">
      <c r="B395" s="47" t="s">
        <v>581</v>
      </c>
      <c r="C395" s="63">
        <v>0</v>
      </c>
      <c r="D395" s="49">
        <v>0</v>
      </c>
      <c r="E395" s="56" t="str">
        <f t="shared" si="152"/>
        <v/>
      </c>
      <c r="F395" s="56" t="str">
        <f t="shared" si="153"/>
        <v/>
      </c>
      <c r="G395" s="51" t="str">
        <f t="shared" si="141"/>
        <v xml:space="preserve"> </v>
      </c>
      <c r="H395" s="52" t="str">
        <f t="shared" si="142"/>
        <v/>
      </c>
    </row>
    <row r="396" spans="1:9" x14ac:dyDescent="0.2">
      <c r="B396" s="47" t="s">
        <v>256</v>
      </c>
      <c r="C396" s="63">
        <v>0</v>
      </c>
      <c r="D396" s="49">
        <v>0</v>
      </c>
      <c r="E396" s="56" t="str">
        <f t="shared" si="152"/>
        <v/>
      </c>
      <c r="F396" s="56" t="str">
        <f t="shared" si="153"/>
        <v/>
      </c>
      <c r="G396" s="51" t="str">
        <f t="shared" si="141"/>
        <v xml:space="preserve"> </v>
      </c>
      <c r="H396" s="52" t="str">
        <f t="shared" si="142"/>
        <v/>
      </c>
    </row>
    <row r="397" spans="1:9" x14ac:dyDescent="0.2">
      <c r="B397" s="47" t="s">
        <v>489</v>
      </c>
      <c r="C397" s="63">
        <v>4</v>
      </c>
      <c r="D397" s="49">
        <v>0</v>
      </c>
      <c r="E397" s="56">
        <f t="shared" si="152"/>
        <v>1.1972463334331039E-3</v>
      </c>
      <c r="F397" s="56" t="str">
        <f t="shared" si="153"/>
        <v/>
      </c>
      <c r="G397" s="51">
        <f t="shared" si="141"/>
        <v>-1</v>
      </c>
      <c r="H397" s="52">
        <f t="shared" si="142"/>
        <v>-1.1972463334331039E-3</v>
      </c>
    </row>
    <row r="398" spans="1:9" x14ac:dyDescent="0.2">
      <c r="B398" s="47" t="s">
        <v>94</v>
      </c>
      <c r="C398" s="63">
        <v>4</v>
      </c>
      <c r="D398" s="49">
        <v>3</v>
      </c>
      <c r="E398" s="56">
        <f t="shared" si="152"/>
        <v>1.1972463334331039E-3</v>
      </c>
      <c r="F398" s="56">
        <f t="shared" si="153"/>
        <v>6.7537145429986489E-4</v>
      </c>
      <c r="G398" s="51">
        <f t="shared" si="141"/>
        <v>-0.25</v>
      </c>
      <c r="H398" s="52">
        <f t="shared" si="142"/>
        <v>-2.9931158335827599E-4</v>
      </c>
    </row>
    <row r="399" spans="1:9" x14ac:dyDescent="0.2">
      <c r="B399" s="47" t="s">
        <v>257</v>
      </c>
      <c r="C399" s="63">
        <v>32</v>
      </c>
      <c r="D399" s="49">
        <v>12</v>
      </c>
      <c r="E399" s="56">
        <f t="shared" si="152"/>
        <v>9.5779706674648316E-3</v>
      </c>
      <c r="F399" s="56">
        <f t="shared" si="153"/>
        <v>2.7014858171994596E-3</v>
      </c>
      <c r="G399" s="51">
        <f t="shared" si="141"/>
        <v>-0.625</v>
      </c>
      <c r="H399" s="52">
        <f t="shared" si="142"/>
        <v>-5.9862316671655197E-3</v>
      </c>
    </row>
    <row r="400" spans="1:9" x14ac:dyDescent="0.2">
      <c r="B400" s="47" t="s">
        <v>582</v>
      </c>
      <c r="C400" s="63">
        <v>2</v>
      </c>
      <c r="D400" s="49">
        <v>2</v>
      </c>
      <c r="E400" s="56">
        <f t="shared" si="152"/>
        <v>5.9862316671655197E-4</v>
      </c>
      <c r="F400" s="56">
        <f t="shared" si="153"/>
        <v>4.5024763619990995E-4</v>
      </c>
      <c r="G400" s="51">
        <f t="shared" si="141"/>
        <v>0</v>
      </c>
      <c r="H400" s="52">
        <f t="shared" si="142"/>
        <v>0</v>
      </c>
    </row>
    <row r="401" spans="1:9" x14ac:dyDescent="0.2">
      <c r="B401" s="47" t="s">
        <v>88</v>
      </c>
      <c r="C401" s="63">
        <v>21</v>
      </c>
      <c r="D401" s="49">
        <v>12</v>
      </c>
      <c r="E401" s="56">
        <f t="shared" si="152"/>
        <v>6.2855432505237955E-3</v>
      </c>
      <c r="F401" s="56">
        <f t="shared" si="153"/>
        <v>2.7014858171994596E-3</v>
      </c>
      <c r="G401" s="51">
        <f t="shared" si="141"/>
        <v>-0.42857142857142855</v>
      </c>
      <c r="H401" s="52">
        <f t="shared" si="142"/>
        <v>-2.6938042502244837E-3</v>
      </c>
    </row>
    <row r="402" spans="1:9" s="26" customFormat="1" x14ac:dyDescent="0.2">
      <c r="A402" s="69"/>
      <c r="B402" s="48" t="s">
        <v>544</v>
      </c>
      <c r="C402" s="62">
        <v>2</v>
      </c>
      <c r="D402" s="49">
        <v>0</v>
      </c>
      <c r="E402" s="56">
        <f t="shared" ref="E402:E403" si="155">+IF(C402=0,"",C402/C$345)</f>
        <v>5.9862316671655197E-4</v>
      </c>
      <c r="F402" s="56" t="str">
        <f t="shared" ref="F402:F403" si="156">+IF(D402=0,"",D402/D$345)</f>
        <v/>
      </c>
      <c r="G402" s="51">
        <f t="shared" si="141"/>
        <v>-1</v>
      </c>
      <c r="H402" s="52">
        <f t="shared" ref="H402:H403" si="157">+IF(OR(AND(E402=""),(G402="")),"",E402*G402)</f>
        <v>-5.9862316671655197E-4</v>
      </c>
      <c r="I402" s="2"/>
    </row>
    <row r="403" spans="1:9" x14ac:dyDescent="0.2">
      <c r="B403" s="47" t="s">
        <v>258</v>
      </c>
      <c r="C403" s="63">
        <v>0</v>
      </c>
      <c r="D403" s="49">
        <v>0</v>
      </c>
      <c r="E403" s="56" t="str">
        <f t="shared" si="155"/>
        <v/>
      </c>
      <c r="F403" s="56" t="str">
        <f t="shared" si="156"/>
        <v/>
      </c>
      <c r="G403" s="51" t="str">
        <f t="shared" si="141"/>
        <v xml:space="preserve"> </v>
      </c>
      <c r="H403" s="52" t="str">
        <f t="shared" si="157"/>
        <v/>
      </c>
    </row>
    <row r="404" spans="1:9" x14ac:dyDescent="0.2">
      <c r="B404" s="47" t="s">
        <v>259</v>
      </c>
      <c r="C404" s="63">
        <v>0</v>
      </c>
      <c r="D404" s="49">
        <v>0</v>
      </c>
      <c r="E404" s="56" t="str">
        <f t="shared" ref="E404:E414" si="158">+IF(C404=0,"",C404/C$345)</f>
        <v/>
      </c>
      <c r="F404" s="56" t="str">
        <f t="shared" ref="F404:F414" si="159">+IF(D404=0,"",D404/D$345)</f>
        <v/>
      </c>
      <c r="G404" s="51" t="str">
        <f t="shared" si="141"/>
        <v xml:space="preserve"> </v>
      </c>
      <c r="H404" s="52" t="str">
        <f t="shared" si="142"/>
        <v/>
      </c>
    </row>
    <row r="405" spans="1:9" x14ac:dyDescent="0.2">
      <c r="B405" s="47" t="s">
        <v>583</v>
      </c>
      <c r="C405" s="63">
        <v>0</v>
      </c>
      <c r="D405" s="49">
        <v>10</v>
      </c>
      <c r="E405" s="56" t="str">
        <f t="shared" si="158"/>
        <v/>
      </c>
      <c r="F405" s="56">
        <f t="shared" si="159"/>
        <v>2.2512381809995496E-3</v>
      </c>
      <c r="G405" s="51">
        <f t="shared" si="141"/>
        <v>1</v>
      </c>
      <c r="H405" s="52" t="str">
        <f t="shared" si="142"/>
        <v/>
      </c>
    </row>
    <row r="406" spans="1:9" x14ac:dyDescent="0.2">
      <c r="B406" s="47" t="s">
        <v>87</v>
      </c>
      <c r="C406" s="63">
        <v>0</v>
      </c>
      <c r="D406" s="49">
        <v>0</v>
      </c>
      <c r="E406" s="56" t="str">
        <f t="shared" si="158"/>
        <v/>
      </c>
      <c r="F406" s="56" t="str">
        <f t="shared" si="159"/>
        <v/>
      </c>
      <c r="G406" s="51" t="str">
        <f t="shared" si="141"/>
        <v xml:space="preserve"> </v>
      </c>
      <c r="H406" s="52" t="str">
        <f t="shared" si="142"/>
        <v/>
      </c>
    </row>
    <row r="407" spans="1:9" x14ac:dyDescent="0.2">
      <c r="B407" s="47" t="s">
        <v>260</v>
      </c>
      <c r="C407" s="63">
        <v>0</v>
      </c>
      <c r="D407" s="49">
        <v>0</v>
      </c>
      <c r="E407" s="56" t="str">
        <f t="shared" si="158"/>
        <v/>
      </c>
      <c r="F407" s="56" t="str">
        <f t="shared" si="159"/>
        <v/>
      </c>
      <c r="G407" s="51" t="str">
        <f t="shared" si="141"/>
        <v xml:space="preserve"> </v>
      </c>
      <c r="H407" s="52" t="str">
        <f t="shared" si="142"/>
        <v/>
      </c>
    </row>
    <row r="408" spans="1:9" x14ac:dyDescent="0.2">
      <c r="B408" s="47" t="s">
        <v>91</v>
      </c>
      <c r="C408" s="63">
        <v>0</v>
      </c>
      <c r="D408" s="49">
        <v>0</v>
      </c>
      <c r="E408" s="56" t="str">
        <f t="shared" si="158"/>
        <v/>
      </c>
      <c r="F408" s="56" t="str">
        <f t="shared" si="159"/>
        <v/>
      </c>
      <c r="G408" s="51" t="str">
        <f t="shared" si="141"/>
        <v xml:space="preserve"> </v>
      </c>
      <c r="H408" s="52" t="str">
        <f t="shared" si="142"/>
        <v/>
      </c>
    </row>
    <row r="409" spans="1:9" x14ac:dyDescent="0.2">
      <c r="B409" s="47" t="s">
        <v>90</v>
      </c>
      <c r="C409" s="63">
        <v>62</v>
      </c>
      <c r="D409" s="49">
        <v>19</v>
      </c>
      <c r="E409" s="56">
        <f t="shared" si="158"/>
        <v>1.855731816821311E-2</v>
      </c>
      <c r="F409" s="56">
        <f t="shared" si="159"/>
        <v>4.2773525438991444E-3</v>
      </c>
      <c r="G409" s="51">
        <f t="shared" si="141"/>
        <v>-0.69354838709677424</v>
      </c>
      <c r="H409" s="52">
        <f t="shared" si="142"/>
        <v>-1.2870398084405868E-2</v>
      </c>
    </row>
    <row r="410" spans="1:9" x14ac:dyDescent="0.2">
      <c r="B410" s="47" t="s">
        <v>490</v>
      </c>
      <c r="C410" s="63">
        <v>0</v>
      </c>
      <c r="D410" s="49">
        <v>0</v>
      </c>
      <c r="E410" s="56" t="str">
        <f t="shared" si="158"/>
        <v/>
      </c>
      <c r="F410" s="56" t="str">
        <f t="shared" si="159"/>
        <v/>
      </c>
      <c r="G410" s="51" t="str">
        <f t="shared" si="141"/>
        <v xml:space="preserve"> </v>
      </c>
      <c r="H410" s="52" t="str">
        <f t="shared" si="142"/>
        <v/>
      </c>
    </row>
    <row r="411" spans="1:9" x14ac:dyDescent="0.2">
      <c r="B411" s="47" t="s">
        <v>261</v>
      </c>
      <c r="C411" s="63">
        <v>0</v>
      </c>
      <c r="D411" s="49">
        <v>0</v>
      </c>
      <c r="E411" s="56" t="str">
        <f t="shared" si="158"/>
        <v/>
      </c>
      <c r="F411" s="56" t="str">
        <f t="shared" si="159"/>
        <v/>
      </c>
      <c r="G411" s="51" t="str">
        <f t="shared" ref="G411:G477" si="160">+IF(AND(C411=0,D411=0)," ",IF(C411=0,1,IF(D411=0,-1,(D411-C411)/C411)))</f>
        <v xml:space="preserve"> </v>
      </c>
      <c r="H411" s="52" t="str">
        <f t="shared" si="142"/>
        <v/>
      </c>
    </row>
    <row r="412" spans="1:9" x14ac:dyDescent="0.2">
      <c r="B412" s="47" t="s">
        <v>262</v>
      </c>
      <c r="C412" s="63">
        <v>1</v>
      </c>
      <c r="D412" s="49">
        <v>0</v>
      </c>
      <c r="E412" s="56">
        <f t="shared" si="158"/>
        <v>2.9931158335827599E-4</v>
      </c>
      <c r="F412" s="56" t="str">
        <f t="shared" si="159"/>
        <v/>
      </c>
      <c r="G412" s="51">
        <f t="shared" si="160"/>
        <v>-1</v>
      </c>
      <c r="H412" s="52">
        <f t="shared" si="142"/>
        <v>-2.9931158335827599E-4</v>
      </c>
    </row>
    <row r="413" spans="1:9" x14ac:dyDescent="0.2">
      <c r="B413" s="47" t="s">
        <v>491</v>
      </c>
      <c r="C413" s="63">
        <v>4</v>
      </c>
      <c r="D413" s="49">
        <v>6</v>
      </c>
      <c r="E413" s="56">
        <f t="shared" si="158"/>
        <v>1.1972463334331039E-3</v>
      </c>
      <c r="F413" s="56">
        <f t="shared" si="159"/>
        <v>1.3507429085997298E-3</v>
      </c>
      <c r="G413" s="51">
        <f t="shared" si="160"/>
        <v>0.5</v>
      </c>
      <c r="H413" s="52">
        <f t="shared" si="142"/>
        <v>5.9862316671655197E-4</v>
      </c>
    </row>
    <row r="414" spans="1:9" x14ac:dyDescent="0.2">
      <c r="B414" s="47" t="s">
        <v>89</v>
      </c>
      <c r="C414" s="63">
        <v>0</v>
      </c>
      <c r="D414" s="49">
        <v>1</v>
      </c>
      <c r="E414" s="56" t="str">
        <f t="shared" si="158"/>
        <v/>
      </c>
      <c r="F414" s="56">
        <f t="shared" si="159"/>
        <v>2.2512381809995497E-4</v>
      </c>
      <c r="G414" s="51">
        <f t="shared" si="160"/>
        <v>1</v>
      </c>
      <c r="H414" s="52" t="str">
        <f t="shared" si="142"/>
        <v/>
      </c>
    </row>
    <row r="415" spans="1:9" x14ac:dyDescent="0.2">
      <c r="B415" s="47" t="s">
        <v>584</v>
      </c>
      <c r="C415" s="63">
        <v>0</v>
      </c>
      <c r="D415" s="49">
        <v>0</v>
      </c>
      <c r="E415" s="56" t="str">
        <f t="shared" ref="E415:E490" si="161">+IF(C415=0,"",C415/C$345)</f>
        <v/>
      </c>
      <c r="F415" s="56" t="str">
        <f t="shared" ref="F415:F490" si="162">+IF(D415=0,"",D415/D$345)</f>
        <v/>
      </c>
      <c r="G415" s="51" t="str">
        <f t="shared" si="160"/>
        <v xml:space="preserve"> </v>
      </c>
      <c r="H415" s="52" t="str">
        <f t="shared" ref="H415:H490" si="163">+IF(OR(AND(E415=""),(G415="")),"",E415*G415)</f>
        <v/>
      </c>
    </row>
    <row r="416" spans="1:9" x14ac:dyDescent="0.2">
      <c r="B416" s="47" t="s">
        <v>263</v>
      </c>
      <c r="C416" s="63">
        <v>0</v>
      </c>
      <c r="D416" s="49">
        <v>0</v>
      </c>
      <c r="E416" s="56" t="str">
        <f t="shared" si="161"/>
        <v/>
      </c>
      <c r="F416" s="56" t="str">
        <f t="shared" si="162"/>
        <v/>
      </c>
      <c r="G416" s="51" t="str">
        <f t="shared" si="160"/>
        <v xml:space="preserve"> </v>
      </c>
      <c r="H416" s="52" t="str">
        <f t="shared" si="163"/>
        <v/>
      </c>
    </row>
    <row r="417" spans="1:9" s="26" customFormat="1" x14ac:dyDescent="0.2">
      <c r="A417" s="69"/>
      <c r="B417" s="48" t="s">
        <v>545</v>
      </c>
      <c r="C417" s="62">
        <v>1</v>
      </c>
      <c r="D417" s="49">
        <v>4</v>
      </c>
      <c r="E417" s="56">
        <f t="shared" ref="E417:E419" si="164">+IF(C417=0,"",C417/C$345)</f>
        <v>2.9931158335827599E-4</v>
      </c>
      <c r="F417" s="56">
        <f t="shared" ref="F417:F419" si="165">+IF(D417=0,"",D417/D$345)</f>
        <v>9.0049527239981989E-4</v>
      </c>
      <c r="G417" s="51">
        <f t="shared" si="160"/>
        <v>3</v>
      </c>
      <c r="H417" s="52">
        <f t="shared" ref="H417:H419" si="166">+IF(OR(AND(E417=""),(G417="")),"",E417*G417)</f>
        <v>8.9793475007482796E-4</v>
      </c>
      <c r="I417" s="2"/>
    </row>
    <row r="418" spans="1:9" s="26" customFormat="1" x14ac:dyDescent="0.2">
      <c r="A418" s="69"/>
      <c r="B418" s="48" t="s">
        <v>546</v>
      </c>
      <c r="C418" s="62">
        <v>4</v>
      </c>
      <c r="D418" s="49">
        <v>3</v>
      </c>
      <c r="E418" s="56">
        <f t="shared" si="164"/>
        <v>1.1972463334331039E-3</v>
      </c>
      <c r="F418" s="56">
        <f t="shared" si="165"/>
        <v>6.7537145429986489E-4</v>
      </c>
      <c r="G418" s="51">
        <f t="shared" si="160"/>
        <v>-0.25</v>
      </c>
      <c r="H418" s="52">
        <f t="shared" si="166"/>
        <v>-2.9931158335827599E-4</v>
      </c>
      <c r="I418" s="2"/>
    </row>
    <row r="419" spans="1:9" s="26" customFormat="1" x14ac:dyDescent="0.2">
      <c r="A419" s="69"/>
      <c r="B419" s="48" t="s">
        <v>547</v>
      </c>
      <c r="C419" s="62">
        <v>0</v>
      </c>
      <c r="D419" s="49">
        <v>0</v>
      </c>
      <c r="E419" s="56" t="str">
        <f t="shared" si="164"/>
        <v/>
      </c>
      <c r="F419" s="56" t="str">
        <f t="shared" si="165"/>
        <v/>
      </c>
      <c r="G419" s="51" t="str">
        <f t="shared" si="160"/>
        <v xml:space="preserve"> </v>
      </c>
      <c r="H419" s="52" t="str">
        <f t="shared" si="166"/>
        <v/>
      </c>
      <c r="I419" s="2"/>
    </row>
    <row r="420" spans="1:9" s="26" customFormat="1" x14ac:dyDescent="0.2">
      <c r="A420" s="69"/>
      <c r="B420" s="48" t="s">
        <v>264</v>
      </c>
      <c r="C420" s="62">
        <v>0</v>
      </c>
      <c r="D420" s="49">
        <v>0</v>
      </c>
      <c r="E420" s="54" t="str">
        <f t="shared" si="161"/>
        <v/>
      </c>
      <c r="F420" s="54" t="str">
        <f t="shared" si="162"/>
        <v/>
      </c>
      <c r="G420" s="51" t="str">
        <f t="shared" si="160"/>
        <v xml:space="preserve"> </v>
      </c>
      <c r="H420" s="39" t="str">
        <f t="shared" si="163"/>
        <v/>
      </c>
      <c r="I420" s="2"/>
    </row>
    <row r="421" spans="1:9" s="26" customFormat="1" x14ac:dyDescent="0.2">
      <c r="A421" s="69"/>
      <c r="B421" s="48" t="s">
        <v>265</v>
      </c>
      <c r="C421" s="62">
        <v>2</v>
      </c>
      <c r="D421" s="49">
        <v>12</v>
      </c>
      <c r="E421" s="54">
        <f t="shared" si="161"/>
        <v>5.9862316671655197E-4</v>
      </c>
      <c r="F421" s="54">
        <f t="shared" si="162"/>
        <v>2.7014858171994596E-3</v>
      </c>
      <c r="G421" s="51">
        <f t="shared" si="160"/>
        <v>5</v>
      </c>
      <c r="H421" s="39">
        <f t="shared" si="163"/>
        <v>2.9931158335827599E-3</v>
      </c>
      <c r="I421" s="2"/>
    </row>
    <row r="422" spans="1:9" s="26" customFormat="1" x14ac:dyDescent="0.2">
      <c r="A422" s="69"/>
      <c r="B422" s="48" t="s">
        <v>492</v>
      </c>
      <c r="C422" s="62">
        <v>1</v>
      </c>
      <c r="D422" s="49">
        <v>0</v>
      </c>
      <c r="E422" s="54">
        <f t="shared" si="161"/>
        <v>2.9931158335827599E-4</v>
      </c>
      <c r="F422" s="54" t="str">
        <f t="shared" si="162"/>
        <v/>
      </c>
      <c r="G422" s="51">
        <f t="shared" si="160"/>
        <v>-1</v>
      </c>
      <c r="H422" s="39">
        <f t="shared" si="163"/>
        <v>-2.9931158335827599E-4</v>
      </c>
      <c r="I422" s="2"/>
    </row>
    <row r="423" spans="1:9" s="26" customFormat="1" x14ac:dyDescent="0.2">
      <c r="A423" s="69"/>
      <c r="B423" s="48" t="s">
        <v>266</v>
      </c>
      <c r="C423" s="62">
        <v>1</v>
      </c>
      <c r="D423" s="49">
        <v>16</v>
      </c>
      <c r="E423" s="54">
        <f t="shared" si="161"/>
        <v>2.9931158335827599E-4</v>
      </c>
      <c r="F423" s="54">
        <f t="shared" si="162"/>
        <v>3.6019810895992796E-3</v>
      </c>
      <c r="G423" s="51">
        <f t="shared" si="160"/>
        <v>15</v>
      </c>
      <c r="H423" s="39">
        <f t="shared" si="163"/>
        <v>4.48967375037414E-3</v>
      </c>
      <c r="I423" s="2"/>
    </row>
    <row r="424" spans="1:9" s="26" customFormat="1" x14ac:dyDescent="0.2">
      <c r="A424" s="69"/>
      <c r="B424" s="48" t="s">
        <v>493</v>
      </c>
      <c r="C424" s="62">
        <v>1</v>
      </c>
      <c r="D424" s="49">
        <v>0</v>
      </c>
      <c r="E424" s="54">
        <f t="shared" si="161"/>
        <v>2.9931158335827599E-4</v>
      </c>
      <c r="F424" s="54" t="str">
        <f t="shared" si="162"/>
        <v/>
      </c>
      <c r="G424" s="51">
        <f t="shared" si="160"/>
        <v>-1</v>
      </c>
      <c r="H424" s="39">
        <f t="shared" si="163"/>
        <v>-2.9931158335827599E-4</v>
      </c>
      <c r="I424" s="2"/>
    </row>
    <row r="425" spans="1:9" s="26" customFormat="1" x14ac:dyDescent="0.2">
      <c r="A425" s="69"/>
      <c r="B425" s="48" t="s">
        <v>549</v>
      </c>
      <c r="C425" s="62">
        <v>0</v>
      </c>
      <c r="D425" s="49">
        <v>0</v>
      </c>
      <c r="E425" s="54" t="str">
        <f t="shared" ref="E425" si="167">+IF(C425=0,"",C425/C$345)</f>
        <v/>
      </c>
      <c r="F425" s="54" t="str">
        <f t="shared" ref="F425" si="168">+IF(D425=0,"",D425/D$345)</f>
        <v/>
      </c>
      <c r="G425" s="51" t="str">
        <f t="shared" si="160"/>
        <v xml:space="preserve"> </v>
      </c>
      <c r="H425" s="39" t="str">
        <f t="shared" ref="H425" si="169">+IF(OR(AND(E425=""),(G425="")),"",E425*G425)</f>
        <v/>
      </c>
      <c r="I425" s="2"/>
    </row>
    <row r="426" spans="1:9" s="26" customFormat="1" x14ac:dyDescent="0.2">
      <c r="A426" s="69" t="s">
        <v>597</v>
      </c>
      <c r="B426" s="48" t="s">
        <v>631</v>
      </c>
      <c r="C426" s="62"/>
      <c r="D426" s="53">
        <v>0</v>
      </c>
      <c r="E426" s="54" t="str">
        <f t="shared" ref="E426:E428" si="170">+IF(C426=0,"",C426/C$345)</f>
        <v/>
      </c>
      <c r="F426" s="54" t="str">
        <f t="shared" ref="F426:F428" si="171">+IF(D426=0,"",D426/D$345)</f>
        <v/>
      </c>
      <c r="G426" s="60" t="str">
        <f t="shared" ref="G426:G428" si="172">+IF(AND(C426=0,D426=0)," ",IF(C426=0,1,IF(D426=0,-1,(D426-C426)/C426)))</f>
        <v xml:space="preserve"> </v>
      </c>
      <c r="H426" s="39" t="str">
        <f t="shared" ref="H426:H428" si="173">+IF(OR(AND(E426=""),(G426="")),"",E426*G426)</f>
        <v/>
      </c>
    </row>
    <row r="427" spans="1:9" s="26" customFormat="1" x14ac:dyDescent="0.2">
      <c r="A427" s="69" t="s">
        <v>597</v>
      </c>
      <c r="B427" s="48" t="s">
        <v>632</v>
      </c>
      <c r="C427" s="62"/>
      <c r="D427" s="53">
        <v>0</v>
      </c>
      <c r="E427" s="54" t="str">
        <f t="shared" si="170"/>
        <v/>
      </c>
      <c r="F427" s="54" t="str">
        <f t="shared" si="171"/>
        <v/>
      </c>
      <c r="G427" s="60" t="str">
        <f t="shared" si="172"/>
        <v xml:space="preserve"> </v>
      </c>
      <c r="H427" s="39" t="str">
        <f t="shared" si="173"/>
        <v/>
      </c>
    </row>
    <row r="428" spans="1:9" s="26" customFormat="1" x14ac:dyDescent="0.2">
      <c r="A428" s="69" t="s">
        <v>597</v>
      </c>
      <c r="B428" s="48" t="s">
        <v>633</v>
      </c>
      <c r="C428" s="62"/>
      <c r="D428" s="53">
        <v>0</v>
      </c>
      <c r="E428" s="54" t="str">
        <f t="shared" si="170"/>
        <v/>
      </c>
      <c r="F428" s="54" t="str">
        <f t="shared" si="171"/>
        <v/>
      </c>
      <c r="G428" s="60" t="str">
        <f t="shared" si="172"/>
        <v xml:space="preserve"> </v>
      </c>
      <c r="H428" s="39" t="str">
        <f t="shared" si="173"/>
        <v/>
      </c>
    </row>
    <row r="429" spans="1:9" x14ac:dyDescent="0.2">
      <c r="B429" s="47" t="s">
        <v>267</v>
      </c>
      <c r="C429" s="63">
        <v>1</v>
      </c>
      <c r="D429" s="49">
        <v>0</v>
      </c>
      <c r="E429" s="56">
        <f t="shared" si="161"/>
        <v>2.9931158335827599E-4</v>
      </c>
      <c r="F429" s="56" t="str">
        <f t="shared" si="162"/>
        <v/>
      </c>
      <c r="G429" s="51">
        <f t="shared" si="160"/>
        <v>-1</v>
      </c>
      <c r="H429" s="52">
        <f t="shared" si="163"/>
        <v>-2.9931158335827599E-4</v>
      </c>
    </row>
    <row r="430" spans="1:9" x14ac:dyDescent="0.2">
      <c r="B430" s="47" t="s">
        <v>268</v>
      </c>
      <c r="C430" s="63">
        <v>0</v>
      </c>
      <c r="D430" s="49">
        <v>0</v>
      </c>
      <c r="E430" s="56" t="str">
        <f t="shared" si="161"/>
        <v/>
      </c>
      <c r="F430" s="56" t="str">
        <f t="shared" si="162"/>
        <v/>
      </c>
      <c r="G430" s="51" t="str">
        <f t="shared" si="160"/>
        <v xml:space="preserve"> </v>
      </c>
      <c r="H430" s="52" t="str">
        <f t="shared" si="163"/>
        <v/>
      </c>
    </row>
    <row r="431" spans="1:9" x14ac:dyDescent="0.2">
      <c r="B431" s="47" t="s">
        <v>269</v>
      </c>
      <c r="C431" s="63">
        <v>6</v>
      </c>
      <c r="D431" s="49">
        <v>157</v>
      </c>
      <c r="E431" s="56">
        <f t="shared" si="161"/>
        <v>1.7958695001496557E-3</v>
      </c>
      <c r="F431" s="56">
        <f t="shared" si="162"/>
        <v>3.5344439441692931E-2</v>
      </c>
      <c r="G431" s="51">
        <f t="shared" si="160"/>
        <v>25.166666666666668</v>
      </c>
      <c r="H431" s="52">
        <f t="shared" si="163"/>
        <v>4.519604908709967E-2</v>
      </c>
    </row>
    <row r="432" spans="1:9" x14ac:dyDescent="0.2">
      <c r="B432" s="47" t="s">
        <v>98</v>
      </c>
      <c r="C432" s="63">
        <v>0</v>
      </c>
      <c r="D432" s="49">
        <v>19</v>
      </c>
      <c r="E432" s="56" t="str">
        <f t="shared" si="161"/>
        <v/>
      </c>
      <c r="F432" s="56">
        <f t="shared" si="162"/>
        <v>4.2773525438991444E-3</v>
      </c>
      <c r="G432" s="51">
        <f t="shared" si="160"/>
        <v>1</v>
      </c>
      <c r="H432" s="52" t="str">
        <f t="shared" si="163"/>
        <v/>
      </c>
    </row>
    <row r="433" spans="1:9" x14ac:dyDescent="0.2">
      <c r="B433" s="47" t="s">
        <v>99</v>
      </c>
      <c r="C433" s="63">
        <v>0</v>
      </c>
      <c r="D433" s="49">
        <v>0</v>
      </c>
      <c r="E433" s="56" t="str">
        <f t="shared" si="161"/>
        <v/>
      </c>
      <c r="F433" s="56" t="str">
        <f t="shared" si="162"/>
        <v/>
      </c>
      <c r="G433" s="51" t="str">
        <f t="shared" si="160"/>
        <v xml:space="preserve"> </v>
      </c>
      <c r="H433" s="52" t="str">
        <f t="shared" si="163"/>
        <v/>
      </c>
    </row>
    <row r="434" spans="1:9" x14ac:dyDescent="0.2">
      <c r="B434" s="47" t="s">
        <v>100</v>
      </c>
      <c r="C434" s="63">
        <v>10</v>
      </c>
      <c r="D434" s="49">
        <v>14</v>
      </c>
      <c r="E434" s="56">
        <f t="shared" si="161"/>
        <v>2.9931158335827599E-3</v>
      </c>
      <c r="F434" s="56">
        <f t="shared" si="162"/>
        <v>3.1517334533993696E-3</v>
      </c>
      <c r="G434" s="51">
        <f t="shared" si="160"/>
        <v>0.4</v>
      </c>
      <c r="H434" s="52">
        <f t="shared" si="163"/>
        <v>1.1972463334331039E-3</v>
      </c>
    </row>
    <row r="435" spans="1:9" x14ac:dyDescent="0.2">
      <c r="B435" s="47" t="s">
        <v>270</v>
      </c>
      <c r="C435" s="63">
        <v>0</v>
      </c>
      <c r="D435" s="49">
        <v>0</v>
      </c>
      <c r="E435" s="56" t="str">
        <f t="shared" si="161"/>
        <v/>
      </c>
      <c r="F435" s="56" t="str">
        <f t="shared" si="162"/>
        <v/>
      </c>
      <c r="G435" s="51" t="str">
        <f t="shared" si="160"/>
        <v xml:space="preserve"> </v>
      </c>
      <c r="H435" s="52" t="str">
        <f t="shared" si="163"/>
        <v/>
      </c>
    </row>
    <row r="436" spans="1:9" s="26" customFormat="1" x14ac:dyDescent="0.2">
      <c r="A436" s="69"/>
      <c r="B436" s="48" t="s">
        <v>550</v>
      </c>
      <c r="C436" s="62">
        <v>0</v>
      </c>
      <c r="D436" s="49">
        <v>0</v>
      </c>
      <c r="E436" s="56" t="str">
        <f t="shared" ref="E436:E437" si="174">+IF(C436=0,"",C436/C$345)</f>
        <v/>
      </c>
      <c r="F436" s="56" t="str">
        <f t="shared" ref="F436:F437" si="175">+IF(D436=0,"",D436/D$345)</f>
        <v/>
      </c>
      <c r="G436" s="51" t="str">
        <f t="shared" si="160"/>
        <v xml:space="preserve"> </v>
      </c>
      <c r="H436" s="52" t="str">
        <f t="shared" ref="H436:H437" si="176">+IF(OR(AND(E436=""),(G436="")),"",E436*G436)</f>
        <v/>
      </c>
      <c r="I436" s="2"/>
    </row>
    <row r="437" spans="1:9" s="26" customFormat="1" x14ac:dyDescent="0.2">
      <c r="A437" s="69"/>
      <c r="B437" s="48" t="s">
        <v>551</v>
      </c>
      <c r="C437" s="62">
        <v>5</v>
      </c>
      <c r="D437" s="49">
        <v>0</v>
      </c>
      <c r="E437" s="56">
        <f t="shared" si="174"/>
        <v>1.4965579167913799E-3</v>
      </c>
      <c r="F437" s="56" t="str">
        <f t="shared" si="175"/>
        <v/>
      </c>
      <c r="G437" s="51">
        <f t="shared" si="160"/>
        <v>-1</v>
      </c>
      <c r="H437" s="52">
        <f t="shared" si="176"/>
        <v>-1.4965579167913799E-3</v>
      </c>
      <c r="I437" s="2"/>
    </row>
    <row r="438" spans="1:9" s="26" customFormat="1" x14ac:dyDescent="0.2">
      <c r="A438" s="69"/>
      <c r="B438" s="48" t="s">
        <v>97</v>
      </c>
      <c r="C438" s="62">
        <v>0</v>
      </c>
      <c r="D438" s="49">
        <v>0</v>
      </c>
      <c r="E438" s="54" t="str">
        <f t="shared" si="161"/>
        <v/>
      </c>
      <c r="F438" s="54" t="str">
        <f t="shared" si="162"/>
        <v/>
      </c>
      <c r="G438" s="51" t="str">
        <f t="shared" si="160"/>
        <v xml:space="preserve"> </v>
      </c>
      <c r="H438" s="39" t="str">
        <f t="shared" si="163"/>
        <v/>
      </c>
      <c r="I438" s="2"/>
    </row>
    <row r="439" spans="1:9" s="26" customFormat="1" x14ac:dyDescent="0.2">
      <c r="A439" s="69"/>
      <c r="B439" s="48" t="s">
        <v>552</v>
      </c>
      <c r="C439" s="62">
        <v>0</v>
      </c>
      <c r="D439" s="49">
        <v>0</v>
      </c>
      <c r="E439" s="54" t="str">
        <f t="shared" ref="E439:E441" si="177">+IF(C439=0,"",C439/C$345)</f>
        <v/>
      </c>
      <c r="F439" s="54" t="str">
        <f t="shared" ref="F439:F441" si="178">+IF(D439=0,"",D439/D$345)</f>
        <v/>
      </c>
      <c r="G439" s="51" t="str">
        <f t="shared" si="160"/>
        <v xml:space="preserve"> </v>
      </c>
      <c r="H439" s="39" t="str">
        <f t="shared" ref="H439:H441" si="179">+IF(OR(AND(E439=""),(G439="")),"",E439*G439)</f>
        <v/>
      </c>
      <c r="I439" s="2"/>
    </row>
    <row r="440" spans="1:9" s="26" customFormat="1" x14ac:dyDescent="0.2">
      <c r="A440" s="69"/>
      <c r="B440" s="48" t="s">
        <v>553</v>
      </c>
      <c r="C440" s="62">
        <v>0</v>
      </c>
      <c r="D440" s="49">
        <v>0</v>
      </c>
      <c r="E440" s="54" t="str">
        <f t="shared" si="177"/>
        <v/>
      </c>
      <c r="F440" s="54" t="str">
        <f t="shared" si="178"/>
        <v/>
      </c>
      <c r="G440" s="51" t="str">
        <f t="shared" si="160"/>
        <v xml:space="preserve"> </v>
      </c>
      <c r="H440" s="39" t="str">
        <f t="shared" si="179"/>
        <v/>
      </c>
      <c r="I440" s="2"/>
    </row>
    <row r="441" spans="1:9" s="26" customFormat="1" x14ac:dyDescent="0.2">
      <c r="A441" s="69"/>
      <c r="B441" s="48" t="s">
        <v>554</v>
      </c>
      <c r="C441" s="62">
        <v>0</v>
      </c>
      <c r="D441" s="49">
        <v>0</v>
      </c>
      <c r="E441" s="54" t="str">
        <f t="shared" si="177"/>
        <v/>
      </c>
      <c r="F441" s="54" t="str">
        <f t="shared" si="178"/>
        <v/>
      </c>
      <c r="G441" s="51" t="str">
        <f t="shared" si="160"/>
        <v xml:space="preserve"> </v>
      </c>
      <c r="H441" s="39" t="str">
        <f t="shared" si="179"/>
        <v/>
      </c>
      <c r="I441" s="2"/>
    </row>
    <row r="442" spans="1:9" x14ac:dyDescent="0.2">
      <c r="B442" s="47" t="s">
        <v>494</v>
      </c>
      <c r="C442" s="63">
        <v>10</v>
      </c>
      <c r="D442" s="49">
        <v>2</v>
      </c>
      <c r="E442" s="56">
        <f t="shared" si="161"/>
        <v>2.9931158335827599E-3</v>
      </c>
      <c r="F442" s="56">
        <f t="shared" si="162"/>
        <v>4.5024763619990995E-4</v>
      </c>
      <c r="G442" s="51">
        <f t="shared" si="160"/>
        <v>-0.8</v>
      </c>
      <c r="H442" s="52">
        <f t="shared" si="163"/>
        <v>-2.3944926668662079E-3</v>
      </c>
    </row>
    <row r="443" spans="1:9" x14ac:dyDescent="0.2">
      <c r="B443" s="47" t="s">
        <v>104</v>
      </c>
      <c r="C443" s="63">
        <v>2</v>
      </c>
      <c r="D443" s="49">
        <v>1</v>
      </c>
      <c r="E443" s="56">
        <f t="shared" si="161"/>
        <v>5.9862316671655197E-4</v>
      </c>
      <c r="F443" s="56">
        <f t="shared" si="162"/>
        <v>2.2512381809995497E-4</v>
      </c>
      <c r="G443" s="51">
        <f t="shared" si="160"/>
        <v>-0.5</v>
      </c>
      <c r="H443" s="52">
        <f t="shared" si="163"/>
        <v>-2.9931158335827599E-4</v>
      </c>
    </row>
    <row r="444" spans="1:9" x14ac:dyDescent="0.2">
      <c r="B444" s="47" t="s">
        <v>113</v>
      </c>
      <c r="C444" s="63">
        <v>43</v>
      </c>
      <c r="D444" s="49">
        <v>9</v>
      </c>
      <c r="E444" s="56">
        <f t="shared" si="161"/>
        <v>1.2870398084405866E-2</v>
      </c>
      <c r="F444" s="56">
        <f t="shared" si="162"/>
        <v>2.0261143628995948E-3</v>
      </c>
      <c r="G444" s="51">
        <f t="shared" si="160"/>
        <v>-0.79069767441860461</v>
      </c>
      <c r="H444" s="52">
        <f t="shared" si="163"/>
        <v>-1.0176593834181381E-2</v>
      </c>
    </row>
    <row r="445" spans="1:9" x14ac:dyDescent="0.2">
      <c r="B445" s="47" t="s">
        <v>112</v>
      </c>
      <c r="C445" s="63">
        <v>30</v>
      </c>
      <c r="D445" s="49">
        <v>35</v>
      </c>
      <c r="E445" s="56">
        <f t="shared" si="161"/>
        <v>8.9793475007482783E-3</v>
      </c>
      <c r="F445" s="56">
        <f t="shared" si="162"/>
        <v>7.8793336334984244E-3</v>
      </c>
      <c r="G445" s="51">
        <f t="shared" si="160"/>
        <v>0.16666666666666666</v>
      </c>
      <c r="H445" s="52">
        <f t="shared" si="163"/>
        <v>1.4965579167913797E-3</v>
      </c>
    </row>
    <row r="446" spans="1:9" x14ac:dyDescent="0.2">
      <c r="B446" s="47" t="s">
        <v>271</v>
      </c>
      <c r="C446" s="63">
        <v>0</v>
      </c>
      <c r="D446" s="49">
        <v>0</v>
      </c>
      <c r="E446" s="56" t="str">
        <f t="shared" si="161"/>
        <v/>
      </c>
      <c r="F446" s="56" t="str">
        <f t="shared" si="162"/>
        <v/>
      </c>
      <c r="G446" s="51" t="str">
        <f t="shared" si="160"/>
        <v xml:space="preserve"> </v>
      </c>
      <c r="H446" s="52" t="str">
        <f t="shared" si="163"/>
        <v/>
      </c>
    </row>
    <row r="447" spans="1:9" x14ac:dyDescent="0.2">
      <c r="B447" s="47" t="s">
        <v>495</v>
      </c>
      <c r="C447" s="63">
        <v>0</v>
      </c>
      <c r="D447" s="49">
        <v>2</v>
      </c>
      <c r="E447" s="56" t="str">
        <f t="shared" si="161"/>
        <v/>
      </c>
      <c r="F447" s="56">
        <f t="shared" si="162"/>
        <v>4.5024763619990995E-4</v>
      </c>
      <c r="G447" s="51">
        <f t="shared" si="160"/>
        <v>1</v>
      </c>
      <c r="H447" s="52" t="str">
        <f t="shared" si="163"/>
        <v/>
      </c>
    </row>
    <row r="448" spans="1:9" x14ac:dyDescent="0.2">
      <c r="B448" s="47" t="s">
        <v>496</v>
      </c>
      <c r="C448" s="63">
        <v>6</v>
      </c>
      <c r="D448" s="49">
        <v>6</v>
      </c>
      <c r="E448" s="56">
        <f t="shared" si="161"/>
        <v>1.7958695001496557E-3</v>
      </c>
      <c r="F448" s="56">
        <f t="shared" si="162"/>
        <v>1.3507429085997298E-3</v>
      </c>
      <c r="G448" s="51">
        <f t="shared" si="160"/>
        <v>0</v>
      </c>
      <c r="H448" s="52">
        <f t="shared" si="163"/>
        <v>0</v>
      </c>
    </row>
    <row r="449" spans="2:8" x14ac:dyDescent="0.2">
      <c r="B449" s="47" t="s">
        <v>497</v>
      </c>
      <c r="C449" s="63">
        <v>0</v>
      </c>
      <c r="D449" s="49">
        <v>0</v>
      </c>
      <c r="E449" s="56" t="str">
        <f t="shared" si="161"/>
        <v/>
      </c>
      <c r="F449" s="56" t="str">
        <f t="shared" si="162"/>
        <v/>
      </c>
      <c r="G449" s="51" t="str">
        <f t="shared" si="160"/>
        <v xml:space="preserve"> </v>
      </c>
      <c r="H449" s="52" t="str">
        <f t="shared" si="163"/>
        <v/>
      </c>
    </row>
    <row r="450" spans="2:8" x14ac:dyDescent="0.2">
      <c r="B450" s="47" t="s">
        <v>108</v>
      </c>
      <c r="C450" s="63">
        <v>5</v>
      </c>
      <c r="D450" s="49">
        <v>10</v>
      </c>
      <c r="E450" s="56">
        <f t="shared" si="161"/>
        <v>1.4965579167913799E-3</v>
      </c>
      <c r="F450" s="56">
        <f t="shared" si="162"/>
        <v>2.2512381809995496E-3</v>
      </c>
      <c r="G450" s="51">
        <f t="shared" si="160"/>
        <v>1</v>
      </c>
      <c r="H450" s="52">
        <f t="shared" si="163"/>
        <v>1.4965579167913799E-3</v>
      </c>
    </row>
    <row r="451" spans="2:8" x14ac:dyDescent="0.2">
      <c r="B451" s="47" t="s">
        <v>616</v>
      </c>
      <c r="C451" s="63">
        <v>0</v>
      </c>
      <c r="D451" s="49">
        <v>0</v>
      </c>
      <c r="E451" s="56" t="str">
        <f t="shared" si="161"/>
        <v/>
      </c>
      <c r="F451" s="56" t="str">
        <f t="shared" si="162"/>
        <v/>
      </c>
      <c r="G451" s="51" t="str">
        <f t="shared" si="160"/>
        <v xml:space="preserve"> </v>
      </c>
      <c r="H451" s="52" t="str">
        <f t="shared" si="163"/>
        <v/>
      </c>
    </row>
    <row r="452" spans="2:8" x14ac:dyDescent="0.2">
      <c r="B452" s="47" t="s">
        <v>109</v>
      </c>
      <c r="C452" s="63">
        <v>5</v>
      </c>
      <c r="D452" s="49">
        <v>0</v>
      </c>
      <c r="E452" s="56">
        <f t="shared" si="161"/>
        <v>1.4965579167913799E-3</v>
      </c>
      <c r="F452" s="56" t="str">
        <f t="shared" si="162"/>
        <v/>
      </c>
      <c r="G452" s="51">
        <f t="shared" si="160"/>
        <v>-1</v>
      </c>
      <c r="H452" s="52">
        <f t="shared" si="163"/>
        <v>-1.4965579167913799E-3</v>
      </c>
    </row>
    <row r="453" spans="2:8" x14ac:dyDescent="0.2">
      <c r="B453" s="47" t="s">
        <v>384</v>
      </c>
      <c r="C453" s="63">
        <v>1</v>
      </c>
      <c r="D453" s="49">
        <v>2</v>
      </c>
      <c r="E453" s="56">
        <f t="shared" si="161"/>
        <v>2.9931158335827599E-4</v>
      </c>
      <c r="F453" s="56">
        <f t="shared" si="162"/>
        <v>4.5024763619990995E-4</v>
      </c>
      <c r="G453" s="51">
        <f t="shared" si="160"/>
        <v>1</v>
      </c>
      <c r="H453" s="52">
        <f t="shared" si="163"/>
        <v>2.9931158335827599E-4</v>
      </c>
    </row>
    <row r="454" spans="2:8" x14ac:dyDescent="0.2">
      <c r="B454" s="47" t="s">
        <v>107</v>
      </c>
      <c r="C454" s="63">
        <v>69</v>
      </c>
      <c r="D454" s="49">
        <v>73</v>
      </c>
      <c r="E454" s="56">
        <f t="shared" si="161"/>
        <v>2.0652499251721041E-2</v>
      </c>
      <c r="F454" s="56">
        <f t="shared" si="162"/>
        <v>1.6434038721296715E-2</v>
      </c>
      <c r="G454" s="51">
        <f t="shared" si="160"/>
        <v>5.7971014492753624E-2</v>
      </c>
      <c r="H454" s="52">
        <f t="shared" si="163"/>
        <v>1.1972463334331039E-3</v>
      </c>
    </row>
    <row r="455" spans="2:8" x14ac:dyDescent="0.2">
      <c r="B455" s="47" t="s">
        <v>272</v>
      </c>
      <c r="C455" s="63">
        <v>0</v>
      </c>
      <c r="D455" s="49">
        <v>3</v>
      </c>
      <c r="E455" s="56" t="str">
        <f t="shared" si="161"/>
        <v/>
      </c>
      <c r="F455" s="56">
        <f t="shared" si="162"/>
        <v>6.7537145429986489E-4</v>
      </c>
      <c r="G455" s="51">
        <f t="shared" si="160"/>
        <v>1</v>
      </c>
      <c r="H455" s="52" t="str">
        <f t="shared" si="163"/>
        <v/>
      </c>
    </row>
    <row r="456" spans="2:8" x14ac:dyDescent="0.2">
      <c r="B456" s="47" t="s">
        <v>106</v>
      </c>
      <c r="C456" s="63">
        <v>0</v>
      </c>
      <c r="D456" s="49">
        <v>0</v>
      </c>
      <c r="E456" s="56" t="str">
        <f t="shared" si="161"/>
        <v/>
      </c>
      <c r="F456" s="56" t="str">
        <f t="shared" si="162"/>
        <v/>
      </c>
      <c r="G456" s="51" t="str">
        <f t="shared" si="160"/>
        <v xml:space="preserve"> </v>
      </c>
      <c r="H456" s="52" t="str">
        <f t="shared" si="163"/>
        <v/>
      </c>
    </row>
    <row r="457" spans="2:8" x14ac:dyDescent="0.2">
      <c r="B457" s="47" t="s">
        <v>337</v>
      </c>
      <c r="C457" s="63">
        <v>1</v>
      </c>
      <c r="D457" s="49">
        <v>0</v>
      </c>
      <c r="E457" s="56">
        <f t="shared" si="161"/>
        <v>2.9931158335827599E-4</v>
      </c>
      <c r="F457" s="56" t="str">
        <f t="shared" si="162"/>
        <v/>
      </c>
      <c r="G457" s="51">
        <f t="shared" si="160"/>
        <v>-1</v>
      </c>
      <c r="H457" s="52">
        <f t="shared" si="163"/>
        <v>-2.9931158335827599E-4</v>
      </c>
    </row>
    <row r="458" spans="2:8" x14ac:dyDescent="0.2">
      <c r="B458" s="47" t="s">
        <v>116</v>
      </c>
      <c r="C458" s="63">
        <v>10</v>
      </c>
      <c r="D458" s="49">
        <v>5</v>
      </c>
      <c r="E458" s="56">
        <f t="shared" si="161"/>
        <v>2.9931158335827599E-3</v>
      </c>
      <c r="F458" s="56">
        <f t="shared" si="162"/>
        <v>1.1256190904997748E-3</v>
      </c>
      <c r="G458" s="51">
        <f t="shared" si="160"/>
        <v>-0.5</v>
      </c>
      <c r="H458" s="52">
        <f t="shared" si="163"/>
        <v>-1.4965579167913799E-3</v>
      </c>
    </row>
    <row r="459" spans="2:8" x14ac:dyDescent="0.2">
      <c r="B459" s="47" t="s">
        <v>103</v>
      </c>
      <c r="C459" s="63">
        <v>2</v>
      </c>
      <c r="D459" s="49">
        <v>4</v>
      </c>
      <c r="E459" s="56">
        <f t="shared" si="161"/>
        <v>5.9862316671655197E-4</v>
      </c>
      <c r="F459" s="56">
        <f t="shared" si="162"/>
        <v>9.0049527239981989E-4</v>
      </c>
      <c r="G459" s="51">
        <f t="shared" si="160"/>
        <v>1</v>
      </c>
      <c r="H459" s="52">
        <f t="shared" si="163"/>
        <v>5.9862316671655197E-4</v>
      </c>
    </row>
    <row r="460" spans="2:8" x14ac:dyDescent="0.2">
      <c r="B460" s="47" t="s">
        <v>273</v>
      </c>
      <c r="C460" s="63">
        <v>143</v>
      </c>
      <c r="D460" s="49">
        <v>143</v>
      </c>
      <c r="E460" s="56">
        <f t="shared" si="161"/>
        <v>4.2801556420233464E-2</v>
      </c>
      <c r="F460" s="56">
        <f t="shared" si="162"/>
        <v>3.219270598829356E-2</v>
      </c>
      <c r="G460" s="51">
        <f t="shared" si="160"/>
        <v>0</v>
      </c>
      <c r="H460" s="52">
        <f t="shared" si="163"/>
        <v>0</v>
      </c>
    </row>
    <row r="461" spans="2:8" x14ac:dyDescent="0.2">
      <c r="B461" s="47" t="s">
        <v>498</v>
      </c>
      <c r="C461" s="63">
        <v>1</v>
      </c>
      <c r="D461" s="49">
        <v>0</v>
      </c>
      <c r="E461" s="56">
        <f t="shared" si="161"/>
        <v>2.9931158335827599E-4</v>
      </c>
      <c r="F461" s="56" t="str">
        <f t="shared" si="162"/>
        <v/>
      </c>
      <c r="G461" s="51">
        <f t="shared" si="160"/>
        <v>-1</v>
      </c>
      <c r="H461" s="52">
        <f t="shared" si="163"/>
        <v>-2.9931158335827599E-4</v>
      </c>
    </row>
    <row r="462" spans="2:8" x14ac:dyDescent="0.2">
      <c r="B462" s="47" t="s">
        <v>110</v>
      </c>
      <c r="C462" s="63">
        <v>0</v>
      </c>
      <c r="D462" s="49">
        <v>3</v>
      </c>
      <c r="E462" s="56" t="str">
        <f t="shared" si="161"/>
        <v/>
      </c>
      <c r="F462" s="56">
        <f t="shared" si="162"/>
        <v>6.7537145429986489E-4</v>
      </c>
      <c r="G462" s="51">
        <f t="shared" si="160"/>
        <v>1</v>
      </c>
      <c r="H462" s="52" t="str">
        <f t="shared" si="163"/>
        <v/>
      </c>
    </row>
    <row r="463" spans="2:8" x14ac:dyDescent="0.2">
      <c r="B463" s="47" t="s">
        <v>114</v>
      </c>
      <c r="C463" s="63">
        <v>0</v>
      </c>
      <c r="D463" s="49">
        <v>0</v>
      </c>
      <c r="E463" s="56" t="str">
        <f t="shared" si="161"/>
        <v/>
      </c>
      <c r="F463" s="56" t="str">
        <f t="shared" si="162"/>
        <v/>
      </c>
      <c r="G463" s="51" t="str">
        <f t="shared" si="160"/>
        <v xml:space="preserve"> </v>
      </c>
      <c r="H463" s="52" t="str">
        <f t="shared" si="163"/>
        <v/>
      </c>
    </row>
    <row r="464" spans="2:8" x14ac:dyDescent="0.2">
      <c r="B464" s="47" t="s">
        <v>101</v>
      </c>
      <c r="C464" s="63">
        <v>0</v>
      </c>
      <c r="D464" s="49">
        <v>0</v>
      </c>
      <c r="E464" s="56" t="str">
        <f t="shared" si="161"/>
        <v/>
      </c>
      <c r="F464" s="56" t="str">
        <f t="shared" si="162"/>
        <v/>
      </c>
      <c r="G464" s="51" t="str">
        <f t="shared" si="160"/>
        <v xml:space="preserve"> </v>
      </c>
      <c r="H464" s="52" t="str">
        <f t="shared" si="163"/>
        <v/>
      </c>
    </row>
    <row r="465" spans="2:8" x14ac:dyDescent="0.2">
      <c r="B465" s="47" t="s">
        <v>105</v>
      </c>
      <c r="C465" s="63">
        <v>0</v>
      </c>
      <c r="D465" s="49">
        <v>57</v>
      </c>
      <c r="E465" s="56" t="str">
        <f t="shared" si="161"/>
        <v/>
      </c>
      <c r="F465" s="56">
        <f t="shared" si="162"/>
        <v>1.2832057631697433E-2</v>
      </c>
      <c r="G465" s="51">
        <f t="shared" si="160"/>
        <v>1</v>
      </c>
      <c r="H465" s="52" t="str">
        <f t="shared" si="163"/>
        <v/>
      </c>
    </row>
    <row r="466" spans="2:8" x14ac:dyDescent="0.2">
      <c r="B466" s="47" t="s">
        <v>111</v>
      </c>
      <c r="C466" s="63">
        <v>0</v>
      </c>
      <c r="D466" s="49">
        <v>0</v>
      </c>
      <c r="E466" s="56" t="str">
        <f t="shared" si="161"/>
        <v/>
      </c>
      <c r="F466" s="56" t="str">
        <f t="shared" si="162"/>
        <v/>
      </c>
      <c r="G466" s="51" t="str">
        <f t="shared" si="160"/>
        <v xml:space="preserve"> </v>
      </c>
      <c r="H466" s="52" t="str">
        <f t="shared" si="163"/>
        <v/>
      </c>
    </row>
    <row r="467" spans="2:8" x14ac:dyDescent="0.2">
      <c r="B467" s="47" t="s">
        <v>115</v>
      </c>
      <c r="C467" s="63">
        <v>0</v>
      </c>
      <c r="D467" s="49">
        <v>0</v>
      </c>
      <c r="E467" s="56" t="str">
        <f t="shared" si="161"/>
        <v/>
      </c>
      <c r="F467" s="56" t="str">
        <f t="shared" si="162"/>
        <v/>
      </c>
      <c r="G467" s="51" t="str">
        <f t="shared" si="160"/>
        <v xml:space="preserve"> </v>
      </c>
      <c r="H467" s="52" t="str">
        <f t="shared" si="163"/>
        <v/>
      </c>
    </row>
    <row r="468" spans="2:8" x14ac:dyDescent="0.2">
      <c r="B468" s="47" t="s">
        <v>274</v>
      </c>
      <c r="C468" s="63">
        <v>122</v>
      </c>
      <c r="D468" s="49">
        <v>91</v>
      </c>
      <c r="E468" s="56">
        <f t="shared" si="161"/>
        <v>3.651601316970967E-2</v>
      </c>
      <c r="F468" s="56">
        <f t="shared" si="162"/>
        <v>2.0486267447095904E-2</v>
      </c>
      <c r="G468" s="51">
        <f t="shared" si="160"/>
        <v>-0.25409836065573771</v>
      </c>
      <c r="H468" s="52">
        <f t="shared" si="163"/>
        <v>-9.2786590841065549E-3</v>
      </c>
    </row>
    <row r="469" spans="2:8" ht="15.75" customHeight="1" x14ac:dyDescent="0.2">
      <c r="B469" s="47" t="s">
        <v>499</v>
      </c>
      <c r="C469" s="63">
        <v>1</v>
      </c>
      <c r="D469" s="49">
        <v>0</v>
      </c>
      <c r="E469" s="56">
        <f t="shared" si="161"/>
        <v>2.9931158335827599E-4</v>
      </c>
      <c r="F469" s="56" t="str">
        <f t="shared" si="162"/>
        <v/>
      </c>
      <c r="G469" s="51">
        <f t="shared" si="160"/>
        <v>-1</v>
      </c>
      <c r="H469" s="52">
        <f t="shared" si="163"/>
        <v>-2.9931158335827599E-4</v>
      </c>
    </row>
    <row r="470" spans="2:8" x14ac:dyDescent="0.2">
      <c r="B470" s="47" t="s">
        <v>275</v>
      </c>
      <c r="C470" s="63">
        <v>2</v>
      </c>
      <c r="D470" s="49">
        <v>3</v>
      </c>
      <c r="E470" s="56">
        <f t="shared" si="161"/>
        <v>5.9862316671655197E-4</v>
      </c>
      <c r="F470" s="56">
        <f t="shared" si="162"/>
        <v>6.7537145429986489E-4</v>
      </c>
      <c r="G470" s="51">
        <f t="shared" si="160"/>
        <v>0.5</v>
      </c>
      <c r="H470" s="52">
        <f t="shared" si="163"/>
        <v>2.9931158335827599E-4</v>
      </c>
    </row>
    <row r="471" spans="2:8" x14ac:dyDescent="0.2">
      <c r="B471" s="47" t="s">
        <v>276</v>
      </c>
      <c r="C471" s="63">
        <v>0</v>
      </c>
      <c r="D471" s="49">
        <v>0</v>
      </c>
      <c r="E471" s="56" t="str">
        <f t="shared" si="161"/>
        <v/>
      </c>
      <c r="F471" s="56" t="str">
        <f t="shared" si="162"/>
        <v/>
      </c>
      <c r="G471" s="51" t="str">
        <f t="shared" si="160"/>
        <v xml:space="preserve"> </v>
      </c>
      <c r="H471" s="52" t="str">
        <f t="shared" si="163"/>
        <v/>
      </c>
    </row>
    <row r="472" spans="2:8" x14ac:dyDescent="0.2">
      <c r="B472" s="47" t="s">
        <v>500</v>
      </c>
      <c r="C472" s="63">
        <v>6</v>
      </c>
      <c r="D472" s="49">
        <v>0</v>
      </c>
      <c r="E472" s="56">
        <f t="shared" si="161"/>
        <v>1.7958695001496557E-3</v>
      </c>
      <c r="F472" s="56" t="str">
        <f t="shared" si="162"/>
        <v/>
      </c>
      <c r="G472" s="51">
        <f t="shared" si="160"/>
        <v>-1</v>
      </c>
      <c r="H472" s="52">
        <f t="shared" si="163"/>
        <v>-1.7958695001496557E-3</v>
      </c>
    </row>
    <row r="473" spans="2:8" x14ac:dyDescent="0.2">
      <c r="B473" s="47" t="s">
        <v>277</v>
      </c>
      <c r="C473" s="63">
        <v>46</v>
      </c>
      <c r="D473" s="49">
        <v>41</v>
      </c>
      <c r="E473" s="56">
        <f t="shared" si="161"/>
        <v>1.3768332834480694E-2</v>
      </c>
      <c r="F473" s="56">
        <f t="shared" si="162"/>
        <v>9.2300765420981548E-3</v>
      </c>
      <c r="G473" s="51">
        <f t="shared" si="160"/>
        <v>-0.10869565217391304</v>
      </c>
      <c r="H473" s="52">
        <f t="shared" si="163"/>
        <v>-1.4965579167913797E-3</v>
      </c>
    </row>
    <row r="474" spans="2:8" x14ac:dyDescent="0.2">
      <c r="B474" s="47" t="s">
        <v>278</v>
      </c>
      <c r="C474" s="63">
        <v>11</v>
      </c>
      <c r="D474" s="49">
        <v>4</v>
      </c>
      <c r="E474" s="56">
        <f t="shared" si="161"/>
        <v>3.2924274169410356E-3</v>
      </c>
      <c r="F474" s="56">
        <f t="shared" si="162"/>
        <v>9.0049527239981989E-4</v>
      </c>
      <c r="G474" s="51">
        <f t="shared" si="160"/>
        <v>-0.63636363636363635</v>
      </c>
      <c r="H474" s="52">
        <f t="shared" si="163"/>
        <v>-2.0951810835079317E-3</v>
      </c>
    </row>
    <row r="475" spans="2:8" x14ac:dyDescent="0.2">
      <c r="B475" s="47" t="s">
        <v>279</v>
      </c>
      <c r="C475" s="63">
        <v>6</v>
      </c>
      <c r="D475" s="49">
        <v>3</v>
      </c>
      <c r="E475" s="56">
        <f t="shared" si="161"/>
        <v>1.7958695001496557E-3</v>
      </c>
      <c r="F475" s="56">
        <f t="shared" si="162"/>
        <v>6.7537145429986489E-4</v>
      </c>
      <c r="G475" s="51">
        <f t="shared" si="160"/>
        <v>-0.5</v>
      </c>
      <c r="H475" s="52">
        <f t="shared" si="163"/>
        <v>-8.9793475007482785E-4</v>
      </c>
    </row>
    <row r="476" spans="2:8" x14ac:dyDescent="0.2">
      <c r="B476" s="47" t="s">
        <v>102</v>
      </c>
      <c r="C476" s="63">
        <v>2</v>
      </c>
      <c r="D476" s="49">
        <v>0</v>
      </c>
      <c r="E476" s="56">
        <f t="shared" si="161"/>
        <v>5.9862316671655197E-4</v>
      </c>
      <c r="F476" s="56" t="str">
        <f t="shared" si="162"/>
        <v/>
      </c>
      <c r="G476" s="51">
        <f t="shared" si="160"/>
        <v>-1</v>
      </c>
      <c r="H476" s="52">
        <f t="shared" si="163"/>
        <v>-5.9862316671655197E-4</v>
      </c>
    </row>
    <row r="477" spans="2:8" x14ac:dyDescent="0.2">
      <c r="B477" s="47" t="s">
        <v>280</v>
      </c>
      <c r="C477" s="63">
        <v>0</v>
      </c>
      <c r="D477" s="49">
        <v>0</v>
      </c>
      <c r="E477" s="56" t="str">
        <f t="shared" si="161"/>
        <v/>
      </c>
      <c r="F477" s="56" t="str">
        <f t="shared" si="162"/>
        <v/>
      </c>
      <c r="G477" s="51" t="str">
        <f t="shared" si="160"/>
        <v xml:space="preserve"> </v>
      </c>
      <c r="H477" s="52" t="str">
        <f t="shared" si="163"/>
        <v/>
      </c>
    </row>
    <row r="478" spans="2:8" x14ac:dyDescent="0.2">
      <c r="B478" s="47" t="s">
        <v>281</v>
      </c>
      <c r="C478" s="63">
        <v>12</v>
      </c>
      <c r="D478" s="49">
        <v>22</v>
      </c>
      <c r="E478" s="56">
        <f t="shared" si="161"/>
        <v>3.5917390002993114E-3</v>
      </c>
      <c r="F478" s="56">
        <f t="shared" si="162"/>
        <v>4.9527239981990096E-3</v>
      </c>
      <c r="G478" s="51">
        <f t="shared" ref="G478:G541" si="180">+IF(AND(C478=0,D478=0)," ",IF(C478=0,1,IF(D478=0,-1,(D478-C478)/C478)))</f>
        <v>0.83333333333333337</v>
      </c>
      <c r="H478" s="52">
        <f t="shared" si="163"/>
        <v>2.9931158335827594E-3</v>
      </c>
    </row>
    <row r="479" spans="2:8" x14ac:dyDescent="0.2">
      <c r="B479" s="47" t="s">
        <v>501</v>
      </c>
      <c r="C479" s="63">
        <v>40</v>
      </c>
      <c r="D479" s="49">
        <v>19</v>
      </c>
      <c r="E479" s="56">
        <f t="shared" si="161"/>
        <v>1.1972463334331039E-2</v>
      </c>
      <c r="F479" s="56">
        <f t="shared" si="162"/>
        <v>4.2773525438991444E-3</v>
      </c>
      <c r="G479" s="51">
        <f t="shared" si="180"/>
        <v>-0.52500000000000002</v>
      </c>
      <c r="H479" s="52">
        <f t="shared" si="163"/>
        <v>-6.2855432505237964E-3</v>
      </c>
    </row>
    <row r="480" spans="2:8" x14ac:dyDescent="0.2">
      <c r="B480" s="47" t="s">
        <v>282</v>
      </c>
      <c r="C480" s="63">
        <v>1</v>
      </c>
      <c r="D480" s="49">
        <v>0</v>
      </c>
      <c r="E480" s="56">
        <f t="shared" si="161"/>
        <v>2.9931158335827599E-4</v>
      </c>
      <c r="F480" s="56" t="str">
        <f t="shared" si="162"/>
        <v/>
      </c>
      <c r="G480" s="51">
        <f t="shared" si="180"/>
        <v>-1</v>
      </c>
      <c r="H480" s="52">
        <f t="shared" si="163"/>
        <v>-2.9931158335827599E-4</v>
      </c>
    </row>
    <row r="481" spans="2:8" x14ac:dyDescent="0.2">
      <c r="B481" s="47" t="s">
        <v>283</v>
      </c>
      <c r="C481" s="63">
        <v>0</v>
      </c>
      <c r="D481" s="49">
        <v>0</v>
      </c>
      <c r="E481" s="56" t="str">
        <f t="shared" si="161"/>
        <v/>
      </c>
      <c r="F481" s="56" t="str">
        <f t="shared" si="162"/>
        <v/>
      </c>
      <c r="G481" s="51" t="str">
        <f t="shared" si="180"/>
        <v xml:space="preserve"> </v>
      </c>
      <c r="H481" s="52" t="str">
        <f t="shared" si="163"/>
        <v/>
      </c>
    </row>
    <row r="482" spans="2:8" x14ac:dyDescent="0.2">
      <c r="B482" s="47" t="s">
        <v>284</v>
      </c>
      <c r="C482" s="63">
        <v>0</v>
      </c>
      <c r="D482" s="49">
        <v>3</v>
      </c>
      <c r="E482" s="56" t="str">
        <f t="shared" si="161"/>
        <v/>
      </c>
      <c r="F482" s="56">
        <f t="shared" si="162"/>
        <v>6.7537145429986489E-4</v>
      </c>
      <c r="G482" s="51">
        <f t="shared" si="180"/>
        <v>1</v>
      </c>
      <c r="H482" s="52" t="str">
        <f t="shared" si="163"/>
        <v/>
      </c>
    </row>
    <row r="483" spans="2:8" x14ac:dyDescent="0.2">
      <c r="B483" s="47" t="s">
        <v>285</v>
      </c>
      <c r="C483" s="63">
        <v>0</v>
      </c>
      <c r="D483" s="49">
        <v>0</v>
      </c>
      <c r="E483" s="56" t="str">
        <f t="shared" si="161"/>
        <v/>
      </c>
      <c r="F483" s="56" t="str">
        <f t="shared" si="162"/>
        <v/>
      </c>
      <c r="G483" s="51" t="str">
        <f t="shared" si="180"/>
        <v xml:space="preserve"> </v>
      </c>
      <c r="H483" s="52" t="str">
        <f t="shared" si="163"/>
        <v/>
      </c>
    </row>
    <row r="484" spans="2:8" x14ac:dyDescent="0.2">
      <c r="B484" s="47" t="s">
        <v>125</v>
      </c>
      <c r="C484" s="63">
        <v>1</v>
      </c>
      <c r="D484" s="49">
        <v>0</v>
      </c>
      <c r="E484" s="56">
        <f t="shared" si="161"/>
        <v>2.9931158335827599E-4</v>
      </c>
      <c r="F484" s="56" t="str">
        <f t="shared" si="162"/>
        <v/>
      </c>
      <c r="G484" s="51">
        <f t="shared" si="180"/>
        <v>-1</v>
      </c>
      <c r="H484" s="52">
        <f t="shared" si="163"/>
        <v>-2.9931158335827599E-4</v>
      </c>
    </row>
    <row r="485" spans="2:8" x14ac:dyDescent="0.2">
      <c r="B485" s="47" t="s">
        <v>126</v>
      </c>
      <c r="C485" s="63">
        <v>0</v>
      </c>
      <c r="D485" s="49">
        <v>0</v>
      </c>
      <c r="E485" s="56" t="str">
        <f t="shared" si="161"/>
        <v/>
      </c>
      <c r="F485" s="56" t="str">
        <f t="shared" si="162"/>
        <v/>
      </c>
      <c r="G485" s="51" t="str">
        <f t="shared" si="180"/>
        <v xml:space="preserve"> </v>
      </c>
      <c r="H485" s="52" t="str">
        <f t="shared" si="163"/>
        <v/>
      </c>
    </row>
    <row r="486" spans="2:8" x14ac:dyDescent="0.2">
      <c r="B486" s="47" t="s">
        <v>286</v>
      </c>
      <c r="C486" s="63">
        <v>2</v>
      </c>
      <c r="D486" s="49">
        <v>0</v>
      </c>
      <c r="E486" s="56">
        <f t="shared" si="161"/>
        <v>5.9862316671655197E-4</v>
      </c>
      <c r="F486" s="56" t="str">
        <f t="shared" si="162"/>
        <v/>
      </c>
      <c r="G486" s="51">
        <f t="shared" si="180"/>
        <v>-1</v>
      </c>
      <c r="H486" s="52">
        <f t="shared" si="163"/>
        <v>-5.9862316671655197E-4</v>
      </c>
    </row>
    <row r="487" spans="2:8" x14ac:dyDescent="0.2">
      <c r="B487" s="47" t="s">
        <v>287</v>
      </c>
      <c r="C487" s="63">
        <v>0</v>
      </c>
      <c r="D487" s="49">
        <v>1</v>
      </c>
      <c r="E487" s="56" t="str">
        <f t="shared" si="161"/>
        <v/>
      </c>
      <c r="F487" s="56">
        <f t="shared" si="162"/>
        <v>2.2512381809995497E-4</v>
      </c>
      <c r="G487" s="51">
        <f t="shared" si="180"/>
        <v>1</v>
      </c>
      <c r="H487" s="52" t="str">
        <f t="shared" si="163"/>
        <v/>
      </c>
    </row>
    <row r="488" spans="2:8" ht="12" customHeight="1" x14ac:dyDescent="0.2">
      <c r="B488" s="47" t="s">
        <v>288</v>
      </c>
      <c r="C488" s="63">
        <v>0</v>
      </c>
      <c r="D488" s="49">
        <v>10</v>
      </c>
      <c r="E488" s="56" t="str">
        <f t="shared" si="161"/>
        <v/>
      </c>
      <c r="F488" s="56">
        <f t="shared" si="162"/>
        <v>2.2512381809995496E-3</v>
      </c>
      <c r="G488" s="51">
        <f t="shared" si="180"/>
        <v>1</v>
      </c>
      <c r="H488" s="52" t="str">
        <f t="shared" si="163"/>
        <v/>
      </c>
    </row>
    <row r="489" spans="2:8" x14ac:dyDescent="0.2">
      <c r="B489" s="47" t="s">
        <v>123</v>
      </c>
      <c r="C489" s="63">
        <v>26</v>
      </c>
      <c r="D489" s="49">
        <v>10</v>
      </c>
      <c r="E489" s="56">
        <f t="shared" si="161"/>
        <v>7.7821011673151752E-3</v>
      </c>
      <c r="F489" s="56">
        <f t="shared" si="162"/>
        <v>2.2512381809995496E-3</v>
      </c>
      <c r="G489" s="51">
        <f t="shared" si="180"/>
        <v>-0.61538461538461542</v>
      </c>
      <c r="H489" s="52">
        <f t="shared" si="163"/>
        <v>-4.7889853337324158E-3</v>
      </c>
    </row>
    <row r="490" spans="2:8" x14ac:dyDescent="0.2">
      <c r="B490" s="47" t="s">
        <v>289</v>
      </c>
      <c r="C490" s="63">
        <v>0</v>
      </c>
      <c r="D490" s="49">
        <v>8</v>
      </c>
      <c r="E490" s="56" t="str">
        <f t="shared" si="161"/>
        <v/>
      </c>
      <c r="F490" s="56">
        <f t="shared" si="162"/>
        <v>1.8009905447996398E-3</v>
      </c>
      <c r="G490" s="51">
        <f t="shared" si="180"/>
        <v>1</v>
      </c>
      <c r="H490" s="52" t="str">
        <f t="shared" si="163"/>
        <v/>
      </c>
    </row>
    <row r="491" spans="2:8" x14ac:dyDescent="0.2">
      <c r="B491" s="47" t="s">
        <v>290</v>
      </c>
      <c r="C491" s="63">
        <v>0</v>
      </c>
      <c r="D491" s="49">
        <v>0</v>
      </c>
      <c r="E491" s="56" t="str">
        <f t="shared" ref="E491:E522" si="181">+IF(C491=0,"",C491/C$345)</f>
        <v/>
      </c>
      <c r="F491" s="56" t="str">
        <f t="shared" ref="F491:F522" si="182">+IF(D491=0,"",D491/D$345)</f>
        <v/>
      </c>
      <c r="G491" s="51" t="str">
        <f t="shared" si="180"/>
        <v xml:space="preserve"> </v>
      </c>
      <c r="H491" s="52" t="str">
        <f t="shared" ref="H491:H552" si="183">+IF(OR(AND(E491=""),(G491="")),"",E491*G491)</f>
        <v/>
      </c>
    </row>
    <row r="492" spans="2:8" x14ac:dyDescent="0.2">
      <c r="B492" s="47" t="s">
        <v>291</v>
      </c>
      <c r="C492" s="63">
        <v>0</v>
      </c>
      <c r="D492" s="49">
        <v>0</v>
      </c>
      <c r="E492" s="56" t="str">
        <f t="shared" si="181"/>
        <v/>
      </c>
      <c r="F492" s="56" t="str">
        <f t="shared" si="182"/>
        <v/>
      </c>
      <c r="G492" s="51" t="str">
        <f t="shared" si="180"/>
        <v xml:space="preserve"> </v>
      </c>
      <c r="H492" s="52" t="str">
        <f t="shared" si="183"/>
        <v/>
      </c>
    </row>
    <row r="493" spans="2:8" x14ac:dyDescent="0.2">
      <c r="B493" s="47" t="s">
        <v>292</v>
      </c>
      <c r="C493" s="63">
        <v>0</v>
      </c>
      <c r="D493" s="49">
        <v>0</v>
      </c>
      <c r="E493" s="56" t="str">
        <f t="shared" si="181"/>
        <v/>
      </c>
      <c r="F493" s="56" t="str">
        <f t="shared" si="182"/>
        <v/>
      </c>
      <c r="G493" s="51" t="str">
        <f t="shared" si="180"/>
        <v xml:space="preserve"> </v>
      </c>
      <c r="H493" s="52" t="str">
        <f t="shared" si="183"/>
        <v/>
      </c>
    </row>
    <row r="494" spans="2:8" x14ac:dyDescent="0.2">
      <c r="B494" s="47" t="s">
        <v>121</v>
      </c>
      <c r="C494" s="63">
        <v>0</v>
      </c>
      <c r="D494" s="49">
        <v>0</v>
      </c>
      <c r="E494" s="56" t="str">
        <f t="shared" si="181"/>
        <v/>
      </c>
      <c r="F494" s="56" t="str">
        <f t="shared" si="182"/>
        <v/>
      </c>
      <c r="G494" s="51" t="str">
        <f t="shared" si="180"/>
        <v xml:space="preserve"> </v>
      </c>
      <c r="H494" s="52" t="str">
        <f t="shared" si="183"/>
        <v/>
      </c>
    </row>
    <row r="495" spans="2:8" x14ac:dyDescent="0.2">
      <c r="B495" s="47" t="s">
        <v>293</v>
      </c>
      <c r="C495" s="63">
        <v>0</v>
      </c>
      <c r="D495" s="49">
        <v>2</v>
      </c>
      <c r="E495" s="56" t="str">
        <f t="shared" si="181"/>
        <v/>
      </c>
      <c r="F495" s="56">
        <f t="shared" si="182"/>
        <v>4.5024763619990995E-4</v>
      </c>
      <c r="G495" s="51">
        <f t="shared" si="180"/>
        <v>1</v>
      </c>
      <c r="H495" s="52" t="str">
        <f t="shared" si="183"/>
        <v/>
      </c>
    </row>
    <row r="496" spans="2:8" x14ac:dyDescent="0.2">
      <c r="B496" s="47" t="s">
        <v>294</v>
      </c>
      <c r="C496" s="63">
        <v>1</v>
      </c>
      <c r="D496" s="49">
        <v>0</v>
      </c>
      <c r="E496" s="56">
        <f t="shared" si="181"/>
        <v>2.9931158335827599E-4</v>
      </c>
      <c r="F496" s="56" t="str">
        <f t="shared" si="182"/>
        <v/>
      </c>
      <c r="G496" s="51">
        <f t="shared" si="180"/>
        <v>-1</v>
      </c>
      <c r="H496" s="52">
        <f t="shared" si="183"/>
        <v>-2.9931158335827599E-4</v>
      </c>
    </row>
    <row r="497" spans="2:8" x14ac:dyDescent="0.2">
      <c r="B497" s="47" t="s">
        <v>502</v>
      </c>
      <c r="C497" s="63">
        <v>0</v>
      </c>
      <c r="D497" s="49">
        <v>10</v>
      </c>
      <c r="E497" s="56" t="str">
        <f t="shared" si="181"/>
        <v/>
      </c>
      <c r="F497" s="56">
        <f t="shared" si="182"/>
        <v>2.2512381809995496E-3</v>
      </c>
      <c r="G497" s="51">
        <f t="shared" si="180"/>
        <v>1</v>
      </c>
      <c r="H497" s="52" t="str">
        <f t="shared" si="183"/>
        <v/>
      </c>
    </row>
    <row r="498" spans="2:8" x14ac:dyDescent="0.2">
      <c r="B498" s="47" t="s">
        <v>129</v>
      </c>
      <c r="C498" s="63">
        <v>0</v>
      </c>
      <c r="D498" s="49">
        <v>0</v>
      </c>
      <c r="E498" s="56" t="str">
        <f t="shared" si="181"/>
        <v/>
      </c>
      <c r="F498" s="56" t="str">
        <f t="shared" si="182"/>
        <v/>
      </c>
      <c r="G498" s="51" t="str">
        <f t="shared" si="180"/>
        <v xml:space="preserve"> </v>
      </c>
      <c r="H498" s="52" t="str">
        <f t="shared" si="183"/>
        <v/>
      </c>
    </row>
    <row r="499" spans="2:8" x14ac:dyDescent="0.2">
      <c r="B499" s="47" t="s">
        <v>503</v>
      </c>
      <c r="C499" s="63">
        <v>153</v>
      </c>
      <c r="D499" s="49">
        <v>66</v>
      </c>
      <c r="E499" s="56">
        <f t="shared" si="181"/>
        <v>4.579467225381622E-2</v>
      </c>
      <c r="F499" s="56">
        <f t="shared" si="182"/>
        <v>1.4858171994597028E-2</v>
      </c>
      <c r="G499" s="51">
        <f t="shared" si="180"/>
        <v>-0.56862745098039214</v>
      </c>
      <c r="H499" s="52">
        <f t="shared" si="183"/>
        <v>-2.6040107752170007E-2</v>
      </c>
    </row>
    <row r="500" spans="2:8" x14ac:dyDescent="0.2">
      <c r="B500" s="47" t="s">
        <v>122</v>
      </c>
      <c r="C500" s="63">
        <v>1</v>
      </c>
      <c r="D500" s="49">
        <v>3</v>
      </c>
      <c r="E500" s="56">
        <f t="shared" si="181"/>
        <v>2.9931158335827599E-4</v>
      </c>
      <c r="F500" s="56">
        <f t="shared" si="182"/>
        <v>6.7537145429986489E-4</v>
      </c>
      <c r="G500" s="51">
        <f t="shared" si="180"/>
        <v>2</v>
      </c>
      <c r="H500" s="52">
        <f t="shared" si="183"/>
        <v>5.9862316671655197E-4</v>
      </c>
    </row>
    <row r="501" spans="2:8" x14ac:dyDescent="0.2">
      <c r="B501" s="47" t="s">
        <v>295</v>
      </c>
      <c r="C501" s="63">
        <v>6</v>
      </c>
      <c r="D501" s="49">
        <v>0</v>
      </c>
      <c r="E501" s="56">
        <f t="shared" si="181"/>
        <v>1.7958695001496557E-3</v>
      </c>
      <c r="F501" s="56" t="str">
        <f t="shared" si="182"/>
        <v/>
      </c>
      <c r="G501" s="51">
        <f t="shared" si="180"/>
        <v>-1</v>
      </c>
      <c r="H501" s="52">
        <f t="shared" si="183"/>
        <v>-1.7958695001496557E-3</v>
      </c>
    </row>
    <row r="502" spans="2:8" x14ac:dyDescent="0.2">
      <c r="B502" s="47" t="s">
        <v>124</v>
      </c>
      <c r="C502" s="63">
        <v>0</v>
      </c>
      <c r="D502" s="49">
        <v>0</v>
      </c>
      <c r="E502" s="56" t="str">
        <f t="shared" si="181"/>
        <v/>
      </c>
      <c r="F502" s="56" t="str">
        <f t="shared" si="182"/>
        <v/>
      </c>
      <c r="G502" s="51" t="str">
        <f t="shared" si="180"/>
        <v xml:space="preserve"> </v>
      </c>
      <c r="H502" s="52" t="str">
        <f t="shared" si="183"/>
        <v/>
      </c>
    </row>
    <row r="503" spans="2:8" x14ac:dyDescent="0.2">
      <c r="B503" s="47" t="s">
        <v>296</v>
      </c>
      <c r="C503" s="63">
        <v>1</v>
      </c>
      <c r="D503" s="49">
        <v>3</v>
      </c>
      <c r="E503" s="56">
        <f t="shared" si="181"/>
        <v>2.9931158335827599E-4</v>
      </c>
      <c r="F503" s="56">
        <f t="shared" si="182"/>
        <v>6.7537145429986489E-4</v>
      </c>
      <c r="G503" s="51">
        <f t="shared" si="180"/>
        <v>2</v>
      </c>
      <c r="H503" s="52">
        <f t="shared" si="183"/>
        <v>5.9862316671655197E-4</v>
      </c>
    </row>
    <row r="504" spans="2:8" ht="13.5" customHeight="1" x14ac:dyDescent="0.2">
      <c r="B504" s="47" t="s">
        <v>297</v>
      </c>
      <c r="C504" s="63">
        <v>5</v>
      </c>
      <c r="D504" s="49">
        <v>9</v>
      </c>
      <c r="E504" s="56">
        <f t="shared" si="181"/>
        <v>1.4965579167913799E-3</v>
      </c>
      <c r="F504" s="56">
        <f t="shared" si="182"/>
        <v>2.0261143628995948E-3</v>
      </c>
      <c r="G504" s="51">
        <f t="shared" si="180"/>
        <v>0.8</v>
      </c>
      <c r="H504" s="52">
        <f t="shared" si="183"/>
        <v>1.1972463334331039E-3</v>
      </c>
    </row>
    <row r="505" spans="2:8" x14ac:dyDescent="0.2">
      <c r="B505" s="47" t="s">
        <v>117</v>
      </c>
      <c r="C505" s="63">
        <v>0</v>
      </c>
      <c r="D505" s="49">
        <v>0</v>
      </c>
      <c r="E505" s="56" t="str">
        <f t="shared" si="181"/>
        <v/>
      </c>
      <c r="F505" s="56" t="str">
        <f t="shared" si="182"/>
        <v/>
      </c>
      <c r="G505" s="51" t="str">
        <f t="shared" si="180"/>
        <v xml:space="preserve"> </v>
      </c>
      <c r="H505" s="52" t="str">
        <f t="shared" si="183"/>
        <v/>
      </c>
    </row>
    <row r="506" spans="2:8" x14ac:dyDescent="0.2">
      <c r="B506" s="47" t="s">
        <v>504</v>
      </c>
      <c r="C506" s="63">
        <v>1</v>
      </c>
      <c r="D506" s="49">
        <v>0</v>
      </c>
      <c r="E506" s="56">
        <f t="shared" si="181"/>
        <v>2.9931158335827599E-4</v>
      </c>
      <c r="F506" s="56" t="str">
        <f t="shared" si="182"/>
        <v/>
      </c>
      <c r="G506" s="51">
        <f t="shared" si="180"/>
        <v>-1</v>
      </c>
      <c r="H506" s="52">
        <f t="shared" si="183"/>
        <v>-2.9931158335827599E-4</v>
      </c>
    </row>
    <row r="507" spans="2:8" x14ac:dyDescent="0.2">
      <c r="B507" s="47" t="s">
        <v>298</v>
      </c>
      <c r="C507" s="63">
        <v>0</v>
      </c>
      <c r="D507" s="49">
        <v>0</v>
      </c>
      <c r="E507" s="56" t="str">
        <f t="shared" si="181"/>
        <v/>
      </c>
      <c r="F507" s="56" t="str">
        <f t="shared" si="182"/>
        <v/>
      </c>
      <c r="G507" s="51" t="str">
        <f t="shared" si="180"/>
        <v xml:space="preserve"> </v>
      </c>
      <c r="H507" s="52" t="str">
        <f t="shared" si="183"/>
        <v/>
      </c>
    </row>
    <row r="508" spans="2:8" x14ac:dyDescent="0.2">
      <c r="B508" s="47" t="s">
        <v>299</v>
      </c>
      <c r="C508" s="63">
        <v>0</v>
      </c>
      <c r="D508" s="49">
        <v>0</v>
      </c>
      <c r="E508" s="56" t="str">
        <f t="shared" si="181"/>
        <v/>
      </c>
      <c r="F508" s="56" t="str">
        <f t="shared" si="182"/>
        <v/>
      </c>
      <c r="G508" s="51" t="str">
        <f t="shared" si="180"/>
        <v xml:space="preserve"> </v>
      </c>
      <c r="H508" s="52" t="str">
        <f t="shared" si="183"/>
        <v/>
      </c>
    </row>
    <row r="509" spans="2:8" x14ac:dyDescent="0.2">
      <c r="B509" s="47" t="s">
        <v>505</v>
      </c>
      <c r="C509" s="63">
        <v>0</v>
      </c>
      <c r="D509" s="49">
        <v>1</v>
      </c>
      <c r="E509" s="56" t="str">
        <f t="shared" si="181"/>
        <v/>
      </c>
      <c r="F509" s="56">
        <f t="shared" si="182"/>
        <v>2.2512381809995497E-4</v>
      </c>
      <c r="G509" s="51">
        <f t="shared" si="180"/>
        <v>1</v>
      </c>
      <c r="H509" s="52" t="str">
        <f t="shared" si="183"/>
        <v/>
      </c>
    </row>
    <row r="510" spans="2:8" x14ac:dyDescent="0.2">
      <c r="B510" s="47" t="s">
        <v>506</v>
      </c>
      <c r="C510" s="63">
        <v>1</v>
      </c>
      <c r="D510" s="49">
        <v>0</v>
      </c>
      <c r="E510" s="56">
        <f t="shared" si="181"/>
        <v>2.9931158335827599E-4</v>
      </c>
      <c r="F510" s="56" t="str">
        <f t="shared" si="182"/>
        <v/>
      </c>
      <c r="G510" s="51">
        <f t="shared" si="180"/>
        <v>-1</v>
      </c>
      <c r="H510" s="52">
        <f t="shared" si="183"/>
        <v>-2.9931158335827599E-4</v>
      </c>
    </row>
    <row r="511" spans="2:8" x14ac:dyDescent="0.2">
      <c r="B511" s="47" t="s">
        <v>300</v>
      </c>
      <c r="C511" s="63">
        <v>0</v>
      </c>
      <c r="D511" s="49">
        <v>1</v>
      </c>
      <c r="E511" s="56" t="str">
        <f t="shared" si="181"/>
        <v/>
      </c>
      <c r="F511" s="56">
        <f t="shared" si="182"/>
        <v>2.2512381809995497E-4</v>
      </c>
      <c r="G511" s="51">
        <f t="shared" si="180"/>
        <v>1</v>
      </c>
      <c r="H511" s="52" t="str">
        <f t="shared" si="183"/>
        <v/>
      </c>
    </row>
    <row r="512" spans="2:8" x14ac:dyDescent="0.2">
      <c r="B512" s="47" t="s">
        <v>301</v>
      </c>
      <c r="C512" s="63">
        <v>0</v>
      </c>
      <c r="D512" s="49">
        <v>1</v>
      </c>
      <c r="E512" s="56" t="str">
        <f t="shared" si="181"/>
        <v/>
      </c>
      <c r="F512" s="56">
        <f t="shared" si="182"/>
        <v>2.2512381809995497E-4</v>
      </c>
      <c r="G512" s="51">
        <f t="shared" si="180"/>
        <v>1</v>
      </c>
      <c r="H512" s="52" t="str">
        <f t="shared" si="183"/>
        <v/>
      </c>
    </row>
    <row r="513" spans="1:9" x14ac:dyDescent="0.2">
      <c r="B513" s="47" t="s">
        <v>302</v>
      </c>
      <c r="C513" s="63">
        <v>0</v>
      </c>
      <c r="D513" s="49">
        <v>0</v>
      </c>
      <c r="E513" s="56" t="str">
        <f t="shared" si="181"/>
        <v/>
      </c>
      <c r="F513" s="56" t="str">
        <f t="shared" si="182"/>
        <v/>
      </c>
      <c r="G513" s="51" t="str">
        <f t="shared" si="180"/>
        <v xml:space="preserve"> </v>
      </c>
      <c r="H513" s="52" t="str">
        <f t="shared" si="183"/>
        <v/>
      </c>
    </row>
    <row r="514" spans="1:9" x14ac:dyDescent="0.2">
      <c r="B514" s="47" t="s">
        <v>119</v>
      </c>
      <c r="C514" s="63">
        <v>0</v>
      </c>
      <c r="D514" s="49">
        <v>0</v>
      </c>
      <c r="E514" s="56" t="str">
        <f t="shared" si="181"/>
        <v/>
      </c>
      <c r="F514" s="56" t="str">
        <f t="shared" si="182"/>
        <v/>
      </c>
      <c r="G514" s="51" t="str">
        <f t="shared" si="180"/>
        <v xml:space="preserve"> </v>
      </c>
      <c r="H514" s="52" t="str">
        <f t="shared" si="183"/>
        <v/>
      </c>
    </row>
    <row r="515" spans="1:9" x14ac:dyDescent="0.2">
      <c r="B515" s="47" t="s">
        <v>303</v>
      </c>
      <c r="C515" s="63">
        <v>0</v>
      </c>
      <c r="D515" s="49">
        <v>0</v>
      </c>
      <c r="E515" s="56" t="str">
        <f t="shared" si="181"/>
        <v/>
      </c>
      <c r="F515" s="56" t="str">
        <f t="shared" si="182"/>
        <v/>
      </c>
      <c r="G515" s="51" t="str">
        <f t="shared" si="180"/>
        <v xml:space="preserve"> </v>
      </c>
      <c r="H515" s="52" t="str">
        <f t="shared" si="183"/>
        <v/>
      </c>
    </row>
    <row r="516" spans="1:9" x14ac:dyDescent="0.2">
      <c r="B516" s="47" t="s">
        <v>127</v>
      </c>
      <c r="C516" s="63">
        <v>0</v>
      </c>
      <c r="D516" s="49">
        <v>0</v>
      </c>
      <c r="E516" s="56" t="str">
        <f t="shared" si="181"/>
        <v/>
      </c>
      <c r="F516" s="56" t="str">
        <f t="shared" si="182"/>
        <v/>
      </c>
      <c r="G516" s="51" t="str">
        <f t="shared" si="180"/>
        <v xml:space="preserve"> </v>
      </c>
      <c r="H516" s="52" t="str">
        <f t="shared" si="183"/>
        <v/>
      </c>
    </row>
    <row r="517" spans="1:9" x14ac:dyDescent="0.2">
      <c r="B517" s="47" t="s">
        <v>118</v>
      </c>
      <c r="C517" s="63">
        <v>0</v>
      </c>
      <c r="D517" s="49">
        <v>0</v>
      </c>
      <c r="E517" s="56" t="str">
        <f t="shared" si="181"/>
        <v/>
      </c>
      <c r="F517" s="56" t="str">
        <f t="shared" si="182"/>
        <v/>
      </c>
      <c r="G517" s="51" t="str">
        <f t="shared" si="180"/>
        <v xml:space="preserve"> </v>
      </c>
      <c r="H517" s="52" t="str">
        <f t="shared" si="183"/>
        <v/>
      </c>
    </row>
    <row r="518" spans="1:9" x14ac:dyDescent="0.2">
      <c r="B518" s="47" t="s">
        <v>120</v>
      </c>
      <c r="C518" s="63">
        <v>0</v>
      </c>
      <c r="D518" s="49">
        <v>0</v>
      </c>
      <c r="E518" s="56" t="str">
        <f t="shared" si="181"/>
        <v/>
      </c>
      <c r="F518" s="56" t="str">
        <f t="shared" si="182"/>
        <v/>
      </c>
      <c r="G518" s="51" t="str">
        <f t="shared" si="180"/>
        <v xml:space="preserve"> </v>
      </c>
      <c r="H518" s="52" t="str">
        <f t="shared" si="183"/>
        <v/>
      </c>
    </row>
    <row r="519" spans="1:9" x14ac:dyDescent="0.2">
      <c r="B519" s="47" t="s">
        <v>304</v>
      </c>
      <c r="C519" s="63">
        <v>0</v>
      </c>
      <c r="D519" s="49">
        <v>0</v>
      </c>
      <c r="E519" s="56" t="str">
        <f t="shared" si="181"/>
        <v/>
      </c>
      <c r="F519" s="56" t="str">
        <f t="shared" si="182"/>
        <v/>
      </c>
      <c r="G519" s="51" t="str">
        <f t="shared" si="180"/>
        <v xml:space="preserve"> </v>
      </c>
      <c r="H519" s="52" t="str">
        <f t="shared" si="183"/>
        <v/>
      </c>
    </row>
    <row r="520" spans="1:9" x14ac:dyDescent="0.2">
      <c r="B520" s="47" t="s">
        <v>305</v>
      </c>
      <c r="C520" s="63">
        <v>1</v>
      </c>
      <c r="D520" s="49">
        <v>21</v>
      </c>
      <c r="E520" s="56">
        <f t="shared" si="181"/>
        <v>2.9931158335827599E-4</v>
      </c>
      <c r="F520" s="56">
        <f t="shared" si="182"/>
        <v>4.7276001800990548E-3</v>
      </c>
      <c r="G520" s="51">
        <f t="shared" si="180"/>
        <v>20</v>
      </c>
      <c r="H520" s="52">
        <f t="shared" si="183"/>
        <v>5.9862316671655197E-3</v>
      </c>
    </row>
    <row r="521" spans="1:9" x14ac:dyDescent="0.2">
      <c r="B521" s="47" t="s">
        <v>128</v>
      </c>
      <c r="C521" s="63">
        <v>27</v>
      </c>
      <c r="D521" s="49">
        <v>3</v>
      </c>
      <c r="E521" s="56">
        <f t="shared" si="181"/>
        <v>8.0814127506734518E-3</v>
      </c>
      <c r="F521" s="56">
        <f t="shared" si="182"/>
        <v>6.7537145429986489E-4</v>
      </c>
      <c r="G521" s="51">
        <f t="shared" si="180"/>
        <v>-0.88888888888888884</v>
      </c>
      <c r="H521" s="52">
        <f t="shared" si="183"/>
        <v>-7.1834780005986237E-3</v>
      </c>
    </row>
    <row r="522" spans="1:9" x14ac:dyDescent="0.2">
      <c r="B522" s="47" t="s">
        <v>507</v>
      </c>
      <c r="C522" s="63">
        <v>0</v>
      </c>
      <c r="D522" s="49">
        <v>0</v>
      </c>
      <c r="E522" s="56" t="str">
        <f t="shared" si="181"/>
        <v/>
      </c>
      <c r="F522" s="56" t="str">
        <f t="shared" si="182"/>
        <v/>
      </c>
      <c r="G522" s="51" t="str">
        <f t="shared" si="180"/>
        <v xml:space="preserve"> </v>
      </c>
      <c r="H522" s="52" t="str">
        <f t="shared" si="183"/>
        <v/>
      </c>
    </row>
    <row r="523" spans="1:9" s="26" customFormat="1" x14ac:dyDescent="0.2">
      <c r="A523" s="69"/>
      <c r="B523" s="48" t="s">
        <v>559</v>
      </c>
      <c r="C523" s="62">
        <v>1</v>
      </c>
      <c r="D523" s="49">
        <v>4</v>
      </c>
      <c r="E523" s="56">
        <f t="shared" ref="E523" si="184">+IF(C523=0,"",C523/C$345)</f>
        <v>2.9931158335827599E-4</v>
      </c>
      <c r="F523" s="56">
        <f t="shared" ref="F523" si="185">+IF(D523=0,"",D523/D$345)</f>
        <v>9.0049527239981989E-4</v>
      </c>
      <c r="G523" s="51">
        <f t="shared" si="180"/>
        <v>3</v>
      </c>
      <c r="H523" s="52">
        <f t="shared" ref="H523" si="186">+IF(OR(AND(E523=""),(G523="")),"",E523*G523)</f>
        <v>8.9793475007482796E-4</v>
      </c>
      <c r="I523" s="2"/>
    </row>
    <row r="524" spans="1:9" x14ac:dyDescent="0.2">
      <c r="B524" s="47" t="s">
        <v>135</v>
      </c>
      <c r="C524" s="63">
        <v>20</v>
      </c>
      <c r="D524" s="49">
        <v>40</v>
      </c>
      <c r="E524" s="56">
        <f t="shared" ref="E524:E549" si="187">+IF(C524=0,"",C524/C$345)</f>
        <v>5.9862316671655197E-3</v>
      </c>
      <c r="F524" s="56">
        <f t="shared" ref="F524:F549" si="188">+IF(D524=0,"",D524/D$345)</f>
        <v>9.0049527239981983E-3</v>
      </c>
      <c r="G524" s="51">
        <f t="shared" si="180"/>
        <v>1</v>
      </c>
      <c r="H524" s="52">
        <f t="shared" si="183"/>
        <v>5.9862316671655197E-3</v>
      </c>
    </row>
    <row r="525" spans="1:9" x14ac:dyDescent="0.2">
      <c r="B525" s="47" t="s">
        <v>508</v>
      </c>
      <c r="C525" s="63">
        <v>0</v>
      </c>
      <c r="D525" s="49">
        <v>0</v>
      </c>
      <c r="E525" s="56" t="str">
        <f t="shared" si="187"/>
        <v/>
      </c>
      <c r="F525" s="56" t="str">
        <f t="shared" si="188"/>
        <v/>
      </c>
      <c r="G525" s="51" t="str">
        <f t="shared" si="180"/>
        <v xml:space="preserve"> </v>
      </c>
      <c r="H525" s="52" t="str">
        <f t="shared" si="183"/>
        <v/>
      </c>
    </row>
    <row r="526" spans="1:9" x14ac:dyDescent="0.2">
      <c r="B526" s="47" t="s">
        <v>133</v>
      </c>
      <c r="C526" s="63">
        <v>0</v>
      </c>
      <c r="D526" s="49">
        <v>0</v>
      </c>
      <c r="E526" s="56" t="str">
        <f t="shared" si="187"/>
        <v/>
      </c>
      <c r="F526" s="56" t="str">
        <f t="shared" si="188"/>
        <v/>
      </c>
      <c r="G526" s="51" t="str">
        <f t="shared" si="180"/>
        <v xml:space="preserve"> </v>
      </c>
      <c r="H526" s="52" t="str">
        <f t="shared" si="183"/>
        <v/>
      </c>
    </row>
    <row r="527" spans="1:9" x14ac:dyDescent="0.2">
      <c r="B527" s="47" t="s">
        <v>338</v>
      </c>
      <c r="C527" s="63">
        <v>24</v>
      </c>
      <c r="D527" s="49">
        <v>34</v>
      </c>
      <c r="E527" s="56">
        <f t="shared" si="187"/>
        <v>7.1834780005986228E-3</v>
      </c>
      <c r="F527" s="56">
        <f t="shared" si="188"/>
        <v>7.6542098153984696E-3</v>
      </c>
      <c r="G527" s="51">
        <f t="shared" si="180"/>
        <v>0.41666666666666669</v>
      </c>
      <c r="H527" s="52">
        <f t="shared" si="183"/>
        <v>2.9931158335827594E-3</v>
      </c>
    </row>
    <row r="528" spans="1:9" x14ac:dyDescent="0.2">
      <c r="B528" s="47" t="s">
        <v>339</v>
      </c>
      <c r="C528" s="63">
        <v>37</v>
      </c>
      <c r="D528" s="49">
        <v>45</v>
      </c>
      <c r="E528" s="56">
        <f t="shared" si="187"/>
        <v>1.1074528584256211E-2</v>
      </c>
      <c r="F528" s="56">
        <f t="shared" si="188"/>
        <v>1.0130571814497974E-2</v>
      </c>
      <c r="G528" s="51">
        <f t="shared" si="180"/>
        <v>0.21621621621621623</v>
      </c>
      <c r="H528" s="52">
        <f t="shared" si="183"/>
        <v>2.3944926668662079E-3</v>
      </c>
    </row>
    <row r="529" spans="2:8" x14ac:dyDescent="0.2">
      <c r="B529" s="47" t="s">
        <v>509</v>
      </c>
      <c r="C529" s="63">
        <v>0</v>
      </c>
      <c r="D529" s="49">
        <v>0</v>
      </c>
      <c r="E529" s="56" t="str">
        <f t="shared" si="187"/>
        <v/>
      </c>
      <c r="F529" s="56" t="str">
        <f t="shared" si="188"/>
        <v/>
      </c>
      <c r="G529" s="51" t="str">
        <f t="shared" si="180"/>
        <v xml:space="preserve"> </v>
      </c>
      <c r="H529" s="52" t="str">
        <f t="shared" si="183"/>
        <v/>
      </c>
    </row>
    <row r="530" spans="2:8" x14ac:dyDescent="0.2">
      <c r="B530" s="47" t="s">
        <v>137</v>
      </c>
      <c r="C530" s="63">
        <v>0</v>
      </c>
      <c r="D530" s="49">
        <v>0</v>
      </c>
      <c r="E530" s="56" t="str">
        <f t="shared" si="187"/>
        <v/>
      </c>
      <c r="F530" s="56" t="str">
        <f t="shared" si="188"/>
        <v/>
      </c>
      <c r="G530" s="51" t="str">
        <f t="shared" si="180"/>
        <v xml:space="preserve"> </v>
      </c>
      <c r="H530" s="52" t="str">
        <f t="shared" si="183"/>
        <v/>
      </c>
    </row>
    <row r="531" spans="2:8" x14ac:dyDescent="0.2">
      <c r="B531" s="47" t="s">
        <v>340</v>
      </c>
      <c r="C531" s="63">
        <v>0</v>
      </c>
      <c r="D531" s="49">
        <v>0</v>
      </c>
      <c r="E531" s="56" t="str">
        <f t="shared" si="187"/>
        <v/>
      </c>
      <c r="F531" s="56" t="str">
        <f t="shared" si="188"/>
        <v/>
      </c>
      <c r="G531" s="51" t="str">
        <f t="shared" si="180"/>
        <v xml:space="preserve"> </v>
      </c>
      <c r="H531" s="52" t="str">
        <f t="shared" si="183"/>
        <v/>
      </c>
    </row>
    <row r="532" spans="2:8" x14ac:dyDescent="0.2">
      <c r="B532" s="47" t="s">
        <v>141</v>
      </c>
      <c r="C532" s="63">
        <v>0</v>
      </c>
      <c r="D532" s="49">
        <v>0</v>
      </c>
      <c r="E532" s="56" t="str">
        <f t="shared" si="187"/>
        <v/>
      </c>
      <c r="F532" s="56" t="str">
        <f t="shared" si="188"/>
        <v/>
      </c>
      <c r="G532" s="51" t="str">
        <f t="shared" si="180"/>
        <v xml:space="preserve"> </v>
      </c>
      <c r="H532" s="52" t="str">
        <f t="shared" si="183"/>
        <v/>
      </c>
    </row>
    <row r="533" spans="2:8" x14ac:dyDescent="0.2">
      <c r="B533" s="47" t="s">
        <v>134</v>
      </c>
      <c r="C533" s="63">
        <v>6</v>
      </c>
      <c r="D533" s="49">
        <v>5</v>
      </c>
      <c r="E533" s="56">
        <f t="shared" si="187"/>
        <v>1.7958695001496557E-3</v>
      </c>
      <c r="F533" s="56">
        <f t="shared" si="188"/>
        <v>1.1256190904997748E-3</v>
      </c>
      <c r="G533" s="51">
        <f t="shared" si="180"/>
        <v>-0.16666666666666666</v>
      </c>
      <c r="H533" s="52">
        <f t="shared" si="183"/>
        <v>-2.9931158335827593E-4</v>
      </c>
    </row>
    <row r="534" spans="2:8" x14ac:dyDescent="0.2">
      <c r="B534" s="47" t="s">
        <v>306</v>
      </c>
      <c r="C534" s="63">
        <v>0</v>
      </c>
      <c r="D534" s="49">
        <v>0</v>
      </c>
      <c r="E534" s="56" t="str">
        <f t="shared" si="187"/>
        <v/>
      </c>
      <c r="F534" s="56" t="str">
        <f t="shared" si="188"/>
        <v/>
      </c>
      <c r="G534" s="51" t="str">
        <f t="shared" si="180"/>
        <v xml:space="preserve"> </v>
      </c>
      <c r="H534" s="52" t="str">
        <f t="shared" si="183"/>
        <v/>
      </c>
    </row>
    <row r="535" spans="2:8" x14ac:dyDescent="0.2">
      <c r="B535" s="47" t="s">
        <v>130</v>
      </c>
      <c r="C535" s="63">
        <v>0</v>
      </c>
      <c r="D535" s="49">
        <v>0</v>
      </c>
      <c r="E535" s="56" t="str">
        <f t="shared" si="187"/>
        <v/>
      </c>
      <c r="F535" s="56" t="str">
        <f t="shared" si="188"/>
        <v/>
      </c>
      <c r="G535" s="51" t="str">
        <f t="shared" si="180"/>
        <v xml:space="preserve"> </v>
      </c>
      <c r="H535" s="52" t="str">
        <f t="shared" si="183"/>
        <v/>
      </c>
    </row>
    <row r="536" spans="2:8" x14ac:dyDescent="0.2">
      <c r="B536" s="47" t="s">
        <v>143</v>
      </c>
      <c r="C536" s="63">
        <v>0</v>
      </c>
      <c r="D536" s="49">
        <v>0</v>
      </c>
      <c r="E536" s="56" t="str">
        <f t="shared" si="187"/>
        <v/>
      </c>
      <c r="F536" s="56" t="str">
        <f t="shared" si="188"/>
        <v/>
      </c>
      <c r="G536" s="51" t="str">
        <f t="shared" si="180"/>
        <v xml:space="preserve"> </v>
      </c>
      <c r="H536" s="52" t="str">
        <f t="shared" si="183"/>
        <v/>
      </c>
    </row>
    <row r="537" spans="2:8" x14ac:dyDescent="0.2">
      <c r="B537" s="47" t="s">
        <v>307</v>
      </c>
      <c r="C537" s="63">
        <v>3</v>
      </c>
      <c r="D537" s="49">
        <v>7</v>
      </c>
      <c r="E537" s="56">
        <f t="shared" si="187"/>
        <v>8.9793475007482785E-4</v>
      </c>
      <c r="F537" s="56">
        <f t="shared" si="188"/>
        <v>1.5758667266996848E-3</v>
      </c>
      <c r="G537" s="51">
        <f t="shared" si="180"/>
        <v>1.3333333333333333</v>
      </c>
      <c r="H537" s="52">
        <f t="shared" si="183"/>
        <v>1.1972463334331037E-3</v>
      </c>
    </row>
    <row r="538" spans="2:8" x14ac:dyDescent="0.2">
      <c r="B538" s="47" t="s">
        <v>308</v>
      </c>
      <c r="C538" s="63">
        <v>0</v>
      </c>
      <c r="D538" s="49">
        <v>1</v>
      </c>
      <c r="E538" s="56" t="str">
        <f t="shared" si="187"/>
        <v/>
      </c>
      <c r="F538" s="56">
        <f t="shared" si="188"/>
        <v>2.2512381809995497E-4</v>
      </c>
      <c r="G538" s="51">
        <f t="shared" si="180"/>
        <v>1</v>
      </c>
      <c r="H538" s="52" t="str">
        <f t="shared" si="183"/>
        <v/>
      </c>
    </row>
    <row r="539" spans="2:8" x14ac:dyDescent="0.2">
      <c r="B539" s="47" t="s">
        <v>309</v>
      </c>
      <c r="C539" s="63">
        <v>1</v>
      </c>
      <c r="D539" s="49">
        <v>7</v>
      </c>
      <c r="E539" s="56">
        <f t="shared" si="187"/>
        <v>2.9931158335827599E-4</v>
      </c>
      <c r="F539" s="56">
        <f t="shared" si="188"/>
        <v>1.5758667266996848E-3</v>
      </c>
      <c r="G539" s="51">
        <f t="shared" si="180"/>
        <v>6</v>
      </c>
      <c r="H539" s="52">
        <f t="shared" si="183"/>
        <v>1.7958695001496559E-3</v>
      </c>
    </row>
    <row r="540" spans="2:8" x14ac:dyDescent="0.2">
      <c r="B540" s="47" t="s">
        <v>510</v>
      </c>
      <c r="C540" s="63">
        <v>0</v>
      </c>
      <c r="D540" s="49">
        <v>3</v>
      </c>
      <c r="E540" s="56" t="str">
        <f t="shared" si="187"/>
        <v/>
      </c>
      <c r="F540" s="56">
        <f t="shared" si="188"/>
        <v>6.7537145429986489E-4</v>
      </c>
      <c r="G540" s="51">
        <f t="shared" si="180"/>
        <v>1</v>
      </c>
      <c r="H540" s="52" t="str">
        <f t="shared" si="183"/>
        <v/>
      </c>
    </row>
    <row r="541" spans="2:8" x14ac:dyDescent="0.2">
      <c r="B541" s="47" t="s">
        <v>140</v>
      </c>
      <c r="C541" s="63">
        <v>0</v>
      </c>
      <c r="D541" s="49">
        <v>0</v>
      </c>
      <c r="E541" s="56" t="str">
        <f t="shared" si="187"/>
        <v/>
      </c>
      <c r="F541" s="56" t="str">
        <f t="shared" si="188"/>
        <v/>
      </c>
      <c r="G541" s="51" t="str">
        <f t="shared" si="180"/>
        <v xml:space="preserve"> </v>
      </c>
      <c r="H541" s="52" t="str">
        <f t="shared" si="183"/>
        <v/>
      </c>
    </row>
    <row r="542" spans="2:8" x14ac:dyDescent="0.2">
      <c r="B542" s="47" t="s">
        <v>310</v>
      </c>
      <c r="C542" s="63">
        <v>75</v>
      </c>
      <c r="D542" s="49">
        <v>149</v>
      </c>
      <c r="E542" s="56">
        <f t="shared" si="187"/>
        <v>2.2448368751870697E-2</v>
      </c>
      <c r="F542" s="56">
        <f t="shared" si="188"/>
        <v>3.3543448896893292E-2</v>
      </c>
      <c r="G542" s="51">
        <f t="shared" ref="G542:G564" si="189">+IF(AND(C542=0,D542=0)," ",IF(C542=0,1,IF(D542=0,-1,(D542-C542)/C542)))</f>
        <v>0.98666666666666669</v>
      </c>
      <c r="H542" s="52">
        <f t="shared" si="183"/>
        <v>2.2149057168512423E-2</v>
      </c>
    </row>
    <row r="543" spans="2:8" x14ac:dyDescent="0.2">
      <c r="B543" s="47" t="s">
        <v>311</v>
      </c>
      <c r="C543" s="63">
        <v>0</v>
      </c>
      <c r="D543" s="49">
        <v>0</v>
      </c>
      <c r="E543" s="56" t="str">
        <f t="shared" si="187"/>
        <v/>
      </c>
      <c r="F543" s="56" t="str">
        <f t="shared" si="188"/>
        <v/>
      </c>
      <c r="G543" s="51" t="str">
        <f t="shared" si="189"/>
        <v xml:space="preserve"> </v>
      </c>
      <c r="H543" s="52" t="str">
        <f t="shared" si="183"/>
        <v/>
      </c>
    </row>
    <row r="544" spans="2:8" x14ac:dyDescent="0.2">
      <c r="B544" s="47" t="s">
        <v>312</v>
      </c>
      <c r="C544" s="63">
        <v>2</v>
      </c>
      <c r="D544" s="49">
        <v>1</v>
      </c>
      <c r="E544" s="56">
        <f t="shared" si="187"/>
        <v>5.9862316671655197E-4</v>
      </c>
      <c r="F544" s="56">
        <f t="shared" si="188"/>
        <v>2.2512381809995497E-4</v>
      </c>
      <c r="G544" s="51">
        <f t="shared" si="189"/>
        <v>-0.5</v>
      </c>
      <c r="H544" s="52">
        <f t="shared" si="183"/>
        <v>-2.9931158335827599E-4</v>
      </c>
    </row>
    <row r="545" spans="1:9" x14ac:dyDescent="0.2">
      <c r="B545" s="47" t="s">
        <v>136</v>
      </c>
      <c r="C545" s="63">
        <v>0</v>
      </c>
      <c r="D545" s="49">
        <v>0</v>
      </c>
      <c r="E545" s="56" t="str">
        <f t="shared" si="187"/>
        <v/>
      </c>
      <c r="F545" s="56" t="str">
        <f t="shared" si="188"/>
        <v/>
      </c>
      <c r="G545" s="51" t="str">
        <f t="shared" si="189"/>
        <v xml:space="preserve"> </v>
      </c>
      <c r="H545" s="52" t="str">
        <f t="shared" si="183"/>
        <v/>
      </c>
    </row>
    <row r="546" spans="1:9" x14ac:dyDescent="0.2">
      <c r="B546" s="47" t="s">
        <v>138</v>
      </c>
      <c r="C546" s="63">
        <v>0</v>
      </c>
      <c r="D546" s="49">
        <v>0</v>
      </c>
      <c r="E546" s="56" t="str">
        <f t="shared" si="187"/>
        <v/>
      </c>
      <c r="F546" s="56" t="str">
        <f t="shared" si="188"/>
        <v/>
      </c>
      <c r="G546" s="51" t="str">
        <f t="shared" si="189"/>
        <v xml:space="preserve"> </v>
      </c>
      <c r="H546" s="52" t="str">
        <f t="shared" si="183"/>
        <v/>
      </c>
    </row>
    <row r="547" spans="1:9" x14ac:dyDescent="0.2">
      <c r="B547" s="47" t="s">
        <v>313</v>
      </c>
      <c r="C547" s="63">
        <v>196</v>
      </c>
      <c r="D547" s="49">
        <v>139</v>
      </c>
      <c r="E547" s="56">
        <f t="shared" si="187"/>
        <v>5.8665070338222089E-2</v>
      </c>
      <c r="F547" s="56">
        <f t="shared" si="188"/>
        <v>3.1292210715893741E-2</v>
      </c>
      <c r="G547" s="51">
        <f t="shared" si="189"/>
        <v>-0.29081632653061223</v>
      </c>
      <c r="H547" s="52">
        <f t="shared" si="183"/>
        <v>-1.7060760251421728E-2</v>
      </c>
    </row>
    <row r="548" spans="1:9" x14ac:dyDescent="0.2">
      <c r="B548" s="47" t="s">
        <v>142</v>
      </c>
      <c r="C548" s="63">
        <v>6</v>
      </c>
      <c r="D548" s="49">
        <v>42</v>
      </c>
      <c r="E548" s="56">
        <f t="shared" si="187"/>
        <v>1.7958695001496557E-3</v>
      </c>
      <c r="F548" s="56">
        <f t="shared" si="188"/>
        <v>9.4552003601981096E-3</v>
      </c>
      <c r="G548" s="51">
        <f t="shared" si="189"/>
        <v>6</v>
      </c>
      <c r="H548" s="52">
        <f t="shared" si="183"/>
        <v>1.0775217000897935E-2</v>
      </c>
    </row>
    <row r="549" spans="1:9" x14ac:dyDescent="0.2">
      <c r="B549" s="47" t="s">
        <v>314</v>
      </c>
      <c r="C549" s="63">
        <v>54</v>
      </c>
      <c r="D549" s="49">
        <v>59</v>
      </c>
      <c r="E549" s="56">
        <f t="shared" si="187"/>
        <v>1.6162825501346904E-2</v>
      </c>
      <c r="F549" s="56">
        <f t="shared" si="188"/>
        <v>1.3282305267897344E-2</v>
      </c>
      <c r="G549" s="51">
        <f t="shared" si="189"/>
        <v>9.2592592592592587E-2</v>
      </c>
      <c r="H549" s="52">
        <f t="shared" si="183"/>
        <v>1.4965579167913799E-3</v>
      </c>
    </row>
    <row r="550" spans="1:9" s="26" customFormat="1" x14ac:dyDescent="0.2">
      <c r="A550" s="69"/>
      <c r="B550" s="48" t="s">
        <v>555</v>
      </c>
      <c r="C550" s="62">
        <v>3</v>
      </c>
      <c r="D550" s="49">
        <v>5</v>
      </c>
      <c r="E550" s="56">
        <f t="shared" ref="E550" si="190">+IF(C550=0,"",C550/C$345)</f>
        <v>8.9793475007482785E-4</v>
      </c>
      <c r="F550" s="56">
        <f t="shared" ref="F550" si="191">+IF(D550=0,"",D550/D$345)</f>
        <v>1.1256190904997748E-3</v>
      </c>
      <c r="G550" s="51">
        <f t="shared" si="189"/>
        <v>0.66666666666666663</v>
      </c>
      <c r="H550" s="52">
        <f t="shared" ref="H550" si="192">+IF(OR(AND(E550=""),(G550="")),"",E550*G550)</f>
        <v>5.9862316671655186E-4</v>
      </c>
      <c r="I550" s="2"/>
    </row>
    <row r="551" spans="1:9" x14ac:dyDescent="0.2">
      <c r="B551" s="47" t="s">
        <v>131</v>
      </c>
      <c r="C551" s="63">
        <v>0</v>
      </c>
      <c r="D551" s="49">
        <v>0</v>
      </c>
      <c r="E551" s="56" t="str">
        <f>+IF(C551=0,"",C551/C$345)</f>
        <v/>
      </c>
      <c r="F551" s="56" t="str">
        <f>+IF(D551=0,"",D551/D$345)</f>
        <v/>
      </c>
      <c r="G551" s="51" t="str">
        <f t="shared" si="189"/>
        <v xml:space="preserve"> </v>
      </c>
      <c r="H551" s="52" t="str">
        <f t="shared" si="183"/>
        <v/>
      </c>
    </row>
    <row r="552" spans="1:9" x14ac:dyDescent="0.2">
      <c r="B552" s="47" t="s">
        <v>315</v>
      </c>
      <c r="C552" s="63">
        <v>0</v>
      </c>
      <c r="D552" s="49">
        <v>0</v>
      </c>
      <c r="E552" s="56" t="str">
        <f>+IF(C552=0,"",C552/C$345)</f>
        <v/>
      </c>
      <c r="F552" s="56" t="str">
        <f>+IF(D552=0,"",D552/D$345)</f>
        <v/>
      </c>
      <c r="G552" s="51" t="str">
        <f t="shared" si="189"/>
        <v xml:space="preserve"> </v>
      </c>
      <c r="H552" s="52" t="str">
        <f t="shared" si="183"/>
        <v/>
      </c>
    </row>
    <row r="553" spans="1:9" ht="13.5" customHeight="1" x14ac:dyDescent="0.2">
      <c r="B553" s="47" t="s">
        <v>316</v>
      </c>
      <c r="C553" s="63">
        <v>0</v>
      </c>
      <c r="D553" s="49">
        <v>0</v>
      </c>
      <c r="E553" s="56" t="str">
        <f t="shared" ref="E553:E564" si="193">+IF(C553=0,"",C553/C$345)</f>
        <v/>
      </c>
      <c r="F553" s="56" t="str">
        <f t="shared" ref="F553:F564" si="194">+IF(D553=0,"",D553/D$345)</f>
        <v/>
      </c>
      <c r="G553" s="51" t="str">
        <f t="shared" si="189"/>
        <v xml:space="preserve"> </v>
      </c>
      <c r="H553" s="52" t="str">
        <f t="shared" ref="H553:H564" si="195">+IF(OR(AND(E553=""),(G553="")),"",E553*G553)</f>
        <v/>
      </c>
    </row>
    <row r="554" spans="1:9" ht="13.5" customHeight="1" x14ac:dyDescent="0.2">
      <c r="B554" s="47" t="s">
        <v>511</v>
      </c>
      <c r="C554" s="63">
        <v>0</v>
      </c>
      <c r="D554" s="49">
        <v>22</v>
      </c>
      <c r="E554" s="56" t="str">
        <f t="shared" si="193"/>
        <v/>
      </c>
      <c r="F554" s="56">
        <f t="shared" si="194"/>
        <v>4.9527239981990096E-3</v>
      </c>
      <c r="G554" s="51">
        <f t="shared" si="189"/>
        <v>1</v>
      </c>
      <c r="H554" s="52" t="str">
        <f t="shared" si="195"/>
        <v/>
      </c>
    </row>
    <row r="555" spans="1:9" x14ac:dyDescent="0.2">
      <c r="B555" s="47" t="s">
        <v>132</v>
      </c>
      <c r="C555" s="63">
        <v>0</v>
      </c>
      <c r="D555" s="49">
        <v>0</v>
      </c>
      <c r="E555" s="56" t="str">
        <f t="shared" si="193"/>
        <v/>
      </c>
      <c r="F555" s="56" t="str">
        <f t="shared" si="194"/>
        <v/>
      </c>
      <c r="G555" s="51" t="str">
        <f t="shared" si="189"/>
        <v xml:space="preserve"> </v>
      </c>
      <c r="H555" s="52" t="str">
        <f t="shared" si="195"/>
        <v/>
      </c>
    </row>
    <row r="556" spans="1:9" ht="13.5" customHeight="1" x14ac:dyDescent="0.2">
      <c r="B556" s="47" t="s">
        <v>139</v>
      </c>
      <c r="C556" s="63">
        <v>26</v>
      </c>
      <c r="D556" s="49">
        <v>20</v>
      </c>
      <c r="E556" s="56">
        <f t="shared" si="193"/>
        <v>7.7821011673151752E-3</v>
      </c>
      <c r="F556" s="56">
        <f t="shared" si="194"/>
        <v>4.5024763619990991E-3</v>
      </c>
      <c r="G556" s="51">
        <f t="shared" si="189"/>
        <v>-0.23076923076923078</v>
      </c>
      <c r="H556" s="52">
        <f t="shared" si="195"/>
        <v>-1.7958695001496559E-3</v>
      </c>
    </row>
    <row r="557" spans="1:9" x14ac:dyDescent="0.2">
      <c r="B557" s="47" t="s">
        <v>512</v>
      </c>
      <c r="C557" s="63">
        <v>0</v>
      </c>
      <c r="D557" s="49">
        <v>1</v>
      </c>
      <c r="E557" s="56" t="str">
        <f t="shared" si="193"/>
        <v/>
      </c>
      <c r="F557" s="56">
        <f t="shared" si="194"/>
        <v>2.2512381809995497E-4</v>
      </c>
      <c r="G557" s="51">
        <f t="shared" si="189"/>
        <v>1</v>
      </c>
      <c r="H557" s="52" t="str">
        <f t="shared" si="195"/>
        <v/>
      </c>
    </row>
    <row r="558" spans="1:9" x14ac:dyDescent="0.2">
      <c r="B558" s="47" t="s">
        <v>317</v>
      </c>
      <c r="C558" s="63">
        <v>20</v>
      </c>
      <c r="D558" s="49">
        <v>17</v>
      </c>
      <c r="E558" s="56">
        <f t="shared" si="193"/>
        <v>5.9862316671655197E-3</v>
      </c>
      <c r="F558" s="56">
        <f t="shared" si="194"/>
        <v>3.8271049076992348E-3</v>
      </c>
      <c r="G558" s="51">
        <f t="shared" si="189"/>
        <v>-0.15</v>
      </c>
      <c r="H558" s="52">
        <f t="shared" si="195"/>
        <v>-8.9793475007482796E-4</v>
      </c>
    </row>
    <row r="559" spans="1:9" x14ac:dyDescent="0.2">
      <c r="B559" s="47" t="s">
        <v>318</v>
      </c>
      <c r="C559" s="63">
        <v>0</v>
      </c>
      <c r="D559" s="49">
        <v>0</v>
      </c>
      <c r="E559" s="56" t="str">
        <f t="shared" si="193"/>
        <v/>
      </c>
      <c r="F559" s="56" t="str">
        <f t="shared" si="194"/>
        <v/>
      </c>
      <c r="G559" s="51" t="str">
        <f t="shared" si="189"/>
        <v xml:space="preserve"> </v>
      </c>
      <c r="H559" s="52" t="str">
        <f t="shared" si="195"/>
        <v/>
      </c>
    </row>
    <row r="560" spans="1:9" ht="13.5" customHeight="1" x14ac:dyDescent="0.2">
      <c r="B560" s="47" t="s">
        <v>319</v>
      </c>
      <c r="C560" s="63">
        <v>0</v>
      </c>
      <c r="D560" s="49">
        <v>5</v>
      </c>
      <c r="E560" s="56" t="str">
        <f t="shared" si="193"/>
        <v/>
      </c>
      <c r="F560" s="56">
        <f t="shared" si="194"/>
        <v>1.1256190904997748E-3</v>
      </c>
      <c r="G560" s="51">
        <f t="shared" si="189"/>
        <v>1</v>
      </c>
      <c r="H560" s="52" t="str">
        <f t="shared" si="195"/>
        <v/>
      </c>
    </row>
    <row r="561" spans="1:9" s="4" customFormat="1" ht="15.75" customHeight="1" x14ac:dyDescent="0.2">
      <c r="A561" s="70"/>
      <c r="B561" s="47" t="s">
        <v>320</v>
      </c>
      <c r="C561" s="63">
        <v>0</v>
      </c>
      <c r="D561" s="49">
        <v>0</v>
      </c>
      <c r="E561" s="56" t="str">
        <f t="shared" si="193"/>
        <v/>
      </c>
      <c r="F561" s="56" t="str">
        <f t="shared" si="194"/>
        <v/>
      </c>
      <c r="G561" s="51" t="str">
        <f t="shared" si="189"/>
        <v xml:space="preserve"> </v>
      </c>
      <c r="H561" s="52" t="str">
        <f t="shared" si="195"/>
        <v/>
      </c>
      <c r="I561" s="2"/>
    </row>
    <row r="562" spans="1:9" x14ac:dyDescent="0.2">
      <c r="B562" s="47" t="s">
        <v>321</v>
      </c>
      <c r="C562" s="63">
        <v>1</v>
      </c>
      <c r="D562" s="49">
        <v>9</v>
      </c>
      <c r="E562" s="56">
        <f t="shared" si="193"/>
        <v>2.9931158335827599E-4</v>
      </c>
      <c r="F562" s="56">
        <f t="shared" si="194"/>
        <v>2.0261143628995948E-3</v>
      </c>
      <c r="G562" s="51">
        <f t="shared" si="189"/>
        <v>8</v>
      </c>
      <c r="H562" s="52">
        <f t="shared" si="195"/>
        <v>2.3944926668662079E-3</v>
      </c>
    </row>
    <row r="563" spans="1:9" x14ac:dyDescent="0.2">
      <c r="B563" s="47" t="s">
        <v>513</v>
      </c>
      <c r="C563" s="63">
        <v>0</v>
      </c>
      <c r="D563" s="49">
        <v>0</v>
      </c>
      <c r="E563" s="56" t="str">
        <f t="shared" si="193"/>
        <v/>
      </c>
      <c r="F563" s="56" t="str">
        <f t="shared" si="194"/>
        <v/>
      </c>
      <c r="G563" s="51" t="str">
        <f t="shared" si="189"/>
        <v xml:space="preserve"> </v>
      </c>
      <c r="H563" s="52" t="str">
        <f t="shared" si="195"/>
        <v/>
      </c>
    </row>
    <row r="564" spans="1:9" x14ac:dyDescent="0.2">
      <c r="B564" s="47" t="s">
        <v>514</v>
      </c>
      <c r="C564" s="63">
        <v>0</v>
      </c>
      <c r="D564" s="49">
        <v>0</v>
      </c>
      <c r="E564" s="56" t="str">
        <f t="shared" si="193"/>
        <v/>
      </c>
      <c r="F564" s="56" t="str">
        <f t="shared" si="194"/>
        <v/>
      </c>
      <c r="G564" s="51" t="str">
        <f t="shared" si="189"/>
        <v xml:space="preserve"> </v>
      </c>
      <c r="H564" s="52" t="str">
        <f t="shared" si="195"/>
        <v/>
      </c>
    </row>
    <row r="567" spans="1:9" ht="13.5" thickBot="1" x14ac:dyDescent="0.25">
      <c r="B567" s="11"/>
      <c r="C567" s="11"/>
      <c r="D567" s="11"/>
      <c r="E567" s="11"/>
      <c r="F567" s="11"/>
    </row>
    <row r="568" spans="1:9" ht="24" customHeight="1" x14ac:dyDescent="0.2">
      <c r="B568" s="87" t="s">
        <v>376</v>
      </c>
      <c r="C568" s="80" t="s">
        <v>377</v>
      </c>
      <c r="D568" s="81"/>
      <c r="E568" s="80" t="s">
        <v>598</v>
      </c>
      <c r="F568" s="81"/>
      <c r="G568" s="82" t="s">
        <v>599</v>
      </c>
      <c r="H568" s="78" t="s">
        <v>341</v>
      </c>
    </row>
    <row r="569" spans="1:9" ht="24" customHeight="1" x14ac:dyDescent="0.2">
      <c r="B569" s="88"/>
      <c r="C569" s="20">
        <v>2018</v>
      </c>
      <c r="D569" s="20">
        <v>2019</v>
      </c>
      <c r="E569" s="20">
        <v>2018</v>
      </c>
      <c r="F569" s="20">
        <v>2019</v>
      </c>
      <c r="G569" s="83"/>
      <c r="H569" s="79"/>
    </row>
    <row r="570" spans="1:9" ht="13.5" thickBot="1" x14ac:dyDescent="0.25">
      <c r="B570" s="21" t="s">
        <v>382</v>
      </c>
      <c r="C570" s="22">
        <f>SUM(C571:C596)</f>
        <v>1530</v>
      </c>
      <c r="D570" s="23">
        <f>SUM(D571:D596)</f>
        <v>3336</v>
      </c>
      <c r="E570" s="24">
        <f t="shared" ref="E570:E580" si="196">+IF(C570=0,"",C570/C$570)</f>
        <v>1</v>
      </c>
      <c r="F570" s="24">
        <f t="shared" ref="F570:F580" si="197">+IF(D570=0,"",D570/D$570)</f>
        <v>1</v>
      </c>
      <c r="G570" s="24">
        <f>+IF(OR(AND(D570=0),(C570=0)),"0",((D570-C570)/C570))</f>
        <v>1.1803921568627451</v>
      </c>
      <c r="H570" s="25">
        <f>+IF(OR(AND(E570=""),(G570="")),"",E570*G570)</f>
        <v>1.1803921568627451</v>
      </c>
    </row>
    <row r="571" spans="1:9" x14ac:dyDescent="0.2">
      <c r="B571" s="46" t="s">
        <v>322</v>
      </c>
      <c r="C571" s="63">
        <v>10</v>
      </c>
      <c r="D571" s="49">
        <v>17</v>
      </c>
      <c r="E571" s="55">
        <f t="shared" si="196"/>
        <v>6.5359477124183009E-3</v>
      </c>
      <c r="F571" s="55">
        <f t="shared" si="197"/>
        <v>5.0959232613908877E-3</v>
      </c>
      <c r="G571" s="51">
        <f t="shared" ref="G571:G596" si="198">+IF(AND(C571=0,D571=0)," ",IF(C571=0,1,IF(D571=0,-1,(D571-C571)/C571)))</f>
        <v>0.7</v>
      </c>
      <c r="H571" s="50">
        <f>+IF(OR(AND(E571=""),(G571="")),"",E571*G571)</f>
        <v>4.5751633986928107E-3</v>
      </c>
    </row>
    <row r="572" spans="1:9" x14ac:dyDescent="0.2">
      <c r="B572" s="47" t="s">
        <v>144</v>
      </c>
      <c r="C572" s="63">
        <v>5</v>
      </c>
      <c r="D572" s="49">
        <v>10</v>
      </c>
      <c r="E572" s="56">
        <f t="shared" si="196"/>
        <v>3.2679738562091504E-3</v>
      </c>
      <c r="F572" s="56">
        <f t="shared" si="197"/>
        <v>2.9976019184652278E-3</v>
      </c>
      <c r="G572" s="51">
        <f t="shared" si="198"/>
        <v>1</v>
      </c>
      <c r="H572" s="52">
        <f t="shared" ref="H572:H596" si="199">+IF(OR(AND(E572=""),(G572="")),"",E572*G572)</f>
        <v>3.2679738562091504E-3</v>
      </c>
    </row>
    <row r="573" spans="1:9" x14ac:dyDescent="0.2">
      <c r="B573" s="47" t="s">
        <v>585</v>
      </c>
      <c r="C573" s="63">
        <v>53</v>
      </c>
      <c r="D573" s="49">
        <v>90</v>
      </c>
      <c r="E573" s="56">
        <f t="shared" si="196"/>
        <v>3.4640522875816995E-2</v>
      </c>
      <c r="F573" s="56">
        <f t="shared" si="197"/>
        <v>2.6978417266187049E-2</v>
      </c>
      <c r="G573" s="51">
        <f t="shared" si="198"/>
        <v>0.69811320754716977</v>
      </c>
      <c r="H573" s="52">
        <f t="shared" si="199"/>
        <v>2.4183006535947713E-2</v>
      </c>
    </row>
    <row r="574" spans="1:9" x14ac:dyDescent="0.2">
      <c r="B574" s="47" t="s">
        <v>323</v>
      </c>
      <c r="C574" s="63">
        <v>52</v>
      </c>
      <c r="D574" s="49">
        <v>15</v>
      </c>
      <c r="E574" s="56">
        <f t="shared" si="196"/>
        <v>3.3986928104575161E-2</v>
      </c>
      <c r="F574" s="56">
        <f t="shared" si="197"/>
        <v>4.4964028776978415E-3</v>
      </c>
      <c r="G574" s="51">
        <f t="shared" si="198"/>
        <v>-0.71153846153846156</v>
      </c>
      <c r="H574" s="52">
        <f t="shared" si="199"/>
        <v>-2.418300653594771E-2</v>
      </c>
    </row>
    <row r="575" spans="1:9" x14ac:dyDescent="0.2">
      <c r="B575" s="47" t="s">
        <v>145</v>
      </c>
      <c r="C575" s="63">
        <v>7</v>
      </c>
      <c r="D575" s="49">
        <v>1</v>
      </c>
      <c r="E575" s="56">
        <f t="shared" si="196"/>
        <v>4.5751633986928107E-3</v>
      </c>
      <c r="F575" s="56">
        <f t="shared" si="197"/>
        <v>2.9976019184652276E-4</v>
      </c>
      <c r="G575" s="51">
        <f t="shared" si="198"/>
        <v>-0.8571428571428571</v>
      </c>
      <c r="H575" s="52">
        <f t="shared" si="199"/>
        <v>-3.9215686274509803E-3</v>
      </c>
    </row>
    <row r="576" spans="1:9" x14ac:dyDescent="0.2">
      <c r="B576" s="47" t="s">
        <v>617</v>
      </c>
      <c r="C576" s="63">
        <v>0</v>
      </c>
      <c r="D576" s="49">
        <v>0</v>
      </c>
      <c r="E576" s="56" t="str">
        <f t="shared" si="196"/>
        <v/>
      </c>
      <c r="F576" s="56" t="str">
        <f t="shared" si="197"/>
        <v/>
      </c>
      <c r="G576" s="51" t="str">
        <f t="shared" si="198"/>
        <v xml:space="preserve"> </v>
      </c>
      <c r="H576" s="52" t="str">
        <f t="shared" si="199"/>
        <v/>
      </c>
    </row>
    <row r="577" spans="1:9" s="26" customFormat="1" x14ac:dyDescent="0.2">
      <c r="A577" s="69"/>
      <c r="B577" s="48" t="s">
        <v>146</v>
      </c>
      <c r="C577" s="62">
        <v>0</v>
      </c>
      <c r="D577" s="49">
        <v>0</v>
      </c>
      <c r="E577" s="54" t="str">
        <f t="shared" si="196"/>
        <v/>
      </c>
      <c r="F577" s="54" t="str">
        <f t="shared" si="197"/>
        <v/>
      </c>
      <c r="G577" s="51" t="str">
        <f t="shared" si="198"/>
        <v xml:space="preserve"> </v>
      </c>
      <c r="H577" s="39" t="str">
        <f t="shared" si="199"/>
        <v/>
      </c>
      <c r="I577" s="2"/>
    </row>
    <row r="578" spans="1:9" s="26" customFormat="1" x14ac:dyDescent="0.2">
      <c r="A578" s="69"/>
      <c r="B578" s="48" t="s">
        <v>324</v>
      </c>
      <c r="C578" s="62">
        <v>0</v>
      </c>
      <c r="D578" s="49">
        <v>0</v>
      </c>
      <c r="E578" s="54" t="str">
        <f t="shared" si="196"/>
        <v/>
      </c>
      <c r="F578" s="54" t="str">
        <f t="shared" si="197"/>
        <v/>
      </c>
      <c r="G578" s="51" t="str">
        <f t="shared" si="198"/>
        <v xml:space="preserve"> </v>
      </c>
      <c r="H578" s="39" t="str">
        <f t="shared" si="199"/>
        <v/>
      </c>
      <c r="I578" s="2"/>
    </row>
    <row r="579" spans="1:9" s="26" customFormat="1" x14ac:dyDescent="0.2">
      <c r="A579" s="69"/>
      <c r="B579" s="48" t="s">
        <v>325</v>
      </c>
      <c r="C579" s="62">
        <v>2</v>
      </c>
      <c r="D579" s="49">
        <v>2</v>
      </c>
      <c r="E579" s="54">
        <f t="shared" si="196"/>
        <v>1.30718954248366E-3</v>
      </c>
      <c r="F579" s="54">
        <f t="shared" si="197"/>
        <v>5.9952038369304552E-4</v>
      </c>
      <c r="G579" s="51">
        <f t="shared" si="198"/>
        <v>0</v>
      </c>
      <c r="H579" s="39">
        <f t="shared" si="199"/>
        <v>0</v>
      </c>
      <c r="I579" s="2"/>
    </row>
    <row r="580" spans="1:9" s="26" customFormat="1" x14ac:dyDescent="0.2">
      <c r="A580" s="69"/>
      <c r="B580" s="48" t="s">
        <v>515</v>
      </c>
      <c r="C580" s="62">
        <v>24</v>
      </c>
      <c r="D580" s="49">
        <v>0</v>
      </c>
      <c r="E580" s="54">
        <f t="shared" si="196"/>
        <v>1.5686274509803921E-2</v>
      </c>
      <c r="F580" s="54" t="str">
        <f t="shared" si="197"/>
        <v/>
      </c>
      <c r="G580" s="51">
        <f t="shared" si="198"/>
        <v>-1</v>
      </c>
      <c r="H580" s="39">
        <f t="shared" si="199"/>
        <v>-1.5686274509803921E-2</v>
      </c>
      <c r="I580" s="2"/>
    </row>
    <row r="581" spans="1:9" s="26" customFormat="1" x14ac:dyDescent="0.2">
      <c r="A581" s="69"/>
      <c r="B581" s="48" t="s">
        <v>548</v>
      </c>
      <c r="C581" s="62">
        <v>3</v>
      </c>
      <c r="D581" s="49">
        <v>1</v>
      </c>
      <c r="E581" s="54">
        <f t="shared" ref="E581:E582" si="200">+IF(C581=0,"",C581/C$570)</f>
        <v>1.9607843137254902E-3</v>
      </c>
      <c r="F581" s="54">
        <f t="shared" ref="F581:F582" si="201">+IF(D581=0,"",D581/D$570)</f>
        <v>2.9976019184652276E-4</v>
      </c>
      <c r="G581" s="51">
        <f t="shared" si="198"/>
        <v>-0.66666666666666663</v>
      </c>
      <c r="H581" s="39">
        <f t="shared" ref="H581:H582" si="202">+IF(OR(AND(E581=""),(G581="")),"",E581*G581)</f>
        <v>-1.30718954248366E-3</v>
      </c>
      <c r="I581" s="2"/>
    </row>
    <row r="582" spans="1:9" s="26" customFormat="1" x14ac:dyDescent="0.2">
      <c r="A582" s="33"/>
      <c r="B582" s="48" t="s">
        <v>596</v>
      </c>
      <c r="C582" s="62">
        <v>0</v>
      </c>
      <c r="D582" s="49">
        <v>14</v>
      </c>
      <c r="E582" s="54" t="str">
        <f t="shared" si="200"/>
        <v/>
      </c>
      <c r="F582" s="54">
        <f t="shared" si="201"/>
        <v>4.1966426858513189E-3</v>
      </c>
      <c r="G582" s="51">
        <f t="shared" si="198"/>
        <v>1</v>
      </c>
      <c r="H582" s="39" t="str">
        <f t="shared" si="202"/>
        <v/>
      </c>
      <c r="I582" s="2"/>
    </row>
    <row r="583" spans="1:9" s="26" customFormat="1" x14ac:dyDescent="0.2">
      <c r="A583" s="69"/>
      <c r="B583" s="48" t="s">
        <v>326</v>
      </c>
      <c r="C583" s="62">
        <v>0</v>
      </c>
      <c r="D583" s="49">
        <v>1</v>
      </c>
      <c r="E583" s="54" t="str">
        <f t="shared" ref="E583:E596" si="203">+IF(C583=0,"",C583/C$570)</f>
        <v/>
      </c>
      <c r="F583" s="54">
        <f t="shared" ref="F583:F596" si="204">+IF(D583=0,"",D583/D$570)</f>
        <v>2.9976019184652276E-4</v>
      </c>
      <c r="G583" s="51">
        <f t="shared" si="198"/>
        <v>1</v>
      </c>
      <c r="H583" s="39" t="str">
        <f t="shared" si="199"/>
        <v/>
      </c>
      <c r="I583" s="2"/>
    </row>
    <row r="584" spans="1:9" s="26" customFormat="1" x14ac:dyDescent="0.2">
      <c r="A584" s="69"/>
      <c r="B584" s="48" t="s">
        <v>327</v>
      </c>
      <c r="C584" s="62">
        <v>1</v>
      </c>
      <c r="D584" s="49">
        <v>2</v>
      </c>
      <c r="E584" s="54">
        <f t="shared" si="203"/>
        <v>6.5359477124183002E-4</v>
      </c>
      <c r="F584" s="54">
        <f t="shared" si="204"/>
        <v>5.9952038369304552E-4</v>
      </c>
      <c r="G584" s="51">
        <f t="shared" si="198"/>
        <v>1</v>
      </c>
      <c r="H584" s="39">
        <f t="shared" si="199"/>
        <v>6.5359477124183002E-4</v>
      </c>
      <c r="I584" s="2"/>
    </row>
    <row r="585" spans="1:9" s="26" customFormat="1" x14ac:dyDescent="0.2">
      <c r="A585" s="69"/>
      <c r="B585" s="48" t="s">
        <v>147</v>
      </c>
      <c r="C585" s="62">
        <v>17</v>
      </c>
      <c r="D585" s="49">
        <v>9</v>
      </c>
      <c r="E585" s="54">
        <f t="shared" si="203"/>
        <v>1.1111111111111112E-2</v>
      </c>
      <c r="F585" s="54">
        <f t="shared" si="204"/>
        <v>2.6978417266187052E-3</v>
      </c>
      <c r="G585" s="51">
        <f t="shared" si="198"/>
        <v>-0.47058823529411764</v>
      </c>
      <c r="H585" s="39">
        <f t="shared" si="199"/>
        <v>-5.228758169934641E-3</v>
      </c>
      <c r="I585" s="2"/>
    </row>
    <row r="586" spans="1:9" s="26" customFormat="1" x14ac:dyDescent="0.2">
      <c r="A586" s="69"/>
      <c r="B586" s="48" t="s">
        <v>148</v>
      </c>
      <c r="C586" s="62">
        <v>1</v>
      </c>
      <c r="D586" s="49">
        <v>28</v>
      </c>
      <c r="E586" s="54">
        <f t="shared" si="203"/>
        <v>6.5359477124183002E-4</v>
      </c>
      <c r="F586" s="54">
        <f t="shared" si="204"/>
        <v>8.3932853717026377E-3</v>
      </c>
      <c r="G586" s="51">
        <f t="shared" si="198"/>
        <v>27</v>
      </c>
      <c r="H586" s="39">
        <f t="shared" si="199"/>
        <v>1.7647058823529412E-2</v>
      </c>
      <c r="I586" s="2"/>
    </row>
    <row r="587" spans="1:9" s="26" customFormat="1" ht="13.5" customHeight="1" x14ac:dyDescent="0.2">
      <c r="A587" s="69"/>
      <c r="B587" s="48" t="s">
        <v>328</v>
      </c>
      <c r="C587" s="62">
        <v>1175</v>
      </c>
      <c r="D587" s="49">
        <v>2815</v>
      </c>
      <c r="E587" s="54">
        <f t="shared" si="203"/>
        <v>0.76797385620915037</v>
      </c>
      <c r="F587" s="54">
        <f t="shared" si="204"/>
        <v>0.8438249400479616</v>
      </c>
      <c r="G587" s="51">
        <f t="shared" si="198"/>
        <v>1.3957446808510638</v>
      </c>
      <c r="H587" s="39">
        <f t="shared" si="199"/>
        <v>1.0718954248366015</v>
      </c>
      <c r="I587" s="2"/>
    </row>
    <row r="588" spans="1:9" s="26" customFormat="1" x14ac:dyDescent="0.2">
      <c r="A588" s="69"/>
      <c r="B588" s="48" t="s">
        <v>149</v>
      </c>
      <c r="C588" s="62">
        <v>123</v>
      </c>
      <c r="D588" s="49">
        <v>24</v>
      </c>
      <c r="E588" s="54">
        <f t="shared" si="203"/>
        <v>8.0392156862745104E-2</v>
      </c>
      <c r="F588" s="54">
        <f t="shared" si="204"/>
        <v>7.1942446043165471E-3</v>
      </c>
      <c r="G588" s="51">
        <f t="shared" si="198"/>
        <v>-0.80487804878048785</v>
      </c>
      <c r="H588" s="39">
        <f t="shared" si="199"/>
        <v>-6.4705882352941183E-2</v>
      </c>
      <c r="I588" s="2"/>
    </row>
    <row r="589" spans="1:9" s="26" customFormat="1" ht="13.5" customHeight="1" x14ac:dyDescent="0.2">
      <c r="A589" s="69"/>
      <c r="B589" s="48" t="s">
        <v>329</v>
      </c>
      <c r="C589" s="62">
        <v>0</v>
      </c>
      <c r="D589" s="49">
        <v>85</v>
      </c>
      <c r="E589" s="54" t="str">
        <f t="shared" si="203"/>
        <v/>
      </c>
      <c r="F589" s="54">
        <f t="shared" si="204"/>
        <v>2.5479616306954438E-2</v>
      </c>
      <c r="G589" s="51">
        <f t="shared" si="198"/>
        <v>1</v>
      </c>
      <c r="H589" s="39" t="str">
        <f t="shared" si="199"/>
        <v/>
      </c>
      <c r="I589" s="2"/>
    </row>
    <row r="590" spans="1:9" s="26" customFormat="1" ht="12" customHeight="1" x14ac:dyDescent="0.2">
      <c r="A590" s="69"/>
      <c r="B590" s="48" t="s">
        <v>150</v>
      </c>
      <c r="C590" s="62">
        <v>0</v>
      </c>
      <c r="D590" s="49">
        <v>0</v>
      </c>
      <c r="E590" s="54" t="str">
        <f t="shared" si="203"/>
        <v/>
      </c>
      <c r="F590" s="54" t="str">
        <f t="shared" si="204"/>
        <v/>
      </c>
      <c r="G590" s="51" t="str">
        <f t="shared" si="198"/>
        <v xml:space="preserve"> </v>
      </c>
      <c r="H590" s="39" t="str">
        <f t="shared" si="199"/>
        <v/>
      </c>
      <c r="I590" s="2"/>
    </row>
    <row r="591" spans="1:9" s="26" customFormat="1" ht="13.5" customHeight="1" x14ac:dyDescent="0.2">
      <c r="A591" s="69"/>
      <c r="B591" s="48" t="s">
        <v>151</v>
      </c>
      <c r="C591" s="62">
        <v>0</v>
      </c>
      <c r="D591" s="49">
        <v>4</v>
      </c>
      <c r="E591" s="54" t="str">
        <f t="shared" si="203"/>
        <v/>
      </c>
      <c r="F591" s="54">
        <f t="shared" si="204"/>
        <v>1.199040767386091E-3</v>
      </c>
      <c r="G591" s="51">
        <f t="shared" si="198"/>
        <v>1</v>
      </c>
      <c r="H591" s="39" t="str">
        <f t="shared" si="199"/>
        <v/>
      </c>
      <c r="I591" s="2"/>
    </row>
    <row r="592" spans="1:9" s="26" customFormat="1" ht="13.5" customHeight="1" x14ac:dyDescent="0.2">
      <c r="A592" s="69"/>
      <c r="B592" s="48" t="s">
        <v>330</v>
      </c>
      <c r="C592" s="62">
        <v>25</v>
      </c>
      <c r="D592" s="49">
        <v>29</v>
      </c>
      <c r="E592" s="54">
        <f t="shared" si="203"/>
        <v>1.6339869281045753E-2</v>
      </c>
      <c r="F592" s="54">
        <f t="shared" si="204"/>
        <v>8.6930455635491604E-3</v>
      </c>
      <c r="G592" s="51">
        <f t="shared" si="198"/>
        <v>0.16</v>
      </c>
      <c r="H592" s="39">
        <f t="shared" si="199"/>
        <v>2.6143790849673205E-3</v>
      </c>
      <c r="I592" s="2"/>
    </row>
    <row r="593" spans="1:9" s="26" customFormat="1" x14ac:dyDescent="0.2">
      <c r="A593" s="69"/>
      <c r="B593" s="48" t="s">
        <v>331</v>
      </c>
      <c r="C593" s="62">
        <v>0</v>
      </c>
      <c r="D593" s="49">
        <v>2</v>
      </c>
      <c r="E593" s="54" t="str">
        <f t="shared" si="203"/>
        <v/>
      </c>
      <c r="F593" s="54">
        <f t="shared" si="204"/>
        <v>5.9952038369304552E-4</v>
      </c>
      <c r="G593" s="51">
        <f t="shared" si="198"/>
        <v>1</v>
      </c>
      <c r="H593" s="39" t="str">
        <f t="shared" si="199"/>
        <v/>
      </c>
      <c r="I593" s="2"/>
    </row>
    <row r="594" spans="1:9" s="26" customFormat="1" ht="12" customHeight="1" x14ac:dyDescent="0.2">
      <c r="A594" s="69"/>
      <c r="B594" s="48" t="s">
        <v>332</v>
      </c>
      <c r="C594" s="62">
        <v>2</v>
      </c>
      <c r="D594" s="49">
        <v>1</v>
      </c>
      <c r="E594" s="54">
        <f t="shared" si="203"/>
        <v>1.30718954248366E-3</v>
      </c>
      <c r="F594" s="54">
        <f t="shared" si="204"/>
        <v>2.9976019184652276E-4</v>
      </c>
      <c r="G594" s="51">
        <f t="shared" si="198"/>
        <v>-0.5</v>
      </c>
      <c r="H594" s="39">
        <f t="shared" si="199"/>
        <v>-6.5359477124183002E-4</v>
      </c>
      <c r="I594" s="2"/>
    </row>
    <row r="595" spans="1:9" s="26" customFormat="1" x14ac:dyDescent="0.2">
      <c r="A595" s="69"/>
      <c r="B595" s="48" t="s">
        <v>333</v>
      </c>
      <c r="C595" s="62">
        <v>16</v>
      </c>
      <c r="D595" s="49">
        <v>8</v>
      </c>
      <c r="E595" s="54">
        <f t="shared" si="203"/>
        <v>1.045751633986928E-2</v>
      </c>
      <c r="F595" s="54">
        <f t="shared" si="204"/>
        <v>2.3980815347721821E-3</v>
      </c>
      <c r="G595" s="51">
        <f t="shared" si="198"/>
        <v>-0.5</v>
      </c>
      <c r="H595" s="39">
        <f t="shared" si="199"/>
        <v>-5.2287581699346402E-3</v>
      </c>
      <c r="I595" s="2"/>
    </row>
    <row r="596" spans="1:9" x14ac:dyDescent="0.2">
      <c r="B596" s="47" t="s">
        <v>516</v>
      </c>
      <c r="C596" s="63">
        <v>14</v>
      </c>
      <c r="D596" s="49">
        <v>178</v>
      </c>
      <c r="E596" s="56">
        <f t="shared" si="203"/>
        <v>9.1503267973856214E-3</v>
      </c>
      <c r="F596" s="56">
        <f t="shared" si="204"/>
        <v>5.3357314148681056E-2</v>
      </c>
      <c r="G596" s="51">
        <f t="shared" si="198"/>
        <v>11.714285714285714</v>
      </c>
      <c r="H596" s="52">
        <f t="shared" si="199"/>
        <v>0.10718954248366012</v>
      </c>
    </row>
    <row r="597" spans="1:9" x14ac:dyDescent="0.2">
      <c r="B597" s="8" t="s">
        <v>383</v>
      </c>
    </row>
  </sheetData>
  <mergeCells count="33">
    <mergeCell ref="B6:B7"/>
    <mergeCell ref="C6:D6"/>
    <mergeCell ref="E6:F6"/>
    <mergeCell ref="B16:B17"/>
    <mergeCell ref="B167:B168"/>
    <mergeCell ref="E16:F16"/>
    <mergeCell ref="E72:F72"/>
    <mergeCell ref="E167:F167"/>
    <mergeCell ref="C16:D16"/>
    <mergeCell ref="B72:B73"/>
    <mergeCell ref="C72:D72"/>
    <mergeCell ref="B343:B344"/>
    <mergeCell ref="B568:B569"/>
    <mergeCell ref="C568:D568"/>
    <mergeCell ref="G72:G73"/>
    <mergeCell ref="C167:D167"/>
    <mergeCell ref="E343:F343"/>
    <mergeCell ref="G343:G344"/>
    <mergeCell ref="G167:G168"/>
    <mergeCell ref="D1:H1"/>
    <mergeCell ref="D2:H2"/>
    <mergeCell ref="H568:H569"/>
    <mergeCell ref="E568:F568"/>
    <mergeCell ref="G568:G569"/>
    <mergeCell ref="D4:H5"/>
    <mergeCell ref="G6:G7"/>
    <mergeCell ref="H6:H7"/>
    <mergeCell ref="C343:D343"/>
    <mergeCell ref="H16:H17"/>
    <mergeCell ref="G16:G17"/>
    <mergeCell ref="H343:H344"/>
    <mergeCell ref="H167:H168"/>
    <mergeCell ref="H72:H7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2020-02-28T15:49:17Z</dcterms:modified>
</cp:coreProperties>
</file>